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513 1700 〆令和３年度行政事業レビューシート（中間公表版）の作成について（公開プロセス候補以外）\１担当課→企画課（提出／再提出）\"/>
    </mc:Choice>
  </mc:AlternateContent>
  <bookViews>
    <workbookView xWindow="171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235" i="3"/>
  <c r="AY606" i="3"/>
  <c r="AY50" i="3"/>
  <c r="AY255"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<sst xmlns="http://schemas.openxmlformats.org/spreadsheetml/2006/main" count="3059" uniqueCount="774">
  <si>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</si>
  <si>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</si>
  <si>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</si>
  <si>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</si>
  <si>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</si>
  <si>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</si>
  <si>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</si>
  <si>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</si>
  <si>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</si>
  <si>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</si>
  <si>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</si>
  <si>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</si>
  <si>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</si>
  <si>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</si>
  <si>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</si>
  <si>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</si>
  <si>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</si>
  <si>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</si>
  <si>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</si>
  <si>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</si>
  <si>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</si>
  <si>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</si>
  <si>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</si>
  <si>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</si>
  <si>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</si>
  <si>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</si>
  <si>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</si>
  <si>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</si>
  <si>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</si>
  <si>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</si>
  <si>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</si>
  <si>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</si>
  <si>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</si>
  <si>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</si>
  <si>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</si>
  <si>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</si>
  <si>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</si>
  <si>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</si>
  <si>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</si>
  <si>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</si>
  <si>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</si>
  <si>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</si>
  <si>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</si>
  <si>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</si>
  <si>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</si>
  <si>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</si>
  <si>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</si>
  <si>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</si>
  <si>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</si>
  <si>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</si>
  <si>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</si>
  <si>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</si>
  <si>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</si>
  <si>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</si>
  <si>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</si>
  <si>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</si>
  <si>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</si>
  <si>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</si>
  <si>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</si>
  <si>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</si>
  <si>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</si>
  <si>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</si>
  <si>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</si>
  <si>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</si>
  <si>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</si>
  <si>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</si>
  <si>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</si>
  <si>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</si>
  <si>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</si>
  <si>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</si>
  <si>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</si>
  <si>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</si>
  <si>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</si>
  <si>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</si>
  <si>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</si>
  <si>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</si>
  <si>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</si>
  <si>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</si>
  <si>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</si>
  <si>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</si>
  <si>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</si>
  <si>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</si>
  <si>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</si>
  <si>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</si>
  <si>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</si>
  <si>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</si>
  <si>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</si>
  <si>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</si>
  <si>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</si>
  <si>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</si>
  <si>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</si>
  <si>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</si>
  <si>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</si>
  <si>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</si>
  <si>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</si>
  <si>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</si>
  <si>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</si>
  <si>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</si>
  <si>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</si>
  <si>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</si>
  <si>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</si>
  <si>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</si>
  <si>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</si>
  <si>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</si>
  <si>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</si>
  <si>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</si>
  <si>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</si>
  <si>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</si>
  <si>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</si>
  <si>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</si>
  <si>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</si>
  <si>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</si>
  <si>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</si>
  <si>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</si>
  <si>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</si>
  <si>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</si>
  <si>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</si>
  <si>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</si>
  <si>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</si>
  <si>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</si>
  <si>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</si>
  <si>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</si>
  <si>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</si>
  <si>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</si>
  <si>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</si>
  <si>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</si>
  <si>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</si>
  <si>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</si>
  <si>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</si>
  <si>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</si>
  <si>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</si>
  <si>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</si>
  <si>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</si>
  <si>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</si>
  <si>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</si>
  <si>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</si>
  <si>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</si>
  <si>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</si>
  <si>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</si>
  <si>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</si>
  <si>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</si>
  <si>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</si>
  <si>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</si>
  <si>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</si>
  <si>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</si>
  <si>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</si>
  <si>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</si>
  <si>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</si>
  <si>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</si>
  <si>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</si>
  <si>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</si>
  <si>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</si>
  <si>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</si>
  <si>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</si>
  <si>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</si>
  <si>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</si>
  <si>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</si>
  <si>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</si>
  <si>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</si>
  <si>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</si>
  <si>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</si>
  <si>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</si>
  <si>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</si>
  <si>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</si>
  <si>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</si>
  <si>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</si>
  <si>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</si>
  <si>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</si>
  <si>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</si>
  <si>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</si>
  <si>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</si>
  <si>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</si>
  <si>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</si>
  <si>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</si>
  <si>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</si>
  <si>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</si>
  <si>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</si>
  <si>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</si>
  <si>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</si>
  <si>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</si>
  <si>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</si>
  <si>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</si>
  <si>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</si>
  <si>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</si>
  <si>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</si>
  <si>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</si>
  <si>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</si>
  <si>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</si>
  <si>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</si>
  <si>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</si>
  <si>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</si>
  <si>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</si>
  <si>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</si>
  <si>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</si>
  <si>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</si>
  <si>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</si>
  <si>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</si>
  <si>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</si>
  <si>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</si>
  <si>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</si>
  <si>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</si>
  <si>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</si>
  <si>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</si>
  <si>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</si>
  <si>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</si>
  <si>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</si>
  <si>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</si>
  <si>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</si>
  <si>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</si>
  <si>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</si>
  <si>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</si>
  <si>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</si>
  <si>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</si>
  <si>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</si>
  <si>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</si>
  <si>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</si>
  <si>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</si>
  <si>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</si>
  <si>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</si>
  <si>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</si>
  <si>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</si>
  <si>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</si>
  <si>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</si>
  <si>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</si>
  <si>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</si>
  <si>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</si>
  <si>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</si>
  <si>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</si>
  <si>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</si>
  <si>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</si>
  <si>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</si>
  <si>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</si>
  <si>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</si>
  <si>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</si>
  <si>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</si>
  <si>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</si>
  <si>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</si>
  <si>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</si>
  <si>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</si>
  <si>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</si>
  <si>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</si>
  <si>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</si>
  <si>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</si>
  <si>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</si>
  <si>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</si>
  <si>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</si>
  <si>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</si>
  <si>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</si>
  <si>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</si>
  <si>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</si>
  <si>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</si>
  <si>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</si>
  <si>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</si>
  <si>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</si>
  <si>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</si>
  <si>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</si>
  <si>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</si>
  <si>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</si>
  <si>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</si>
  <si>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</si>
  <si>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</si>
  <si>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</si>
  <si>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</si>
  <si>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</si>
  <si>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</si>
  <si>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</si>
  <si>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</si>
  <si>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</si>
  <si>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</si>
  <si>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</si>
  <si>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</si>
  <si>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</si>
  <si>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</si>
  <si>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</si>
  <si>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</si>
  <si>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</si>
  <si>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</si>
  <si>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</si>
  <si>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</si>
  <si>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</si>
  <si>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</si>
  <si>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</si>
  <si>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</si>
  <si>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</si>
  <si>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</si>
  <si>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</si>
  <si>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</si>
  <si>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</si>
  <si>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</si>
  <si>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</si>
  <si>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</si>
  <si>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</si>
  <si>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</si>
  <si>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</si>
  <si>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</si>
  <si>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</si>
  <si>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</si>
  <si>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</si>
  <si>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</si>
  <si>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</si>
  <si>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</si>
  <si>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</si>
  <si>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</si>
  <si>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</si>
  <si>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</si>
  <si>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</si>
  <si>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</si>
  <si>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</si>
  <si>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</si>
  <si>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</si>
  <si>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</si>
  <si>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</si>
  <si>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</si>
  <si>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</si>
  <si>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</si>
  <si>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</si>
  <si>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</si>
  <si>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</si>
  <si>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</si>
  <si>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</si>
  <si>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</si>
  <si>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</si>
  <si>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</si>
  <si>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</si>
  <si>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</si>
  <si>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</si>
  <si>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</si>
  <si>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</si>
  <si>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</si>
  <si>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</si>
  <si>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</si>
  <si>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</si>
  <si>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</si>
  <si>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</si>
  <si>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</si>
  <si>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</si>
  <si>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</si>
  <si>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</si>
  <si>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</si>
  <si>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</si>
  <si>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</si>
  <si>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</si>
  <si>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</si>
  <si>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</si>
  <si>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</si>
  <si>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</si>
  <si>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</si>
  <si>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</si>
  <si>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</si>
  <si>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</si>
  <si>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</si>
  <si>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</si>
  <si>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</si>
  <si>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</si>
  <si>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</si>
  <si>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</si>
  <si>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</si>
  <si>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</si>
  <si>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</si>
  <si>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</si>
  <si>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</si>
  <si>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</si>
  <si>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</si>
  <si>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</si>
  <si>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</si>
  <si>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</si>
  <si>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</si>
  <si>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</si>
  <si>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</si>
  <si>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</si>
  <si>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</si>
  <si>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</si>
  <si>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</si>
  <si>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</si>
  <si>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</si>
  <si>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</si>
  <si>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</si>
  <si>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</si>
  <si>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</si>
  <si>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</si>
  <si>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</si>
  <si>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</si>
  <si>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</si>
  <si>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</si>
  <si>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</si>
  <si>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</si>
  <si>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</si>
  <si>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</si>
  <si>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</si>
  <si>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</si>
  <si>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</si>
  <si>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</si>
  <si>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</si>
  <si>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</si>
  <si>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</si>
  <si>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</si>
  <si>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</si>
  <si>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</si>
  <si>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</si>
  <si>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</si>
  <si>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</si>
  <si>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</si>
  <si>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</si>
  <si>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</si>
  <si>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</si>
  <si>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</si>
  <si>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</si>
  <si>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</si>
  <si>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</si>
  <si>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</si>
  <si>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</si>
  <si>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</si>
  <si>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</si>
  <si>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</si>
  <si>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</si>
  <si>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</si>
  <si>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</si>
  <si>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</si>
  <si>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</si>
  <si>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</si>
  <si>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</si>
  <si>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</si>
  <si>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</si>
  <si>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</si>
  <si>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</si>
  <si>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</si>
  <si>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</si>
  <si>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</si>
  <si>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</si>
  <si>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</si>
  <si>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</si>
  <si>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</si>
  <si>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</si>
  <si>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</si>
  <si>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</si>
  <si>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</si>
  <si>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</si>
  <si>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</si>
  <si>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</si>
  <si>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</si>
  <si>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</si>
  <si>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</si>
  <si>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</si>
  <si>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</si>
  <si>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</si>
  <si>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</si>
  <si>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</si>
  <si>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</si>
  <si>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</si>
  <si>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</si>
  <si>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</si>
  <si>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</si>
  <si>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</si>
  <si>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</si>
  <si>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</si>
  <si>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</si>
  <si>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</si>
  <si>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</si>
  <si>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</si>
  <si>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</si>
  <si>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</si>
  <si>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</si>
  <si>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</si>
  <si>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</si>
  <si>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</si>
  <si>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</si>
  <si>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</si>
  <si>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</si>
  <si>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</si>
  <si>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</si>
  <si>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</si>
  <si>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</si>
  <si>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</si>
  <si>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</si>
  <si>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</si>
  <si>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</si>
  <si>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</si>
  <si>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</si>
  <si>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</si>
  <si>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</si>
  <si>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</si>
  <si>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</si>
  <si>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</si>
  <si>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</si>
  <si>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</si>
  <si>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</si>
  <si>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</si>
  <si>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</si>
  <si>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</si>
  <si>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</si>
  <si>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</si>
  <si>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</si>
  <si>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</si>
  <si>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</si>
  <si>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</si>
  <si>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</si>
  <si>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</si>
  <si>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</si>
  <si>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</si>
  <si>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</si>
  <si>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</si>
  <si>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</si>
  <si>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</si>
  <si>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</si>
  <si>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</si>
  <si>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</si>
  <si>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</si>
  <si>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</si>
  <si>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</si>
  <si>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</si>
  <si>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</si>
  <si>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</si>
  <si>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</si>
  <si>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</si>
  <si>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</si>
  <si>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</si>
  <si>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</si>
  <si>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</si>
  <si>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</si>
  <si>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</si>
  <si>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</si>
  <si>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</si>
  <si>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</si>
  <si>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</si>
  <si>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</si>
  <si>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</si>
  <si>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</si>
  <si>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</si>
  <si>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</si>
  <si>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</si>
  <si>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</si>
  <si>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</si>
  <si>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</si>
  <si>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</si>
  <si>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</si>
  <si>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</si>
  <si>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</si>
  <si>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</si>
  <si>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</si>
  <si>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</si>
  <si>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</si>
  <si>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</si>
  <si>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</si>
  <si>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</si>
  <si>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</si>
  <si>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</si>
  <si>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</si>
  <si>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</si>
  <si>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</si>
  <si>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</si>
  <si>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</si>
  <si>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</si>
  <si>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</si>
  <si>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</si>
  <si>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</si>
  <si>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</si>
  <si>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</si>
  <si>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</si>
  <si>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</si>
  <si>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</si>
  <si>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</si>
  <si>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</si>
  <si>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</si>
  <si>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</si>
  <si>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</si>
  <si>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</si>
  <si>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</si>
  <si>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</si>
  <si>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</si>
  <si>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</si>
  <si>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</si>
  <si>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</si>
  <si>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</si>
  <si>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</si>
  <si>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</si>
  <si>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</si>
  <si>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</si>
  <si>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</si>
  <si>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</si>
  <si>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</si>
  <si>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</si>
  <si>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</si>
  <si>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</si>
  <si>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</si>
  <si>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</si>
  <si>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</si>
  <si>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</si>
  <si>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</si>
  <si>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</si>
  <si>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</si>
  <si>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</si>
  <si>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</si>
  <si>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</si>
  <si>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</si>
  <si>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</si>
  <si>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</si>
  <si>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</si>
  <si>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</si>
  <si>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</si>
  <si>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</si>
  <si>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</si>
  <si>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</si>
  <si>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</si>
  <si>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</si>
  <si>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</si>
  <si>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</si>
  <si>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</si>
  <si>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</si>
  <si>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</si>
  <si>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</si>
  <si>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</si>
  <si>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</si>
  <si>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</si>
  <si>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</si>
  <si>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</si>
  <si>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</si>
  <si>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</si>
  <si>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</si>
  <si>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</si>
  <si>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</si>
  <si>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</si>
  <si>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</si>
  <si>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</si>
  <si>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</si>
  <si>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</si>
  <si>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</si>
  <si>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</si>
  <si>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</si>
  <si>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</si>
  <si>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</si>
  <si>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</si>
  <si>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</si>
  <si>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</si>
  <si>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</si>
  <si>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</si>
  <si>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</si>
  <si>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</si>
  <si>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</si>
  <si>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</si>
  <si>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</si>
  <si>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</si>
  <si>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</si>
  <si>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</si>
  <si>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</si>
  <si>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</si>
  <si>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</si>
  <si>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</si>
  <si>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</si>
  <si>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</si>
  <si>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</si>
  <si>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</si>
  <si>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</si>
  <si>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</si>
  <si>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</si>
  <si>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</si>
  <si>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</si>
  <si>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</si>
  <si>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</si>
  <si>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</si>
  <si>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</si>
  <si>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</si>
  <si>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</si>
  <si>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</si>
  <si>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</si>
  <si>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</si>
  <si>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</si>
  <si>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</si>
  <si>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</si>
  <si>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</si>
  <si>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</si>
  <si>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</si>
  <si>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</si>
  <si>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</si>
  <si>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</si>
  <si>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</si>
  <si>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</si>
  <si>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</si>
  <si>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</si>
  <si>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</si>
  <si>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</si>
  <si>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</si>
  <si>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</si>
  <si>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</si>
  <si>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</si>
  <si>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</si>
  <si>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</si>
  <si>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</si>
  <si>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</si>
  <si>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</si>
  <si>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</si>
  <si>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</si>
  <si>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</si>
  <si>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</si>
  <si>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</si>
  <si>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</si>
  <si>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</si>
  <si>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</si>
  <si>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</si>
  <si>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</si>
  <si>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</si>
  <si>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</si>
  <si>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</si>
  <si>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</si>
  <si>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</si>
  <si>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</si>
  <si>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</si>
  <si>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</si>
  <si>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</si>
  <si>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</si>
  <si>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</si>
  <si>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</si>
  <si>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水道水質管理向上対策費</t>
  </si>
  <si>
    <t>医薬・生活衛生局</t>
  </si>
  <si>
    <t>水道課長　熊谷　和哉</t>
  </si>
  <si>
    <t>令和2年度</t>
  </si>
  <si>
    <t>令和4年度</t>
  </si>
  <si>
    <t>水道課</t>
  </si>
  <si>
    <t>「水質基準に関する省令の制定及び水道法施行規則の一部改正等並びに水道水質管理における留意事項について」</t>
  </si>
  <si>
    <t>-</t>
  </si>
  <si>
    <t>食品等試験検査費</t>
  </si>
  <si>
    <t>水安全計画策定率50%を目指し、水道水質管理水準の向上を図る</t>
  </si>
  <si>
    <t>水安全計画策定率
（水安全計画策定済みの水道事業者/上水道事業者＋用水供給事業者数）</t>
  </si>
  <si>
    <t>水道水質関連調査</t>
  </si>
  <si>
    <t>数</t>
  </si>
  <si>
    <t>件</t>
  </si>
  <si>
    <t>円</t>
  </si>
  <si>
    <t>X/Y</t>
    <phoneticPr fontId="5"/>
  </si>
  <si>
    <t>Ⅱ－２　安全で質が高く災害に強い持続的な水道を確保すること</t>
  </si>
  <si>
    <t>Ⅱ－２－１　安全で質が高く災害に強い持続的な水道を確保すること</t>
  </si>
  <si>
    <t>社会資本整備等</t>
  </si>
  <si>
    <t>水質基準適合率</t>
  </si>
  <si>
    <t>新32</t>
  </si>
  <si>
    <t>○</t>
  </si>
  <si>
    <t>-</t>
    <phoneticPr fontId="5"/>
  </si>
  <si>
    <t>単位当たりコスト ＝ Ｘ ／ Ｙ
Ｘ：「水道水質管理向上対策費」
Ｙ：「有機フッ素化合物実態調査対象浄水場数」</t>
    <rPh sb="28" eb="30">
      <t>タイサク</t>
    </rPh>
    <rPh sb="30" eb="31">
      <t>ヒ</t>
    </rPh>
    <rPh sb="36" eb="38">
      <t>ユウキ</t>
    </rPh>
    <rPh sb="40" eb="41">
      <t>ソ</t>
    </rPh>
    <rPh sb="41" eb="44">
      <t>カゴウブツ</t>
    </rPh>
    <rPh sb="44" eb="46">
      <t>ジッタイ</t>
    </rPh>
    <rPh sb="46" eb="48">
      <t>チョウサ</t>
    </rPh>
    <rPh sb="48" eb="50">
      <t>タイショウ</t>
    </rPh>
    <rPh sb="50" eb="53">
      <t>ジョウスイジョウ</t>
    </rPh>
    <rPh sb="53" eb="54">
      <t>スウ</t>
    </rPh>
    <phoneticPr fontId="5"/>
  </si>
  <si>
    <t>単位当たりコスト ＝ Ｘ ／ Ｙ
Ｘ：「水道水質管理向上対策費」
Ｙ：「水安全計画の策定状況等に関するデータ整理数」</t>
    <rPh sb="28" eb="30">
      <t>タイサク</t>
    </rPh>
    <rPh sb="30" eb="31">
      <t>ヒ</t>
    </rPh>
    <rPh sb="56" eb="57">
      <t>スウ</t>
    </rPh>
    <phoneticPr fontId="5"/>
  </si>
  <si>
    <t>水質基準適合率</t>
    <rPh sb="0" eb="2">
      <t>スイシツ</t>
    </rPh>
    <rPh sb="2" eb="4">
      <t>キジュン</t>
    </rPh>
    <rPh sb="4" eb="7">
      <t>テキゴウリツ</t>
    </rPh>
    <phoneticPr fontId="5"/>
  </si>
  <si>
    <t>水安全計画の適切な運用が行われることで水源から蛇口までの安全性を高めるとともに、水道としての全体的な水質管理レベルの向上を図ることができることから、水質基準適合率の向上に寄与すると見込んでいる。</t>
    <phoneticPr fontId="5"/>
  </si>
  <si>
    <t>公共投資における効率化・重点化と担い手確保</t>
    <phoneticPr fontId="5"/>
  </si>
  <si>
    <t>本事業は貯水槽水道の管理及び水安全計画の運用の向上を行うものであり、本事業の推進は水質基準適合率の維持に資するものである。</t>
    <phoneticPr fontId="5"/>
  </si>
  <si>
    <t>安全で質の高い水道を確保するため、水道水質管理水準の向上は優先度が高い。</t>
    <phoneticPr fontId="5"/>
  </si>
  <si>
    <t>‐</t>
  </si>
  <si>
    <t>無</t>
  </si>
  <si>
    <t>令和２年度は研究機関への予算振替により実施した。</t>
    <rPh sb="0" eb="2">
      <t>レイワ</t>
    </rPh>
    <rPh sb="3" eb="5">
      <t>ネンド</t>
    </rPh>
    <rPh sb="6" eb="8">
      <t>ケンキュウ</t>
    </rPh>
    <rPh sb="8" eb="10">
      <t>キカン</t>
    </rPh>
    <rPh sb="12" eb="14">
      <t>ヨサン</t>
    </rPh>
    <rPh sb="14" eb="16">
      <t>フリカエ</t>
    </rPh>
    <rPh sb="19" eb="21">
      <t>ジッシ</t>
    </rPh>
    <phoneticPr fontId="5"/>
  </si>
  <si>
    <t>本事業を実施することで安全で質の高い水道が受益者（国民）に提供されることから、負担関係は妥当である。</t>
    <phoneticPr fontId="5"/>
  </si>
  <si>
    <t>適正な執行を行い、今後も適正な水準を確保するよう努める。</t>
    <phoneticPr fontId="5"/>
  </si>
  <si>
    <t>成果物の発注及び納品過程において費目・使途を十分に把握できており、事業目的に真に必要なものに限定されている。</t>
    <phoneticPr fontId="5"/>
  </si>
  <si>
    <t>水安全計画の策定率は着実に向上しており、近年は成果目標に見合ったものになっている。</t>
    <phoneticPr fontId="5"/>
  </si>
  <si>
    <t>数</t>
    <rPh sb="0" eb="1">
      <t>スウ</t>
    </rPh>
    <phoneticPr fontId="5"/>
  </si>
  <si>
    <t>適切に予算を執行している。令和３年度は、水安全計画の策定状況についてデータを整理・解析し、また、水安全計画作成支援ツールを用いた作成の解説資料・動画の作成を予定している。併せて、様々な事情により水安全計画を策定できない水道事業体においても、水安全計画に準じた危害管理が徹底されるよう、チェックシートの作成を予定しており、全国の水道事業者において水道水の安全性をより一層高める統合的な水質管理の実施を促進していく。</t>
    <rPh sb="13" eb="15">
      <t>レイワ</t>
    </rPh>
    <rPh sb="16" eb="18">
      <t>ネンド</t>
    </rPh>
    <rPh sb="20" eb="21">
      <t>ミズ</t>
    </rPh>
    <rPh sb="21" eb="23">
      <t>アンゼン</t>
    </rPh>
    <rPh sb="23" eb="25">
      <t>ケイカク</t>
    </rPh>
    <rPh sb="26" eb="28">
      <t>サクテイ</t>
    </rPh>
    <rPh sb="28" eb="30">
      <t>ジョウキョウ</t>
    </rPh>
    <rPh sb="38" eb="40">
      <t>セイリ</t>
    </rPh>
    <rPh sb="41" eb="43">
      <t>カイセキ</t>
    </rPh>
    <rPh sb="48" eb="49">
      <t>ミズ</t>
    </rPh>
    <rPh sb="49" eb="51">
      <t>アンゼン</t>
    </rPh>
    <rPh sb="51" eb="53">
      <t>ケイカク</t>
    </rPh>
    <rPh sb="53" eb="55">
      <t>サクセイ</t>
    </rPh>
    <rPh sb="55" eb="57">
      <t>シエン</t>
    </rPh>
    <rPh sb="61" eb="62">
      <t>モチ</t>
    </rPh>
    <rPh sb="64" eb="66">
      <t>サクセイ</t>
    </rPh>
    <rPh sb="67" eb="69">
      <t>カイセツ</t>
    </rPh>
    <rPh sb="69" eb="71">
      <t>シリョウ</t>
    </rPh>
    <rPh sb="72" eb="74">
      <t>ドウガ</t>
    </rPh>
    <rPh sb="75" eb="77">
      <t>サクセイ</t>
    </rPh>
    <rPh sb="78" eb="80">
      <t>ヨテイ</t>
    </rPh>
    <rPh sb="85" eb="86">
      <t>アワ</t>
    </rPh>
    <rPh sb="89" eb="91">
      <t>サマザマ</t>
    </rPh>
    <rPh sb="92" eb="94">
      <t>ジジョウ</t>
    </rPh>
    <rPh sb="97" eb="98">
      <t>ミズ</t>
    </rPh>
    <rPh sb="98" eb="100">
      <t>アンゼン</t>
    </rPh>
    <rPh sb="100" eb="102">
      <t>ケイカク</t>
    </rPh>
    <rPh sb="103" eb="105">
      <t>サクテイ</t>
    </rPh>
    <rPh sb="109" eb="111">
      <t>スイドウ</t>
    </rPh>
    <rPh sb="111" eb="113">
      <t>ジギョウ</t>
    </rPh>
    <rPh sb="113" eb="114">
      <t>タイ</t>
    </rPh>
    <rPh sb="120" eb="121">
      <t>ミズ</t>
    </rPh>
    <rPh sb="121" eb="123">
      <t>アンゼン</t>
    </rPh>
    <rPh sb="123" eb="125">
      <t>ケイカク</t>
    </rPh>
    <rPh sb="126" eb="127">
      <t>ジュン</t>
    </rPh>
    <rPh sb="129" eb="131">
      <t>キガイ</t>
    </rPh>
    <rPh sb="131" eb="133">
      <t>カンリ</t>
    </rPh>
    <rPh sb="134" eb="136">
      <t>テッテイ</t>
    </rPh>
    <rPh sb="150" eb="152">
      <t>サクセイ</t>
    </rPh>
    <rPh sb="153" eb="155">
      <t>ヨテイ</t>
    </rPh>
    <rPh sb="160" eb="162">
      <t>ゼンコク</t>
    </rPh>
    <rPh sb="163" eb="165">
      <t>スイドウ</t>
    </rPh>
    <rPh sb="165" eb="168">
      <t>ジギョウシャ</t>
    </rPh>
    <rPh sb="172" eb="175">
      <t>スイドウスイ</t>
    </rPh>
    <rPh sb="176" eb="178">
      <t>アンゼン</t>
    </rPh>
    <rPh sb="178" eb="179">
      <t>セイ</t>
    </rPh>
    <rPh sb="182" eb="184">
      <t>イッソウ</t>
    </rPh>
    <rPh sb="184" eb="185">
      <t>タカ</t>
    </rPh>
    <rPh sb="187" eb="190">
      <t>トウゴウテキ</t>
    </rPh>
    <rPh sb="191" eb="193">
      <t>スイシツ</t>
    </rPh>
    <rPh sb="193" eb="195">
      <t>カンリ</t>
    </rPh>
    <rPh sb="196" eb="198">
      <t>ジッシ</t>
    </rPh>
    <rPh sb="199" eb="201">
      <t>ソクシン</t>
    </rPh>
    <phoneticPr fontId="5"/>
  </si>
  <si>
    <t>348万円/33</t>
    <rPh sb="3" eb="4">
      <t>マン</t>
    </rPh>
    <rPh sb="4" eb="5">
      <t>エン</t>
    </rPh>
    <phoneticPr fontId="5"/>
  </si>
  <si>
    <t>物品購入費</t>
    <rPh sb="0" eb="2">
      <t>ブッピン</t>
    </rPh>
    <rPh sb="2" eb="4">
      <t>コウニュウ</t>
    </rPh>
    <rPh sb="4" eb="5">
      <t>ヒ</t>
    </rPh>
    <phoneticPr fontId="5"/>
  </si>
  <si>
    <t>有機フッ素化合物の水質検査に係る消耗品・試薬等の購入</t>
    <phoneticPr fontId="5"/>
  </si>
  <si>
    <t>国立保健医療科学院</t>
    <rPh sb="0" eb="2">
      <t>コクリツ</t>
    </rPh>
    <rPh sb="2" eb="4">
      <t>ホケン</t>
    </rPh>
    <rPh sb="4" eb="6">
      <t>イリョウ</t>
    </rPh>
    <rPh sb="6" eb="8">
      <t>カガク</t>
    </rPh>
    <rPh sb="8" eb="9">
      <t>イン</t>
    </rPh>
    <phoneticPr fontId="5"/>
  </si>
  <si>
    <t>有機フッ素化合物実態調査に係る水質検査・解析等の実施</t>
    <phoneticPr fontId="5"/>
  </si>
  <si>
    <t>水安全計画の策定状況等に関するデータ整理</t>
    <phoneticPr fontId="5"/>
  </si>
  <si>
    <t>国内の浄水場における有機フッ素化合物実態調査の実施</t>
    <rPh sb="0" eb="2">
      <t>コクナイ</t>
    </rPh>
    <rPh sb="3" eb="6">
      <t>ジョウスイジョウ</t>
    </rPh>
    <rPh sb="10" eb="12">
      <t>ユウキ</t>
    </rPh>
    <rPh sb="14" eb="15">
      <t>ソ</t>
    </rPh>
    <rPh sb="15" eb="18">
      <t>カゴウブツ</t>
    </rPh>
    <rPh sb="18" eb="20">
      <t>ジッタイ</t>
    </rPh>
    <rPh sb="20" eb="22">
      <t>チョウサ</t>
    </rPh>
    <rPh sb="23" eb="25">
      <t>ジッシ</t>
    </rPh>
    <phoneticPr fontId="5"/>
  </si>
  <si>
    <t>全国担当者会議、各種講演等で水安全計画の必要性について説明</t>
    <phoneticPr fontId="5"/>
  </si>
  <si>
    <t>水道事業者が水源から蛇口について統合的に管理するために必要となる水安全計画についてその継続的運用を推進するための方策を検討するとともに、水道水供給の末端に位置する貯水槽水道について管理の向上方策を検討し、もって水道水の安全を確保する。</t>
    <phoneticPr fontId="5"/>
  </si>
  <si>
    <t>水道事業体における水安全計画および危機管理の状況を把握し、継続的な計画の運用に当たっての課題を整理した上で、統合的アプローチの考え方の全国への普及を図る。普及の加速に向け、近年、水道水で着目されているが存在実態に関する知見が乏しい有機フッ素化合物の情報を水道事業体に提供することを目的として、全国の水道水における実態調査を行う。また、貯水槽水道の管理水準を向上させる方策について調査し、全国の水道担当行政部局へ展開する。</t>
    <rPh sb="167" eb="170">
      <t>チョスイソウ</t>
    </rPh>
    <rPh sb="170" eb="172">
      <t>スイドウ</t>
    </rPh>
    <rPh sb="173" eb="175">
      <t>カンリ</t>
    </rPh>
    <rPh sb="175" eb="177">
      <t>スイジュン</t>
    </rPh>
    <rPh sb="178" eb="180">
      <t>コウジョウ</t>
    </rPh>
    <rPh sb="183" eb="185">
      <t>ホウサク</t>
    </rPh>
    <rPh sb="189" eb="191">
      <t>チョウサ</t>
    </rPh>
    <rPh sb="193" eb="195">
      <t>ゼンコク</t>
    </rPh>
    <rPh sb="196" eb="198">
      <t>スイドウ</t>
    </rPh>
    <rPh sb="198" eb="200">
      <t>タントウ</t>
    </rPh>
    <rPh sb="200" eb="202">
      <t>ギョウセイ</t>
    </rPh>
    <rPh sb="202" eb="204">
      <t>ブキョク</t>
    </rPh>
    <rPh sb="205" eb="207">
      <t>テンカイ</t>
    </rPh>
    <phoneticPr fontId="5"/>
  </si>
  <si>
    <t>水道水質管理水準の向上は国民のニーズが高く、国費を投入しなければ事業目的が達成できない。</t>
    <rPh sb="4" eb="6">
      <t>カンリ</t>
    </rPh>
    <rPh sb="6" eb="8">
      <t>スイジュン</t>
    </rPh>
    <phoneticPr fontId="5"/>
  </si>
  <si>
    <t>水道水質管理水準の向上は、全国一律に行うべきものであり、国が実施すべき事業といえる。</t>
    <rPh sb="4" eb="6">
      <t>カンリ</t>
    </rPh>
    <rPh sb="6" eb="8">
      <t>スイジュン</t>
    </rPh>
    <phoneticPr fontId="5"/>
  </si>
  <si>
    <t>-</t>
    <phoneticPr fontId="5"/>
  </si>
  <si>
    <t>講演等における水安全計画の説明については、新型コロナウイルス感染拡大の影響により講演機会が減少したが、オンライン開催の企画により一定の機会を得て実施した。他の活動指標を含めると、概ね例年と同程度の水準であった。</t>
    <rPh sb="40" eb="42">
      <t>コウエン</t>
    </rPh>
    <rPh sb="42" eb="44">
      <t>キカイ</t>
    </rPh>
    <rPh sb="45" eb="47">
      <t>ゲンショウ</t>
    </rPh>
    <rPh sb="56" eb="58">
      <t>カイサイ</t>
    </rPh>
    <rPh sb="59" eb="61">
      <t>キカク</t>
    </rPh>
    <rPh sb="64" eb="66">
      <t>イッテイ</t>
    </rPh>
    <rPh sb="67" eb="69">
      <t>キカイ</t>
    </rPh>
    <rPh sb="70" eb="71">
      <t>エ</t>
    </rPh>
    <rPh sb="72" eb="74">
      <t>ジッシ</t>
    </rPh>
    <rPh sb="77" eb="78">
      <t>ホカ</t>
    </rPh>
    <rPh sb="79" eb="81">
      <t>カツドウ</t>
    </rPh>
    <rPh sb="81" eb="83">
      <t>シヒョウ</t>
    </rPh>
    <rPh sb="84" eb="85">
      <t>フク</t>
    </rPh>
    <rPh sb="89" eb="90">
      <t>オオム</t>
    </rPh>
    <rPh sb="91" eb="93">
      <t>レイネン</t>
    </rPh>
    <rPh sb="94" eb="97">
      <t>ドウテイド</t>
    </rPh>
    <rPh sb="98" eb="100">
      <t>スイジュン</t>
    </rPh>
    <phoneticPr fontId="5"/>
  </si>
  <si>
    <t>水安全計画の策定率は着実に向上しており、水道水質管理水準の向上に寄与した。</t>
    <phoneticPr fontId="5"/>
  </si>
  <si>
    <t>311万円/1300</t>
    <phoneticPr fontId="5"/>
  </si>
  <si>
    <t>研究機関への振替による執行を実施することにより、専門的知見を効率的に活用することが可能である。
振替先の機関において必要な予算を精査し、試薬の一括調達や複数の見積徴収などによりコスト削減を図っている。</t>
    <phoneticPr fontId="5"/>
  </si>
  <si>
    <t>得られた成果は、水道事業者が行う水質管理や、水質基準値見直しなどの検討にも活用されている。</t>
    <rPh sb="8" eb="10">
      <t>スイドウ</t>
    </rPh>
    <rPh sb="10" eb="13">
      <t>ジギョウシャ</t>
    </rPh>
    <rPh sb="14" eb="15">
      <t>オコナ</t>
    </rPh>
    <rPh sb="16" eb="18">
      <t>スイシツ</t>
    </rPh>
    <rPh sb="18" eb="20">
      <t>カンリ</t>
    </rPh>
    <rPh sb="22" eb="24">
      <t>スイシツ</t>
    </rPh>
    <rPh sb="24" eb="26">
      <t>キジュン</t>
    </rPh>
    <rPh sb="26" eb="27">
      <t>アタイ</t>
    </rPh>
    <rPh sb="27" eb="29">
      <t>ミナオ</t>
    </rPh>
    <phoneticPr fontId="5"/>
  </si>
  <si>
    <t>水道法第4条、第20条、第34条の2</t>
    <phoneticPr fontId="5"/>
  </si>
  <si>
    <t>厚労</t>
  </si>
  <si>
    <t>-</t>
    <phoneticPr fontId="5"/>
  </si>
  <si>
    <t>-</t>
    <phoneticPr fontId="5"/>
  </si>
  <si>
    <t>A.国立保健医療科学院</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</si>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</sst>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123265</xdr:colOff>
      <xdr:row>31</xdr:row>
      <xdr:rowOff>0</xdr:rowOff>
    </xdr:from>
    <xdr:ext cx="607859" cy="275717"/>
    <xdr:sp macro="" textlink="">
      <xdr:nvSpPr>
        <xdr:cNvPr id="2" name="テキスト ボックス 1"/>
        <xdr:cNvSpPr txBox="1"/>
      </xdr:nvSpPr>
      <xdr:spPr>
        <a:xfrm>
          <a:off x="7788089" y="102309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129989</xdr:colOff>
      <xdr:row>33</xdr:row>
      <xdr:rowOff>6725</xdr:rowOff>
    </xdr:from>
    <xdr:ext cx="607859" cy="275717"/>
    <xdr:sp macro="" textlink="">
      <xdr:nvSpPr>
        <xdr:cNvPr id="3" name="テキスト ボックス 2"/>
        <xdr:cNvSpPr txBox="1"/>
      </xdr:nvSpPr>
      <xdr:spPr>
        <a:xfrm>
          <a:off x="7794813" y="108204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134469</xdr:colOff>
      <xdr:row>133</xdr:row>
      <xdr:rowOff>112058</xdr:rowOff>
    </xdr:from>
    <xdr:ext cx="607859" cy="275717"/>
    <xdr:sp macro="" textlink="">
      <xdr:nvSpPr>
        <xdr:cNvPr id="4" name="テキスト ボックス 3"/>
        <xdr:cNvSpPr txBox="1"/>
      </xdr:nvSpPr>
      <xdr:spPr>
        <a:xfrm>
          <a:off x="7799293" y="187250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123265</xdr:colOff>
      <xdr:row>133</xdr:row>
      <xdr:rowOff>123264</xdr:rowOff>
    </xdr:from>
    <xdr:ext cx="607859" cy="275717"/>
    <xdr:sp macro="" textlink="">
      <xdr:nvSpPr>
        <xdr:cNvPr id="5" name="テキスト ボックス 4"/>
        <xdr:cNvSpPr txBox="1"/>
      </xdr:nvSpPr>
      <xdr:spPr>
        <a:xfrm>
          <a:off x="6981265" y="187362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44824</xdr:colOff>
      <xdr:row>131</xdr:row>
      <xdr:rowOff>212911</xdr:rowOff>
    </xdr:from>
    <xdr:ext cx="325730" cy="275717"/>
    <xdr:sp macro="" textlink="">
      <xdr:nvSpPr>
        <xdr:cNvPr id="6" name="テキスト ボックス 5"/>
        <xdr:cNvSpPr txBox="1"/>
      </xdr:nvSpPr>
      <xdr:spPr>
        <a:xfrm>
          <a:off x="9323295" y="1835523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112059</xdr:colOff>
      <xdr:row>432</xdr:row>
      <xdr:rowOff>0</xdr:rowOff>
    </xdr:from>
    <xdr:ext cx="607859" cy="275717"/>
    <xdr:sp macro="" textlink="">
      <xdr:nvSpPr>
        <xdr:cNvPr id="7" name="テキスト ボックス 6"/>
        <xdr:cNvSpPr txBox="1"/>
      </xdr:nvSpPr>
      <xdr:spPr>
        <a:xfrm>
          <a:off x="6970059" y="22960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129987</xdr:colOff>
      <xdr:row>432</xdr:row>
      <xdr:rowOff>6724</xdr:rowOff>
    </xdr:from>
    <xdr:ext cx="607859" cy="275717"/>
    <xdr:sp macro="" textlink="">
      <xdr:nvSpPr>
        <xdr:cNvPr id="8" name="テキスト ボックス 7"/>
        <xdr:cNvSpPr txBox="1"/>
      </xdr:nvSpPr>
      <xdr:spPr>
        <a:xfrm>
          <a:off x="7794811" y="229675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136711</xdr:colOff>
      <xdr:row>434</xdr:row>
      <xdr:rowOff>2242</xdr:rowOff>
    </xdr:from>
    <xdr:ext cx="607859" cy="275717"/>
    <xdr:sp macro="" textlink="">
      <xdr:nvSpPr>
        <xdr:cNvPr id="9" name="テキスト ボックス 8"/>
        <xdr:cNvSpPr txBox="1"/>
      </xdr:nvSpPr>
      <xdr:spPr>
        <a:xfrm>
          <a:off x="7801535" y="235458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134471</xdr:colOff>
      <xdr:row>434</xdr:row>
      <xdr:rowOff>11205</xdr:rowOff>
    </xdr:from>
    <xdr:ext cx="607859" cy="275717"/>
    <xdr:sp macro="" textlink="">
      <xdr:nvSpPr>
        <xdr:cNvPr id="10" name="テキスト ボックス 9"/>
        <xdr:cNvSpPr txBox="1"/>
      </xdr:nvSpPr>
      <xdr:spPr>
        <a:xfrm>
          <a:off x="6992471" y="235547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67234</xdr:colOff>
      <xdr:row>430</xdr:row>
      <xdr:rowOff>201706</xdr:rowOff>
    </xdr:from>
    <xdr:ext cx="325730" cy="275717"/>
    <xdr:sp macro="" textlink="">
      <xdr:nvSpPr>
        <xdr:cNvPr id="11" name="テキスト ボックス 10"/>
        <xdr:cNvSpPr txBox="1"/>
      </xdr:nvSpPr>
      <xdr:spPr>
        <a:xfrm>
          <a:off x="9345705" y="2269191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11</xdr:col>
      <xdr:colOff>45571</xdr:colOff>
      <xdr:row>748</xdr:row>
      <xdr:rowOff>56026</xdr:rowOff>
    </xdr:from>
    <xdr:to>
      <xdr:col>25</xdr:col>
      <xdr:colOff>94292</xdr:colOff>
      <xdr:row>749</xdr:row>
      <xdr:rowOff>221125</xdr:rowOff>
    </xdr:to>
    <xdr:sp macro="" textlink="">
      <xdr:nvSpPr>
        <xdr:cNvPr id="13" name="正方形/長方形 12"/>
        <xdr:cNvSpPr/>
      </xdr:nvSpPr>
      <xdr:spPr>
        <a:xfrm>
          <a:off x="2264336" y="43445202"/>
          <a:ext cx="2872603" cy="5124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3.5</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9</xdr:col>
      <xdr:colOff>145677</xdr:colOff>
      <xdr:row>749</xdr:row>
      <xdr:rowOff>314508</xdr:rowOff>
    </xdr:from>
    <xdr:to>
      <xdr:col>28</xdr:col>
      <xdr:colOff>112059</xdr:colOff>
      <xdr:row>752</xdr:row>
      <xdr:rowOff>0</xdr:rowOff>
    </xdr:to>
    <xdr:sp macro="" textlink="">
      <xdr:nvSpPr>
        <xdr:cNvPr id="14" name="大かっこ 13"/>
        <xdr:cNvSpPr/>
      </xdr:nvSpPr>
      <xdr:spPr>
        <a:xfrm>
          <a:off x="1961030" y="44051067"/>
          <a:ext cx="3798794" cy="727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近年問題となっている有機フッ素化合物について、国内浄水場における実態調査を実施</a:t>
          </a:r>
          <a:endParaRPr kumimoji="1" lang="en-US" altLang="ja-JP" sz="1100">
            <a:solidFill>
              <a:sysClr val="windowText" lastClr="000000"/>
            </a:solidFill>
          </a:endParaRPr>
        </a:p>
      </xdr:txBody>
    </xdr:sp>
    <xdr:clientData/>
  </xdr:twoCellAnchor>
  <xdr:twoCellAnchor>
    <xdr:from>
      <xdr:col>11</xdr:col>
      <xdr:colOff>145677</xdr:colOff>
      <xdr:row>752</xdr:row>
      <xdr:rowOff>221873</xdr:rowOff>
    </xdr:from>
    <xdr:to>
      <xdr:col>24</xdr:col>
      <xdr:colOff>81428</xdr:colOff>
      <xdr:row>753</xdr:row>
      <xdr:rowOff>187493</xdr:rowOff>
    </xdr:to>
    <xdr:sp macro="" textlink="">
      <xdr:nvSpPr>
        <xdr:cNvPr id="16" name="テキスト ボックス 15"/>
        <xdr:cNvSpPr txBox="1"/>
      </xdr:nvSpPr>
      <xdr:spPr>
        <a:xfrm>
          <a:off x="2364442" y="45000579"/>
          <a:ext cx="255792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134471</xdr:colOff>
      <xdr:row>753</xdr:row>
      <xdr:rowOff>209174</xdr:rowOff>
    </xdr:from>
    <xdr:to>
      <xdr:col>27</xdr:col>
      <xdr:colOff>183777</xdr:colOff>
      <xdr:row>754</xdr:row>
      <xdr:rowOff>343318</xdr:rowOff>
    </xdr:to>
    <xdr:sp macro="" textlink="">
      <xdr:nvSpPr>
        <xdr:cNvPr id="17" name="正方形/長方形 16"/>
        <xdr:cNvSpPr/>
      </xdr:nvSpPr>
      <xdr:spPr>
        <a:xfrm>
          <a:off x="2151530" y="45335262"/>
          <a:ext cx="3478306" cy="481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Ａ．国立保健医療科学院　</a:t>
          </a:r>
          <a:r>
            <a:rPr kumimoji="1" lang="en-US" altLang="ja-JP" sz="1100">
              <a:solidFill>
                <a:sysClr val="windowText" lastClr="000000"/>
              </a:solidFill>
            </a:rPr>
            <a:t>3.5</a:t>
          </a:r>
          <a:r>
            <a:rPr kumimoji="1" lang="ja-JP" altLang="en-US" sz="1100">
              <a:solidFill>
                <a:sysClr val="windowText" lastClr="000000"/>
              </a:solidFill>
            </a:rPr>
            <a:t>百万円</a:t>
          </a:r>
        </a:p>
      </xdr:txBody>
    </xdr:sp>
    <xdr:clientData/>
  </xdr:twoCellAnchor>
  <xdr:twoCellAnchor>
    <xdr:from>
      <xdr:col>9</xdr:col>
      <xdr:colOff>145676</xdr:colOff>
      <xdr:row>755</xdr:row>
      <xdr:rowOff>29131</xdr:rowOff>
    </xdr:from>
    <xdr:to>
      <xdr:col>28</xdr:col>
      <xdr:colOff>123263</xdr:colOff>
      <xdr:row>757</xdr:row>
      <xdr:rowOff>59267</xdr:rowOff>
    </xdr:to>
    <xdr:sp macro="" textlink="">
      <xdr:nvSpPr>
        <xdr:cNvPr id="18" name="大かっこ 17"/>
        <xdr:cNvSpPr/>
      </xdr:nvSpPr>
      <xdr:spPr>
        <a:xfrm>
          <a:off x="1822076" y="45867664"/>
          <a:ext cx="3516654" cy="741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有機フッ素化合物実態調査に係る水質検査・解析等の実施</a:t>
          </a:r>
          <a:endParaRPr kumimoji="1" lang="en-US" altLang="ja-JP" sz="1100" baseline="0">
            <a:solidFill>
              <a:schemeClr val="tx1"/>
            </a:solidFill>
            <a:latin typeface="+mn-lt"/>
            <a:ea typeface="+mn-ea"/>
            <a:cs typeface="+mn-cs"/>
          </a:endParaRPr>
        </a:p>
      </xdr:txBody>
    </xdr:sp>
    <xdr:clientData/>
  </xdr:twoCellAnchor>
  <xdr:twoCellAnchor>
    <xdr:from>
      <xdr:col>18</xdr:col>
      <xdr:colOff>160332</xdr:colOff>
      <xdr:row>752</xdr:row>
      <xdr:rowOff>13930</xdr:rowOff>
    </xdr:from>
    <xdr:to>
      <xdr:col>18</xdr:col>
      <xdr:colOff>168088</xdr:colOff>
      <xdr:row>753</xdr:row>
      <xdr:rowOff>134548</xdr:rowOff>
    </xdr:to>
    <xdr:cxnSp macro="">
      <xdr:nvCxnSpPr>
        <xdr:cNvPr id="15" name="直線矢印コネクタ 14"/>
        <xdr:cNvCxnSpPr/>
      </xdr:nvCxnSpPr>
      <xdr:spPr>
        <a:xfrm>
          <a:off x="3791038" y="44792636"/>
          <a:ext cx="7756" cy="46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8" zoomScale="75" zoomScaleNormal="75" zoomScaleSheetLayoutView="75" zoomScalePageLayoutView="85" workbookViewId="0">
      <selection activeCell="BF9" sqref="BF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406</v>
      </c>
      <c r="AJ2" s="214" t="s">
        <v>769</v>
      </c>
      <c r="AK2" s="214"/>
      <c r="AL2" s="214"/>
      <c r="AM2" s="214"/>
      <c r="AN2" s="98" t="s">
        <v>406</v>
      </c>
      <c r="AO2" s="214">
        <v>20</v>
      </c>
      <c r="AP2" s="214"/>
      <c r="AQ2" s="214"/>
      <c r="AR2" s="99" t="s">
        <v>709</v>
      </c>
      <c r="AS2" s="215">
        <v>435</v>
      </c>
      <c r="AT2" s="215"/>
      <c r="AU2" s="215"/>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25.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39.75" customHeight="1" x14ac:dyDescent="0.15">
      <c r="A7" s="820" t="s">
        <v>22</v>
      </c>
      <c r="B7" s="821"/>
      <c r="C7" s="821"/>
      <c r="D7" s="821"/>
      <c r="E7" s="821"/>
      <c r="F7" s="822"/>
      <c r="G7" s="823" t="s">
        <v>768</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39.75" customHeight="1" x14ac:dyDescent="0.15">
      <c r="A8" s="820" t="s">
        <v>256</v>
      </c>
      <c r="B8" s="821"/>
      <c r="C8" s="821"/>
      <c r="D8" s="821"/>
      <c r="E8" s="821"/>
      <c r="F8" s="822"/>
      <c r="G8" s="221" t="str">
        <f>入力規則等!A27</f>
        <v>-</v>
      </c>
      <c r="H8" s="222"/>
      <c r="I8" s="222"/>
      <c r="J8" s="222"/>
      <c r="K8" s="222"/>
      <c r="L8" s="222"/>
      <c r="M8" s="222"/>
      <c r="N8" s="222"/>
      <c r="O8" s="222"/>
      <c r="P8" s="222"/>
      <c r="Q8" s="222"/>
      <c r="R8" s="222"/>
      <c r="S8" s="222"/>
      <c r="T8" s="222"/>
      <c r="U8" s="222"/>
      <c r="V8" s="222"/>
      <c r="W8" s="222"/>
      <c r="X8" s="223"/>
      <c r="Y8" s="565" t="s">
        <v>257</v>
      </c>
      <c r="Z8" s="566"/>
      <c r="AA8" s="566"/>
      <c r="AB8" s="566"/>
      <c r="AC8" s="566"/>
      <c r="AD8" s="567"/>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3.25" customHeight="1" x14ac:dyDescent="0.15">
      <c r="A9" s="123" t="s">
        <v>23</v>
      </c>
      <c r="B9" s="124"/>
      <c r="C9" s="124"/>
      <c r="D9" s="124"/>
      <c r="E9" s="124"/>
      <c r="F9" s="124"/>
      <c r="G9" s="568" t="s">
        <v>758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8.5" customHeight="1" x14ac:dyDescent="0.15">
      <c r="A10" s="738" t="s">
        <v>30</v>
      </c>
      <c r="B10" s="739"/>
      <c r="C10" s="739"/>
      <c r="D10" s="739"/>
      <c r="E10" s="739"/>
      <c r="F10" s="739"/>
      <c r="G10" s="671" t="s">
        <v>759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5.25"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3.52</v>
      </c>
      <c r="AE13" s="164"/>
      <c r="AF13" s="164"/>
      <c r="AG13" s="164"/>
      <c r="AH13" s="164"/>
      <c r="AI13" s="164"/>
      <c r="AJ13" s="165"/>
      <c r="AK13" s="163">
        <v>3.11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770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770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770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3.52</v>
      </c>
      <c r="AE18" s="170"/>
      <c r="AF18" s="170"/>
      <c r="AG18" s="170"/>
      <c r="AH18" s="170"/>
      <c r="AI18" s="170"/>
      <c r="AJ18" s="171"/>
      <c r="AK18" s="169">
        <f>SUM(AK13:AQ17)</f>
        <v>3.11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3.48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0.98863636363636365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0.98863636363636365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3.11</v>
      </c>
      <c r="Q29" s="164"/>
      <c r="R29" s="164"/>
      <c r="S29" s="164"/>
      <c r="T29" s="164"/>
      <c r="U29" s="164"/>
      <c r="V29" s="165"/>
      <c r="W29" s="218">
        <f>AR13</f>
        <v>0</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7"/>
      <c r="AS31" s="178" t="s">
        <v>233</v>
      </c>
      <c r="AT31" s="179"/>
      <c r="AU31" s="271">
        <v>4</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6" t="s">
        <v>721</v>
      </c>
      <c r="Q32" s="196"/>
      <c r="R32" s="196"/>
      <c r="S32" s="196"/>
      <c r="T32" s="196"/>
      <c r="U32" s="196"/>
      <c r="V32" s="196"/>
      <c r="W32" s="196"/>
      <c r="X32" s="233"/>
      <c r="Y32" s="339" t="s">
        <v>12</v>
      </c>
      <c r="Z32" s="545"/>
      <c r="AA32" s="546"/>
      <c r="AB32" s="547" t="s">
        <v>371</v>
      </c>
      <c r="AC32" s="547"/>
      <c r="AD32" s="547"/>
      <c r="AE32" s="363">
        <v>35.9</v>
      </c>
      <c r="AF32" s="364"/>
      <c r="AG32" s="364"/>
      <c r="AH32" s="364"/>
      <c r="AI32" s="363">
        <v>40.5</v>
      </c>
      <c r="AJ32" s="364"/>
      <c r="AK32" s="364"/>
      <c r="AL32" s="364"/>
      <c r="AM32" s="363"/>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50</v>
      </c>
      <c r="AF33" s="364"/>
      <c r="AG33" s="364"/>
      <c r="AH33" s="364"/>
      <c r="AI33" s="363">
        <v>50</v>
      </c>
      <c r="AJ33" s="364"/>
      <c r="AK33" s="364"/>
      <c r="AL33" s="364"/>
      <c r="AM33" s="363">
        <v>50</v>
      </c>
      <c r="AN33" s="364"/>
      <c r="AO33" s="364"/>
      <c r="AP33" s="364"/>
      <c r="AQ33" s="166" t="s">
        <v>718</v>
      </c>
      <c r="AR33" s="167"/>
      <c r="AS33" s="167"/>
      <c r="AT33" s="168"/>
      <c r="AU33" s="364">
        <v>50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9"/>
      <c r="Q34" s="199"/>
      <c r="R34" s="199"/>
      <c r="S34" s="199"/>
      <c r="T34" s="199"/>
      <c r="U34" s="199"/>
      <c r="V34" s="199"/>
      <c r="W34" s="199"/>
      <c r="X34" s="238"/>
      <c r="Y34" s="303" t="s">
        <v>13</v>
      </c>
      <c r="Z34" s="298"/>
      <c r="AA34" s="299"/>
      <c r="AB34" s="493" t="s">
        <v>180</v>
      </c>
      <c r="AC34" s="493"/>
      <c r="AD34" s="493"/>
      <c r="AE34" s="363">
        <v>71.8</v>
      </c>
      <c r="AF34" s="364"/>
      <c r="AG34" s="364"/>
      <c r="AH34" s="364"/>
      <c r="AI34" s="363">
        <v>81</v>
      </c>
      <c r="AJ34" s="364"/>
      <c r="AK34" s="364"/>
      <c r="AL34" s="364"/>
      <c r="AM34" s="363"/>
      <c r="AN34" s="364"/>
      <c r="AO34" s="364"/>
      <c r="AP34" s="364"/>
      <c r="AQ34" s="166" t="s">
        <v>718</v>
      </c>
      <c r="AR34" s="167"/>
      <c r="AS34" s="167"/>
      <c r="AT34" s="168"/>
      <c r="AU34" s="364" t="s">
        <v>718</v>
      </c>
      <c r="AV34" s="364"/>
      <c r="AW34" s="364"/>
      <c r="AX34" s="365"/>
    </row>
    <row r="35" spans="1:51" ht="23.25" customHeight="1" x14ac:dyDescent="0.15">
      <c r="A35" s="891" t="s">
        <v>380</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7"/>
      <c r="AS38" s="178" t="s">
        <v>233</v>
      </c>
      <c r="AT38" s="179"/>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6"/>
      <c r="Q39" s="196"/>
      <c r="R39" s="196"/>
      <c r="S39" s="196"/>
      <c r="T39" s="196"/>
      <c r="U39" s="196"/>
      <c r="V39" s="196"/>
      <c r="W39" s="196"/>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9"/>
      <c r="Q41" s="199"/>
      <c r="R41" s="199"/>
      <c r="S41" s="199"/>
      <c r="T41" s="199"/>
      <c r="U41" s="199"/>
      <c r="V41" s="199"/>
      <c r="W41" s="199"/>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7"/>
      <c r="AS45" s="178" t="s">
        <v>233</v>
      </c>
      <c r="AT45" s="179"/>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6"/>
      <c r="Q46" s="196"/>
      <c r="R46" s="196"/>
      <c r="S46" s="196"/>
      <c r="T46" s="196"/>
      <c r="U46" s="196"/>
      <c r="V46" s="196"/>
      <c r="W46" s="196"/>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9"/>
      <c r="Q48" s="199"/>
      <c r="R48" s="199"/>
      <c r="S48" s="199"/>
      <c r="T48" s="199"/>
      <c r="U48" s="199"/>
      <c r="V48" s="199"/>
      <c r="W48" s="199"/>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7"/>
      <c r="AS52" s="178" t="s">
        <v>233</v>
      </c>
      <c r="AT52" s="179"/>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6"/>
      <c r="Q53" s="196"/>
      <c r="R53" s="196"/>
      <c r="S53" s="196"/>
      <c r="T53" s="196"/>
      <c r="U53" s="196"/>
      <c r="V53" s="196"/>
      <c r="W53" s="196"/>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9"/>
      <c r="Q55" s="199"/>
      <c r="R55" s="199"/>
      <c r="S55" s="199"/>
      <c r="T55" s="199"/>
      <c r="U55" s="199"/>
      <c r="V55" s="199"/>
      <c r="W55" s="199"/>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7"/>
      <c r="AS59" s="178" t="s">
        <v>233</v>
      </c>
      <c r="AT59" s="179"/>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6"/>
      <c r="Q60" s="196"/>
      <c r="R60" s="196"/>
      <c r="S60" s="196"/>
      <c r="T60" s="196"/>
      <c r="U60" s="196"/>
      <c r="V60" s="196"/>
      <c r="W60" s="196"/>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9"/>
      <c r="Q62" s="199"/>
      <c r="R62" s="199"/>
      <c r="S62" s="199"/>
      <c r="T62" s="199"/>
      <c r="U62" s="199"/>
      <c r="V62" s="199"/>
      <c r="W62" s="199"/>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172" t="s">
        <v>232</v>
      </c>
      <c r="AR65" s="173"/>
      <c r="AS65" s="173"/>
      <c r="AT65" s="174"/>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7"/>
      <c r="AS66" s="178" t="s">
        <v>233</v>
      </c>
      <c r="AT66" s="179"/>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73" t="s">
        <v>146</v>
      </c>
      <c r="I73" s="173"/>
      <c r="J73" s="173"/>
      <c r="K73" s="173"/>
      <c r="L73" s="173"/>
      <c r="M73" s="173"/>
      <c r="N73" s="173"/>
      <c r="O73" s="174"/>
      <c r="P73" s="172" t="s">
        <v>59</v>
      </c>
      <c r="Q73" s="173"/>
      <c r="R73" s="173"/>
      <c r="S73" s="173"/>
      <c r="T73" s="173"/>
      <c r="U73" s="173"/>
      <c r="V73" s="173"/>
      <c r="W73" s="173"/>
      <c r="X73" s="174"/>
      <c r="Y73" s="804"/>
      <c r="Z73" s="805"/>
      <c r="AA73" s="806"/>
      <c r="AB73" s="172" t="s">
        <v>11</v>
      </c>
      <c r="AC73" s="173"/>
      <c r="AD73" s="174"/>
      <c r="AE73" s="335" t="s">
        <v>390</v>
      </c>
      <c r="AF73" s="335"/>
      <c r="AG73" s="335"/>
      <c r="AH73" s="335"/>
      <c r="AI73" s="335" t="s">
        <v>412</v>
      </c>
      <c r="AJ73" s="335"/>
      <c r="AK73" s="335"/>
      <c r="AL73" s="335"/>
      <c r="AM73" s="335" t="s">
        <v>509</v>
      </c>
      <c r="AN73" s="335"/>
      <c r="AO73" s="335"/>
      <c r="AP73" s="335"/>
      <c r="AQ73" s="172" t="s">
        <v>232</v>
      </c>
      <c r="AR73" s="173"/>
      <c r="AS73" s="173"/>
      <c r="AT73" s="174"/>
      <c r="AU73" s="273" t="s">
        <v>134</v>
      </c>
      <c r="AV73" s="175"/>
      <c r="AW73" s="175"/>
      <c r="AX73" s="176"/>
      <c r="AY73">
        <f>COUNTA($H$75)</f>
        <v>0</v>
      </c>
    </row>
    <row r="74" spans="1:51" ht="18.75" hidden="1" customHeight="1" x14ac:dyDescent="0.15">
      <c r="A74" s="834"/>
      <c r="B74" s="835"/>
      <c r="C74" s="835"/>
      <c r="D74" s="835"/>
      <c r="E74" s="835"/>
      <c r="F74" s="836"/>
      <c r="G74" s="803"/>
      <c r="H74" s="178"/>
      <c r="I74" s="178"/>
      <c r="J74" s="178"/>
      <c r="K74" s="178"/>
      <c r="L74" s="178"/>
      <c r="M74" s="178"/>
      <c r="N74" s="178"/>
      <c r="O74" s="179"/>
      <c r="P74" s="208"/>
      <c r="Q74" s="178"/>
      <c r="R74" s="178"/>
      <c r="S74" s="178"/>
      <c r="T74" s="178"/>
      <c r="U74" s="178"/>
      <c r="V74" s="178"/>
      <c r="W74" s="178"/>
      <c r="X74" s="179"/>
      <c r="Y74" s="283"/>
      <c r="Z74" s="284"/>
      <c r="AA74" s="285"/>
      <c r="AB74" s="208"/>
      <c r="AC74" s="178"/>
      <c r="AD74" s="179"/>
      <c r="AE74" s="335"/>
      <c r="AF74" s="335"/>
      <c r="AG74" s="335"/>
      <c r="AH74" s="335"/>
      <c r="AI74" s="335"/>
      <c r="AJ74" s="335"/>
      <c r="AK74" s="335"/>
      <c r="AL74" s="335"/>
      <c r="AM74" s="335"/>
      <c r="AN74" s="335"/>
      <c r="AO74" s="335"/>
      <c r="AP74" s="335"/>
      <c r="AQ74" s="231"/>
      <c r="AR74" s="177"/>
      <c r="AS74" s="178" t="s">
        <v>233</v>
      </c>
      <c r="AT74" s="179"/>
      <c r="AU74" s="231"/>
      <c r="AV74" s="177"/>
      <c r="AW74" s="178" t="s">
        <v>179</v>
      </c>
      <c r="AX74" s="185"/>
      <c r="AY74">
        <f>$AY$73</f>
        <v>0</v>
      </c>
    </row>
    <row r="75" spans="1:51" ht="23.25" hidden="1" customHeight="1" x14ac:dyDescent="0.15">
      <c r="A75" s="834"/>
      <c r="B75" s="835"/>
      <c r="C75" s="835"/>
      <c r="D75" s="835"/>
      <c r="E75" s="835"/>
      <c r="F75" s="836"/>
      <c r="G75" s="777" t="s">
        <v>234</v>
      </c>
      <c r="H75" s="196"/>
      <c r="I75" s="196"/>
      <c r="J75" s="196"/>
      <c r="K75" s="196"/>
      <c r="L75" s="196"/>
      <c r="M75" s="196"/>
      <c r="N75" s="196"/>
      <c r="O75" s="233"/>
      <c r="P75" s="196"/>
      <c r="Q75" s="196"/>
      <c r="R75" s="196"/>
      <c r="S75" s="196"/>
      <c r="T75" s="196"/>
      <c r="U75" s="196"/>
      <c r="V75" s="196"/>
      <c r="W75" s="196"/>
      <c r="X75" s="233"/>
      <c r="Y75" s="181" t="s">
        <v>12</v>
      </c>
      <c r="Z75" s="182"/>
      <c r="AA75" s="183"/>
      <c r="AB75" s="184"/>
      <c r="AC75" s="184"/>
      <c r="AD75" s="184"/>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9"/>
      <c r="I77" s="199"/>
      <c r="J77" s="199"/>
      <c r="K77" s="199"/>
      <c r="L77" s="199"/>
      <c r="M77" s="199"/>
      <c r="N77" s="199"/>
      <c r="O77" s="238"/>
      <c r="P77" s="235"/>
      <c r="Q77" s="235"/>
      <c r="R77" s="235"/>
      <c r="S77" s="235"/>
      <c r="T77" s="235"/>
      <c r="U77" s="235"/>
      <c r="V77" s="235"/>
      <c r="W77" s="235"/>
      <c r="X77" s="236"/>
      <c r="Y77" s="172" t="s">
        <v>13</v>
      </c>
      <c r="Z77" s="173"/>
      <c r="AA77" s="174"/>
      <c r="AB77" s="217" t="s">
        <v>14</v>
      </c>
      <c r="AC77" s="217"/>
      <c r="AD77" s="217"/>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5"/>
      <c r="Z85" s="206"/>
      <c r="AA85" s="207"/>
      <c r="AB85" s="454" t="s">
        <v>11</v>
      </c>
      <c r="AC85" s="455"/>
      <c r="AD85" s="456"/>
      <c r="AE85" s="335" t="s">
        <v>390</v>
      </c>
      <c r="AF85" s="335"/>
      <c r="AG85" s="335"/>
      <c r="AH85" s="335"/>
      <c r="AI85" s="335" t="s">
        <v>412</v>
      </c>
      <c r="AJ85" s="335"/>
      <c r="AK85" s="335"/>
      <c r="AL85" s="335"/>
      <c r="AM85" s="335" t="s">
        <v>509</v>
      </c>
      <c r="AN85" s="335"/>
      <c r="AO85" s="335"/>
      <c r="AP85" s="335"/>
      <c r="AQ85" s="172" t="s">
        <v>232</v>
      </c>
      <c r="AR85" s="173"/>
      <c r="AS85" s="173"/>
      <c r="AT85" s="174"/>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5"/>
      <c r="Z86" s="206"/>
      <c r="AA86" s="207"/>
      <c r="AB86" s="332"/>
      <c r="AC86" s="333"/>
      <c r="AD86" s="334"/>
      <c r="AE86" s="335"/>
      <c r="AF86" s="335"/>
      <c r="AG86" s="335"/>
      <c r="AH86" s="335"/>
      <c r="AI86" s="335"/>
      <c r="AJ86" s="335"/>
      <c r="AK86" s="335"/>
      <c r="AL86" s="335"/>
      <c r="AM86" s="335"/>
      <c r="AN86" s="335"/>
      <c r="AO86" s="335"/>
      <c r="AP86" s="335"/>
      <c r="AQ86" s="270"/>
      <c r="AR86" s="271"/>
      <c r="AS86" s="178" t="s">
        <v>233</v>
      </c>
      <c r="AT86" s="179"/>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6"/>
      <c r="I87" s="196"/>
      <c r="J87" s="196"/>
      <c r="K87" s="196"/>
      <c r="L87" s="196"/>
      <c r="M87" s="196"/>
      <c r="N87" s="196"/>
      <c r="O87" s="233"/>
      <c r="P87" s="196"/>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9"/>
      <c r="I89" s="199"/>
      <c r="J89" s="199"/>
      <c r="K89" s="199"/>
      <c r="L89" s="199"/>
      <c r="M89" s="199"/>
      <c r="N89" s="199"/>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5"/>
      <c r="Z90" s="206"/>
      <c r="AA90" s="207"/>
      <c r="AB90" s="454" t="s">
        <v>11</v>
      </c>
      <c r="AC90" s="455"/>
      <c r="AD90" s="456"/>
      <c r="AE90" s="335" t="s">
        <v>390</v>
      </c>
      <c r="AF90" s="335"/>
      <c r="AG90" s="335"/>
      <c r="AH90" s="335"/>
      <c r="AI90" s="335" t="s">
        <v>412</v>
      </c>
      <c r="AJ90" s="335"/>
      <c r="AK90" s="335"/>
      <c r="AL90" s="335"/>
      <c r="AM90" s="335" t="s">
        <v>509</v>
      </c>
      <c r="AN90" s="335"/>
      <c r="AO90" s="335"/>
      <c r="AP90" s="335"/>
      <c r="AQ90" s="172" t="s">
        <v>232</v>
      </c>
      <c r="AR90" s="173"/>
      <c r="AS90" s="173"/>
      <c r="AT90" s="174"/>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5"/>
      <c r="Z91" s="206"/>
      <c r="AA91" s="207"/>
      <c r="AB91" s="332"/>
      <c r="AC91" s="333"/>
      <c r="AD91" s="334"/>
      <c r="AE91" s="335"/>
      <c r="AF91" s="335"/>
      <c r="AG91" s="335"/>
      <c r="AH91" s="335"/>
      <c r="AI91" s="335"/>
      <c r="AJ91" s="335"/>
      <c r="AK91" s="335"/>
      <c r="AL91" s="335"/>
      <c r="AM91" s="335"/>
      <c r="AN91" s="335"/>
      <c r="AO91" s="335"/>
      <c r="AP91" s="335"/>
      <c r="AQ91" s="270"/>
      <c r="AR91" s="271"/>
      <c r="AS91" s="178" t="s">
        <v>233</v>
      </c>
      <c r="AT91" s="179"/>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6"/>
      <c r="I92" s="196"/>
      <c r="J92" s="196"/>
      <c r="K92" s="196"/>
      <c r="L92" s="196"/>
      <c r="M92" s="196"/>
      <c r="N92" s="196"/>
      <c r="O92" s="233"/>
      <c r="P92" s="196"/>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9"/>
      <c r="I94" s="199"/>
      <c r="J94" s="199"/>
      <c r="K94" s="199"/>
      <c r="L94" s="199"/>
      <c r="M94" s="199"/>
      <c r="N94" s="199"/>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5"/>
      <c r="Z95" s="206"/>
      <c r="AA95" s="207"/>
      <c r="AB95" s="454" t="s">
        <v>11</v>
      </c>
      <c r="AC95" s="455"/>
      <c r="AD95" s="456"/>
      <c r="AE95" s="335" t="s">
        <v>390</v>
      </c>
      <c r="AF95" s="335"/>
      <c r="AG95" s="335"/>
      <c r="AH95" s="335"/>
      <c r="AI95" s="335" t="s">
        <v>412</v>
      </c>
      <c r="AJ95" s="335"/>
      <c r="AK95" s="335"/>
      <c r="AL95" s="335"/>
      <c r="AM95" s="335" t="s">
        <v>509</v>
      </c>
      <c r="AN95" s="335"/>
      <c r="AO95" s="335"/>
      <c r="AP95" s="335"/>
      <c r="AQ95" s="172" t="s">
        <v>232</v>
      </c>
      <c r="AR95" s="173"/>
      <c r="AS95" s="173"/>
      <c r="AT95" s="174"/>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5"/>
      <c r="Z96" s="206"/>
      <c r="AA96" s="207"/>
      <c r="AB96" s="332"/>
      <c r="AC96" s="333"/>
      <c r="AD96" s="334"/>
      <c r="AE96" s="335"/>
      <c r="AF96" s="335"/>
      <c r="AG96" s="335"/>
      <c r="AH96" s="335"/>
      <c r="AI96" s="335"/>
      <c r="AJ96" s="335"/>
      <c r="AK96" s="335"/>
      <c r="AL96" s="335"/>
      <c r="AM96" s="335"/>
      <c r="AN96" s="335"/>
      <c r="AO96" s="335"/>
      <c r="AP96" s="335"/>
      <c r="AQ96" s="270"/>
      <c r="AR96" s="271"/>
      <c r="AS96" s="178" t="s">
        <v>233</v>
      </c>
      <c r="AT96" s="179"/>
      <c r="AU96" s="271"/>
      <c r="AV96" s="271"/>
      <c r="AW96" s="375" t="s">
        <v>179</v>
      </c>
      <c r="AX96" s="376"/>
      <c r="AY96">
        <f>$AY$95</f>
        <v>0</v>
      </c>
    </row>
    <row r="97" spans="1:60" ht="23.25" hidden="1" customHeight="1" x14ac:dyDescent="0.15">
      <c r="A97" s="516"/>
      <c r="B97" s="548"/>
      <c r="C97" s="548"/>
      <c r="D97" s="548"/>
      <c r="E97" s="548"/>
      <c r="F97" s="549"/>
      <c r="G97" s="232"/>
      <c r="H97" s="196"/>
      <c r="I97" s="196"/>
      <c r="J97" s="196"/>
      <c r="K97" s="196"/>
      <c r="L97" s="196"/>
      <c r="M97" s="196"/>
      <c r="N97" s="196"/>
      <c r="O97" s="233"/>
      <c r="P97" s="196"/>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27.7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6" t="s">
        <v>757</v>
      </c>
      <c r="H101" s="196"/>
      <c r="I101" s="196"/>
      <c r="J101" s="196"/>
      <c r="K101" s="196"/>
      <c r="L101" s="196"/>
      <c r="M101" s="196"/>
      <c r="N101" s="196"/>
      <c r="O101" s="196"/>
      <c r="P101" s="196"/>
      <c r="Q101" s="196"/>
      <c r="R101" s="196"/>
      <c r="S101" s="196"/>
      <c r="T101" s="196"/>
      <c r="U101" s="196"/>
      <c r="V101" s="196"/>
      <c r="W101" s="196"/>
      <c r="X101" s="233"/>
      <c r="Y101" s="809" t="s">
        <v>55</v>
      </c>
      <c r="Z101" s="714"/>
      <c r="AA101" s="715"/>
      <c r="AB101" s="467" t="s">
        <v>724</v>
      </c>
      <c r="AC101" s="468"/>
      <c r="AD101" s="469"/>
      <c r="AE101" s="358">
        <v>9</v>
      </c>
      <c r="AF101" s="358"/>
      <c r="AG101" s="358"/>
      <c r="AH101" s="358"/>
      <c r="AI101" s="358">
        <v>6</v>
      </c>
      <c r="AJ101" s="358"/>
      <c r="AK101" s="358"/>
      <c r="AL101" s="358"/>
      <c r="AM101" s="358">
        <v>3</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9"/>
      <c r="H102" s="199"/>
      <c r="I102" s="199"/>
      <c r="J102" s="199"/>
      <c r="K102" s="199"/>
      <c r="L102" s="199"/>
      <c r="M102" s="199"/>
      <c r="N102" s="199"/>
      <c r="O102" s="199"/>
      <c r="P102" s="199"/>
      <c r="Q102" s="199"/>
      <c r="R102" s="199"/>
      <c r="S102" s="199"/>
      <c r="T102" s="199"/>
      <c r="U102" s="199"/>
      <c r="V102" s="199"/>
      <c r="W102" s="199"/>
      <c r="X102" s="238"/>
      <c r="Y102" s="470" t="s">
        <v>56</v>
      </c>
      <c r="Z102" s="340"/>
      <c r="AA102" s="341"/>
      <c r="AB102" s="403" t="s">
        <v>724</v>
      </c>
      <c r="AC102" s="404"/>
      <c r="AD102" s="405"/>
      <c r="AE102" s="358">
        <v>8</v>
      </c>
      <c r="AF102" s="358"/>
      <c r="AG102" s="358"/>
      <c r="AH102" s="358"/>
      <c r="AI102" s="358">
        <v>8</v>
      </c>
      <c r="AJ102" s="358"/>
      <c r="AK102" s="358"/>
      <c r="AL102" s="358"/>
      <c r="AM102" s="358">
        <v>8</v>
      </c>
      <c r="AN102" s="358"/>
      <c r="AO102" s="358"/>
      <c r="AP102" s="358"/>
      <c r="AQ102" s="358">
        <v>4</v>
      </c>
      <c r="AR102" s="358"/>
      <c r="AS102" s="358"/>
      <c r="AT102" s="358"/>
      <c r="AU102" s="371"/>
      <c r="AV102" s="372"/>
      <c r="AW102" s="372"/>
      <c r="AX102" s="924"/>
    </row>
    <row r="103" spans="1:60" ht="27.7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6" t="s">
        <v>756</v>
      </c>
      <c r="H104" s="196"/>
      <c r="I104" s="196"/>
      <c r="J104" s="196"/>
      <c r="K104" s="196"/>
      <c r="L104" s="196"/>
      <c r="M104" s="196"/>
      <c r="N104" s="196"/>
      <c r="O104" s="196"/>
      <c r="P104" s="196"/>
      <c r="Q104" s="196"/>
      <c r="R104" s="196"/>
      <c r="S104" s="196"/>
      <c r="T104" s="196"/>
      <c r="U104" s="196"/>
      <c r="V104" s="196"/>
      <c r="W104" s="196"/>
      <c r="X104" s="233"/>
      <c r="Y104" s="473" t="s">
        <v>55</v>
      </c>
      <c r="Z104" s="474"/>
      <c r="AA104" s="475"/>
      <c r="AB104" s="467" t="s">
        <v>723</v>
      </c>
      <c r="AC104" s="468"/>
      <c r="AD104" s="469"/>
      <c r="AE104" s="358" t="s">
        <v>718</v>
      </c>
      <c r="AF104" s="358"/>
      <c r="AG104" s="358"/>
      <c r="AH104" s="358"/>
      <c r="AI104" s="358">
        <v>39</v>
      </c>
      <c r="AJ104" s="358"/>
      <c r="AK104" s="358"/>
      <c r="AL104" s="358"/>
      <c r="AM104" s="358">
        <v>33</v>
      </c>
      <c r="AN104" s="358"/>
      <c r="AO104" s="358"/>
      <c r="AP104" s="358"/>
      <c r="AQ104" s="358" t="s">
        <v>733</v>
      </c>
      <c r="AR104" s="358"/>
      <c r="AS104" s="358"/>
      <c r="AT104" s="358"/>
      <c r="AU104" s="358"/>
      <c r="AV104" s="358"/>
      <c r="AW104" s="358"/>
      <c r="AX104" s="359"/>
      <c r="AY104">
        <f>$AY$103</f>
        <v>1</v>
      </c>
    </row>
    <row r="105" spans="1:60" ht="23.25" customHeight="1" x14ac:dyDescent="0.15">
      <c r="A105" s="490"/>
      <c r="B105" s="491"/>
      <c r="C105" s="491"/>
      <c r="D105" s="491"/>
      <c r="E105" s="491"/>
      <c r="F105" s="492"/>
      <c r="G105" s="199"/>
      <c r="H105" s="199"/>
      <c r="I105" s="199"/>
      <c r="J105" s="199"/>
      <c r="K105" s="199"/>
      <c r="L105" s="199"/>
      <c r="M105" s="199"/>
      <c r="N105" s="199"/>
      <c r="O105" s="199"/>
      <c r="P105" s="199"/>
      <c r="Q105" s="199"/>
      <c r="R105" s="199"/>
      <c r="S105" s="199"/>
      <c r="T105" s="199"/>
      <c r="U105" s="199"/>
      <c r="V105" s="199"/>
      <c r="W105" s="199"/>
      <c r="X105" s="238"/>
      <c r="Y105" s="470" t="s">
        <v>56</v>
      </c>
      <c r="Z105" s="471"/>
      <c r="AA105" s="472"/>
      <c r="AB105" s="403" t="s">
        <v>723</v>
      </c>
      <c r="AC105" s="404"/>
      <c r="AD105" s="405"/>
      <c r="AE105" s="358" t="s">
        <v>718</v>
      </c>
      <c r="AF105" s="358"/>
      <c r="AG105" s="358"/>
      <c r="AH105" s="358"/>
      <c r="AI105" s="358">
        <v>39</v>
      </c>
      <c r="AJ105" s="358"/>
      <c r="AK105" s="358"/>
      <c r="AL105" s="358"/>
      <c r="AM105" s="358">
        <v>39</v>
      </c>
      <c r="AN105" s="358"/>
      <c r="AO105" s="358"/>
      <c r="AP105" s="358"/>
      <c r="AQ105" s="358" t="s">
        <v>733</v>
      </c>
      <c r="AR105" s="358"/>
      <c r="AS105" s="358"/>
      <c r="AT105" s="358"/>
      <c r="AU105" s="358"/>
      <c r="AV105" s="358"/>
      <c r="AW105" s="358"/>
      <c r="AX105" s="359"/>
      <c r="AY105">
        <f>$AY$103</f>
        <v>1</v>
      </c>
    </row>
    <row r="106" spans="1:60" ht="27.75"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1</v>
      </c>
    </row>
    <row r="107" spans="1:60" ht="23.25" customHeight="1" x14ac:dyDescent="0.15">
      <c r="A107" s="487"/>
      <c r="B107" s="488"/>
      <c r="C107" s="488"/>
      <c r="D107" s="488"/>
      <c r="E107" s="488"/>
      <c r="F107" s="489"/>
      <c r="G107" s="196" t="s">
        <v>755</v>
      </c>
      <c r="H107" s="196"/>
      <c r="I107" s="196"/>
      <c r="J107" s="196"/>
      <c r="K107" s="196"/>
      <c r="L107" s="196"/>
      <c r="M107" s="196"/>
      <c r="N107" s="196"/>
      <c r="O107" s="196"/>
      <c r="P107" s="196"/>
      <c r="Q107" s="196"/>
      <c r="R107" s="196"/>
      <c r="S107" s="196"/>
      <c r="T107" s="196"/>
      <c r="U107" s="196"/>
      <c r="V107" s="196"/>
      <c r="W107" s="196"/>
      <c r="X107" s="233"/>
      <c r="Y107" s="473" t="s">
        <v>55</v>
      </c>
      <c r="Z107" s="474"/>
      <c r="AA107" s="475"/>
      <c r="AB107" s="467" t="s">
        <v>748</v>
      </c>
      <c r="AC107" s="468"/>
      <c r="AD107" s="469"/>
      <c r="AE107" s="358" t="s">
        <v>733</v>
      </c>
      <c r="AF107" s="358"/>
      <c r="AG107" s="358"/>
      <c r="AH107" s="358"/>
      <c r="AI107" s="358" t="s">
        <v>733</v>
      </c>
      <c r="AJ107" s="358"/>
      <c r="AK107" s="358"/>
      <c r="AL107" s="358"/>
      <c r="AM107" s="358" t="s">
        <v>733</v>
      </c>
      <c r="AN107" s="358"/>
      <c r="AO107" s="358"/>
      <c r="AP107" s="358"/>
      <c r="AQ107" s="358"/>
      <c r="AR107" s="358"/>
      <c r="AS107" s="358"/>
      <c r="AT107" s="358"/>
      <c r="AU107" s="358"/>
      <c r="AV107" s="358"/>
      <c r="AW107" s="358"/>
      <c r="AX107" s="359"/>
      <c r="AY107">
        <f>$AY$106</f>
        <v>1</v>
      </c>
    </row>
    <row r="108" spans="1:60" ht="23.25" customHeight="1" x14ac:dyDescent="0.15">
      <c r="A108" s="490"/>
      <c r="B108" s="491"/>
      <c r="C108" s="491"/>
      <c r="D108" s="491"/>
      <c r="E108" s="491"/>
      <c r="F108" s="492"/>
      <c r="G108" s="199"/>
      <c r="H108" s="199"/>
      <c r="I108" s="199"/>
      <c r="J108" s="199"/>
      <c r="K108" s="199"/>
      <c r="L108" s="199"/>
      <c r="M108" s="199"/>
      <c r="N108" s="199"/>
      <c r="O108" s="199"/>
      <c r="P108" s="199"/>
      <c r="Q108" s="199"/>
      <c r="R108" s="199"/>
      <c r="S108" s="199"/>
      <c r="T108" s="199"/>
      <c r="U108" s="199"/>
      <c r="V108" s="199"/>
      <c r="W108" s="199"/>
      <c r="X108" s="238"/>
      <c r="Y108" s="470" t="s">
        <v>56</v>
      </c>
      <c r="Z108" s="471"/>
      <c r="AA108" s="472"/>
      <c r="AB108" s="403" t="s">
        <v>748</v>
      </c>
      <c r="AC108" s="404"/>
      <c r="AD108" s="405"/>
      <c r="AE108" s="358" t="s">
        <v>733</v>
      </c>
      <c r="AF108" s="358"/>
      <c r="AG108" s="358"/>
      <c r="AH108" s="358"/>
      <c r="AI108" s="358" t="s">
        <v>733</v>
      </c>
      <c r="AJ108" s="358"/>
      <c r="AK108" s="358"/>
      <c r="AL108" s="358"/>
      <c r="AM108" s="358" t="s">
        <v>733</v>
      </c>
      <c r="AN108" s="358"/>
      <c r="AO108" s="358"/>
      <c r="AP108" s="358"/>
      <c r="AQ108" s="358">
        <v>1300</v>
      </c>
      <c r="AR108" s="358"/>
      <c r="AS108" s="358"/>
      <c r="AT108" s="358"/>
      <c r="AU108" s="358"/>
      <c r="AV108" s="358"/>
      <c r="AW108" s="358"/>
      <c r="AX108" s="359"/>
      <c r="AY108">
        <f>$AY$106</f>
        <v>1</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6"/>
      <c r="H110" s="196"/>
      <c r="I110" s="196"/>
      <c r="J110" s="196"/>
      <c r="K110" s="196"/>
      <c r="L110" s="196"/>
      <c r="M110" s="196"/>
      <c r="N110" s="196"/>
      <c r="O110" s="196"/>
      <c r="P110" s="196"/>
      <c r="Q110" s="196"/>
      <c r="R110" s="196"/>
      <c r="S110" s="196"/>
      <c r="T110" s="196"/>
      <c r="U110" s="196"/>
      <c r="V110" s="196"/>
      <c r="W110" s="196"/>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9"/>
      <c r="H111" s="199"/>
      <c r="I111" s="199"/>
      <c r="J111" s="199"/>
      <c r="K111" s="199"/>
      <c r="L111" s="199"/>
      <c r="M111" s="199"/>
      <c r="N111" s="199"/>
      <c r="O111" s="199"/>
      <c r="P111" s="199"/>
      <c r="Q111" s="199"/>
      <c r="R111" s="199"/>
      <c r="S111" s="199"/>
      <c r="T111" s="199"/>
      <c r="U111" s="199"/>
      <c r="V111" s="199"/>
      <c r="W111" s="199"/>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6"/>
      <c r="H113" s="196"/>
      <c r="I113" s="196"/>
      <c r="J113" s="196"/>
      <c r="K113" s="196"/>
      <c r="L113" s="196"/>
      <c r="M113" s="196"/>
      <c r="N113" s="196"/>
      <c r="O113" s="196"/>
      <c r="P113" s="196"/>
      <c r="Q113" s="196"/>
      <c r="R113" s="196"/>
      <c r="S113" s="196"/>
      <c r="T113" s="196"/>
      <c r="U113" s="196"/>
      <c r="V113" s="196"/>
      <c r="W113" s="196"/>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9"/>
      <c r="H114" s="199"/>
      <c r="I114" s="199"/>
      <c r="J114" s="199"/>
      <c r="K114" s="199"/>
      <c r="L114" s="199"/>
      <c r="M114" s="199"/>
      <c r="N114" s="199"/>
      <c r="O114" s="199"/>
      <c r="P114" s="199"/>
      <c r="Q114" s="199"/>
      <c r="R114" s="199"/>
      <c r="S114" s="199"/>
      <c r="T114" s="199"/>
      <c r="U114" s="199"/>
      <c r="V114" s="199"/>
      <c r="W114" s="199"/>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718</v>
      </c>
      <c r="AF116" s="358"/>
      <c r="AG116" s="358"/>
      <c r="AH116" s="358"/>
      <c r="AI116" s="358" t="s">
        <v>718</v>
      </c>
      <c r="AJ116" s="358"/>
      <c r="AK116" s="358"/>
      <c r="AL116" s="358"/>
      <c r="AM116" s="358">
        <v>105454</v>
      </c>
      <c r="AN116" s="358"/>
      <c r="AO116" s="358"/>
      <c r="AP116" s="358"/>
      <c r="AQ116" s="363" t="s">
        <v>733</v>
      </c>
      <c r="AR116" s="364"/>
      <c r="AS116" s="364"/>
      <c r="AT116" s="364"/>
      <c r="AU116" s="364"/>
      <c r="AV116" s="364"/>
      <c r="AW116" s="364"/>
      <c r="AX116" s="365"/>
    </row>
    <row r="117" spans="1:51" ht="28.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718</v>
      </c>
      <c r="AF117" s="306"/>
      <c r="AG117" s="306"/>
      <c r="AH117" s="306"/>
      <c r="AI117" s="306" t="s">
        <v>718</v>
      </c>
      <c r="AJ117" s="306"/>
      <c r="AK117" s="306"/>
      <c r="AL117" s="306"/>
      <c r="AM117" s="306" t="s">
        <v>750</v>
      </c>
      <c r="AN117" s="306"/>
      <c r="AO117" s="306"/>
      <c r="AP117" s="306"/>
      <c r="AQ117" s="306" t="s">
        <v>733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725</v>
      </c>
      <c r="AC119" s="301"/>
      <c r="AD119" s="302"/>
      <c r="AE119" s="358" t="s">
        <v>718</v>
      </c>
      <c r="AF119" s="358"/>
      <c r="AG119" s="358"/>
      <c r="AH119" s="358"/>
      <c r="AI119" s="358" t="s">
        <v>718</v>
      </c>
      <c r="AJ119" s="358"/>
      <c r="AK119" s="358"/>
      <c r="AL119" s="358"/>
      <c r="AM119" s="358" t="s">
        <v>733</v>
      </c>
      <c r="AN119" s="358"/>
      <c r="AO119" s="358"/>
      <c r="AP119" s="358"/>
      <c r="AQ119" s="358">
        <v>2392</v>
      </c>
      <c r="AR119" s="358"/>
      <c r="AS119" s="358"/>
      <c r="AT119" s="358"/>
      <c r="AU119" s="358"/>
      <c r="AV119" s="358"/>
      <c r="AW119" s="358"/>
      <c r="AX119" s="359"/>
      <c r="AY119">
        <f>$AY$118</f>
        <v>1</v>
      </c>
    </row>
    <row r="120" spans="1:51" ht="28.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726</v>
      </c>
      <c r="AC120" s="343"/>
      <c r="AD120" s="344"/>
      <c r="AE120" s="306" t="s">
        <v>718</v>
      </c>
      <c r="AF120" s="306"/>
      <c r="AG120" s="306"/>
      <c r="AH120" s="306"/>
      <c r="AI120" s="306" t="s">
        <v>718</v>
      </c>
      <c r="AJ120" s="306"/>
      <c r="AK120" s="306"/>
      <c r="AL120" s="306"/>
      <c r="AM120" s="306" t="s">
        <v>733</v>
      </c>
      <c r="AN120" s="306"/>
      <c r="AO120" s="306"/>
      <c r="AP120" s="306"/>
      <c r="AQ120" s="306" t="s">
        <v>765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72" t="s">
        <v>390</v>
      </c>
      <c r="AF132" s="173"/>
      <c r="AG132" s="173"/>
      <c r="AH132" s="174"/>
      <c r="AI132" s="172" t="s">
        <v>412</v>
      </c>
      <c r="AJ132" s="173"/>
      <c r="AK132" s="173"/>
      <c r="AL132" s="174"/>
      <c r="AM132" s="172" t="s">
        <v>699</v>
      </c>
      <c r="AN132" s="173"/>
      <c r="AO132" s="173"/>
      <c r="AP132" s="174"/>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4"/>
      <c r="H133" s="178"/>
      <c r="I133" s="178"/>
      <c r="J133" s="178"/>
      <c r="K133" s="178"/>
      <c r="L133" s="178"/>
      <c r="M133" s="178"/>
      <c r="N133" s="178"/>
      <c r="O133" s="178"/>
      <c r="P133" s="178"/>
      <c r="Q133" s="178"/>
      <c r="R133" s="178"/>
      <c r="S133" s="178"/>
      <c r="T133" s="178"/>
      <c r="U133" s="178"/>
      <c r="V133" s="178"/>
      <c r="W133" s="178"/>
      <c r="X133" s="179"/>
      <c r="Y133" s="205"/>
      <c r="Z133" s="206"/>
      <c r="AA133" s="207"/>
      <c r="AB133" s="208"/>
      <c r="AC133" s="178"/>
      <c r="AD133" s="179"/>
      <c r="AE133" s="208"/>
      <c r="AF133" s="178"/>
      <c r="AG133" s="178"/>
      <c r="AH133" s="179"/>
      <c r="AI133" s="208"/>
      <c r="AJ133" s="178"/>
      <c r="AK133" s="178"/>
      <c r="AL133" s="179"/>
      <c r="AM133" s="208"/>
      <c r="AN133" s="178"/>
      <c r="AO133" s="178"/>
      <c r="AP133" s="179"/>
      <c r="AQ133" s="270" t="s">
        <v>718</v>
      </c>
      <c r="AR133" s="271"/>
      <c r="AS133" s="178" t="s">
        <v>233</v>
      </c>
      <c r="AT133" s="179"/>
      <c r="AU133" s="177"/>
      <c r="AV133" s="177"/>
      <c r="AW133" s="178" t="s">
        <v>179</v>
      </c>
      <c r="AX133" s="185"/>
      <c r="AY133">
        <f>$AY$132</f>
        <v>1</v>
      </c>
    </row>
    <row r="134" spans="1:51" ht="39.75" customHeight="1" x14ac:dyDescent="0.15">
      <c r="A134" s="988"/>
      <c r="B134" s="253"/>
      <c r="C134" s="252"/>
      <c r="D134" s="253"/>
      <c r="E134" s="252"/>
      <c r="F134" s="314"/>
      <c r="G134" s="232" t="s">
        <v>736</v>
      </c>
      <c r="H134" s="196"/>
      <c r="I134" s="196"/>
      <c r="J134" s="196"/>
      <c r="K134" s="196"/>
      <c r="L134" s="196"/>
      <c r="M134" s="196"/>
      <c r="N134" s="196"/>
      <c r="O134" s="196"/>
      <c r="P134" s="196"/>
      <c r="Q134" s="196"/>
      <c r="R134" s="196"/>
      <c r="S134" s="196"/>
      <c r="T134" s="196"/>
      <c r="U134" s="196"/>
      <c r="V134" s="196"/>
      <c r="W134" s="196"/>
      <c r="X134" s="233"/>
      <c r="Y134" s="181" t="s">
        <v>247</v>
      </c>
      <c r="Z134" s="182"/>
      <c r="AA134" s="183"/>
      <c r="AB134" s="281" t="s">
        <v>371</v>
      </c>
      <c r="AC134" s="224"/>
      <c r="AD134" s="224"/>
      <c r="AE134" s="266">
        <v>100</v>
      </c>
      <c r="AF134" s="167"/>
      <c r="AG134" s="167"/>
      <c r="AH134" s="167"/>
      <c r="AI134" s="266"/>
      <c r="AJ134" s="167"/>
      <c r="AK134" s="167"/>
      <c r="AL134" s="167"/>
      <c r="AM134" s="266"/>
      <c r="AN134" s="167"/>
      <c r="AO134" s="167"/>
      <c r="AP134" s="167"/>
      <c r="AQ134" s="266" t="s">
        <v>718</v>
      </c>
      <c r="AR134" s="167"/>
      <c r="AS134" s="167"/>
      <c r="AT134" s="167"/>
      <c r="AU134" s="266" t="s">
        <v>718</v>
      </c>
      <c r="AV134" s="167"/>
      <c r="AW134" s="167"/>
      <c r="AX134" s="180"/>
      <c r="AY134">
        <f t="shared" ref="AY134:AY135" si="13">$AY$132</f>
        <v>1</v>
      </c>
    </row>
    <row r="135" spans="1:51" ht="39.75" customHeight="1" x14ac:dyDescent="0.15">
      <c r="A135" s="988"/>
      <c r="B135" s="253"/>
      <c r="C135" s="252"/>
      <c r="D135" s="253"/>
      <c r="E135" s="252"/>
      <c r="F135" s="314"/>
      <c r="G135" s="237"/>
      <c r="H135" s="199"/>
      <c r="I135" s="199"/>
      <c r="J135" s="199"/>
      <c r="K135" s="199"/>
      <c r="L135" s="199"/>
      <c r="M135" s="199"/>
      <c r="N135" s="199"/>
      <c r="O135" s="199"/>
      <c r="P135" s="199"/>
      <c r="Q135" s="199"/>
      <c r="R135" s="199"/>
      <c r="S135" s="199"/>
      <c r="T135" s="199"/>
      <c r="U135" s="199"/>
      <c r="V135" s="199"/>
      <c r="W135" s="199"/>
      <c r="X135" s="238"/>
      <c r="Y135" s="216" t="s">
        <v>54</v>
      </c>
      <c r="Z135" s="158"/>
      <c r="AA135" s="159"/>
      <c r="AB135" s="286" t="s">
        <v>371</v>
      </c>
      <c r="AC135" s="184"/>
      <c r="AD135" s="184"/>
      <c r="AE135" s="266">
        <v>100</v>
      </c>
      <c r="AF135" s="167"/>
      <c r="AG135" s="167"/>
      <c r="AH135" s="167"/>
      <c r="AI135" s="266">
        <v>100</v>
      </c>
      <c r="AJ135" s="167"/>
      <c r="AK135" s="167"/>
      <c r="AL135" s="167"/>
      <c r="AM135" s="266">
        <v>100</v>
      </c>
      <c r="AN135" s="167"/>
      <c r="AO135" s="167"/>
      <c r="AP135" s="167"/>
      <c r="AQ135" s="266" t="s">
        <v>718</v>
      </c>
      <c r="AR135" s="167"/>
      <c r="AS135" s="167"/>
      <c r="AT135" s="167"/>
      <c r="AU135" s="266">
        <v>100</v>
      </c>
      <c r="AV135" s="167"/>
      <c r="AW135" s="167"/>
      <c r="AX135" s="180"/>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72" t="s">
        <v>390</v>
      </c>
      <c r="AF136" s="173"/>
      <c r="AG136" s="173"/>
      <c r="AH136" s="174"/>
      <c r="AI136" s="172" t="s">
        <v>412</v>
      </c>
      <c r="AJ136" s="173"/>
      <c r="AK136" s="173"/>
      <c r="AL136" s="174"/>
      <c r="AM136" s="172" t="s">
        <v>699</v>
      </c>
      <c r="AN136" s="173"/>
      <c r="AO136" s="173"/>
      <c r="AP136" s="174"/>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4"/>
      <c r="H137" s="178"/>
      <c r="I137" s="178"/>
      <c r="J137" s="178"/>
      <c r="K137" s="178"/>
      <c r="L137" s="178"/>
      <c r="M137" s="178"/>
      <c r="N137" s="178"/>
      <c r="O137" s="178"/>
      <c r="P137" s="178"/>
      <c r="Q137" s="178"/>
      <c r="R137" s="178"/>
      <c r="S137" s="178"/>
      <c r="T137" s="178"/>
      <c r="U137" s="178"/>
      <c r="V137" s="178"/>
      <c r="W137" s="178"/>
      <c r="X137" s="179"/>
      <c r="Y137" s="205"/>
      <c r="Z137" s="206"/>
      <c r="AA137" s="207"/>
      <c r="AB137" s="208"/>
      <c r="AC137" s="178"/>
      <c r="AD137" s="179"/>
      <c r="AE137" s="208"/>
      <c r="AF137" s="178"/>
      <c r="AG137" s="178"/>
      <c r="AH137" s="179"/>
      <c r="AI137" s="208"/>
      <c r="AJ137" s="178"/>
      <c r="AK137" s="178"/>
      <c r="AL137" s="179"/>
      <c r="AM137" s="208"/>
      <c r="AN137" s="178"/>
      <c r="AO137" s="178"/>
      <c r="AP137" s="179"/>
      <c r="AQ137" s="270"/>
      <c r="AR137" s="271"/>
      <c r="AS137" s="178" t="s">
        <v>233</v>
      </c>
      <c r="AT137" s="179"/>
      <c r="AU137" s="177"/>
      <c r="AV137" s="177"/>
      <c r="AW137" s="178" t="s">
        <v>179</v>
      </c>
      <c r="AX137" s="185"/>
      <c r="AY137">
        <f>$AY$136</f>
        <v>0</v>
      </c>
    </row>
    <row r="138" spans="1:51" ht="39.75" hidden="1" customHeight="1" x14ac:dyDescent="0.15">
      <c r="A138" s="988"/>
      <c r="B138" s="253"/>
      <c r="C138" s="252"/>
      <c r="D138" s="253"/>
      <c r="E138" s="252"/>
      <c r="F138" s="314"/>
      <c r="G138" s="232"/>
      <c r="H138" s="196"/>
      <c r="I138" s="196"/>
      <c r="J138" s="196"/>
      <c r="K138" s="196"/>
      <c r="L138" s="196"/>
      <c r="M138" s="196"/>
      <c r="N138" s="196"/>
      <c r="O138" s="196"/>
      <c r="P138" s="196"/>
      <c r="Q138" s="196"/>
      <c r="R138" s="196"/>
      <c r="S138" s="196"/>
      <c r="T138" s="196"/>
      <c r="U138" s="196"/>
      <c r="V138" s="196"/>
      <c r="W138" s="196"/>
      <c r="X138" s="233"/>
      <c r="Y138" s="181" t="s">
        <v>247</v>
      </c>
      <c r="Z138" s="182"/>
      <c r="AA138" s="183"/>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180"/>
      <c r="AY138">
        <f t="shared" ref="AY138:AY139" si="14">$AY$136</f>
        <v>0</v>
      </c>
    </row>
    <row r="139" spans="1:51" ht="39.75" hidden="1" customHeight="1" x14ac:dyDescent="0.15">
      <c r="A139" s="988"/>
      <c r="B139" s="253"/>
      <c r="C139" s="252"/>
      <c r="D139" s="253"/>
      <c r="E139" s="252"/>
      <c r="F139" s="314"/>
      <c r="G139" s="237"/>
      <c r="H139" s="199"/>
      <c r="I139" s="199"/>
      <c r="J139" s="199"/>
      <c r="K139" s="199"/>
      <c r="L139" s="199"/>
      <c r="M139" s="199"/>
      <c r="N139" s="199"/>
      <c r="O139" s="199"/>
      <c r="P139" s="199"/>
      <c r="Q139" s="199"/>
      <c r="R139" s="199"/>
      <c r="S139" s="199"/>
      <c r="T139" s="199"/>
      <c r="U139" s="199"/>
      <c r="V139" s="199"/>
      <c r="W139" s="199"/>
      <c r="X139" s="238"/>
      <c r="Y139" s="216" t="s">
        <v>54</v>
      </c>
      <c r="Z139" s="158"/>
      <c r="AA139" s="159"/>
      <c r="AB139" s="286"/>
      <c r="AC139" s="184"/>
      <c r="AD139" s="184"/>
      <c r="AE139" s="266"/>
      <c r="AF139" s="167"/>
      <c r="AG139" s="167"/>
      <c r="AH139" s="167"/>
      <c r="AI139" s="266"/>
      <c r="AJ139" s="167"/>
      <c r="AK139" s="167"/>
      <c r="AL139" s="167"/>
      <c r="AM139" s="266"/>
      <c r="AN139" s="167"/>
      <c r="AO139" s="167"/>
      <c r="AP139" s="167"/>
      <c r="AQ139" s="266"/>
      <c r="AR139" s="167"/>
      <c r="AS139" s="167"/>
      <c r="AT139" s="167"/>
      <c r="AU139" s="266"/>
      <c r="AV139" s="167"/>
      <c r="AW139" s="167"/>
      <c r="AX139" s="180"/>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72" t="s">
        <v>390</v>
      </c>
      <c r="AF140" s="173"/>
      <c r="AG140" s="173"/>
      <c r="AH140" s="174"/>
      <c r="AI140" s="172" t="s">
        <v>412</v>
      </c>
      <c r="AJ140" s="173"/>
      <c r="AK140" s="173"/>
      <c r="AL140" s="174"/>
      <c r="AM140" s="172" t="s">
        <v>699</v>
      </c>
      <c r="AN140" s="173"/>
      <c r="AO140" s="173"/>
      <c r="AP140" s="174"/>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4"/>
      <c r="H141" s="178"/>
      <c r="I141" s="178"/>
      <c r="J141" s="178"/>
      <c r="K141" s="178"/>
      <c r="L141" s="178"/>
      <c r="M141" s="178"/>
      <c r="N141" s="178"/>
      <c r="O141" s="178"/>
      <c r="P141" s="178"/>
      <c r="Q141" s="178"/>
      <c r="R141" s="178"/>
      <c r="S141" s="178"/>
      <c r="T141" s="178"/>
      <c r="U141" s="178"/>
      <c r="V141" s="178"/>
      <c r="W141" s="178"/>
      <c r="X141" s="179"/>
      <c r="Y141" s="205"/>
      <c r="Z141" s="206"/>
      <c r="AA141" s="207"/>
      <c r="AB141" s="208"/>
      <c r="AC141" s="178"/>
      <c r="AD141" s="179"/>
      <c r="AE141" s="208"/>
      <c r="AF141" s="178"/>
      <c r="AG141" s="178"/>
      <c r="AH141" s="179"/>
      <c r="AI141" s="208"/>
      <c r="AJ141" s="178"/>
      <c r="AK141" s="178"/>
      <c r="AL141" s="179"/>
      <c r="AM141" s="208"/>
      <c r="AN141" s="178"/>
      <c r="AO141" s="178"/>
      <c r="AP141" s="179"/>
      <c r="AQ141" s="270"/>
      <c r="AR141" s="271"/>
      <c r="AS141" s="178" t="s">
        <v>233</v>
      </c>
      <c r="AT141" s="179"/>
      <c r="AU141" s="177"/>
      <c r="AV141" s="177"/>
      <c r="AW141" s="178" t="s">
        <v>179</v>
      </c>
      <c r="AX141" s="185"/>
      <c r="AY141">
        <f>$AY$140</f>
        <v>0</v>
      </c>
    </row>
    <row r="142" spans="1:51" ht="39.75" hidden="1" customHeight="1" x14ac:dyDescent="0.15">
      <c r="A142" s="988"/>
      <c r="B142" s="253"/>
      <c r="C142" s="252"/>
      <c r="D142" s="253"/>
      <c r="E142" s="252"/>
      <c r="F142" s="314"/>
      <c r="G142" s="232"/>
      <c r="H142" s="196"/>
      <c r="I142" s="196"/>
      <c r="J142" s="196"/>
      <c r="K142" s="196"/>
      <c r="L142" s="196"/>
      <c r="M142" s="196"/>
      <c r="N142" s="196"/>
      <c r="O142" s="196"/>
      <c r="P142" s="196"/>
      <c r="Q142" s="196"/>
      <c r="R142" s="196"/>
      <c r="S142" s="196"/>
      <c r="T142" s="196"/>
      <c r="U142" s="196"/>
      <c r="V142" s="196"/>
      <c r="W142" s="196"/>
      <c r="X142" s="233"/>
      <c r="Y142" s="181" t="s">
        <v>247</v>
      </c>
      <c r="Z142" s="182"/>
      <c r="AA142" s="183"/>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180"/>
      <c r="AY142">
        <f t="shared" ref="AY142:AY143" si="15">$AY$140</f>
        <v>0</v>
      </c>
    </row>
    <row r="143" spans="1:51" ht="39.75" hidden="1" customHeight="1" x14ac:dyDescent="0.15">
      <c r="A143" s="988"/>
      <c r="B143" s="253"/>
      <c r="C143" s="252"/>
      <c r="D143" s="253"/>
      <c r="E143" s="252"/>
      <c r="F143" s="314"/>
      <c r="G143" s="237"/>
      <c r="H143" s="199"/>
      <c r="I143" s="199"/>
      <c r="J143" s="199"/>
      <c r="K143" s="199"/>
      <c r="L143" s="199"/>
      <c r="M143" s="199"/>
      <c r="N143" s="199"/>
      <c r="O143" s="199"/>
      <c r="P143" s="199"/>
      <c r="Q143" s="199"/>
      <c r="R143" s="199"/>
      <c r="S143" s="199"/>
      <c r="T143" s="199"/>
      <c r="U143" s="199"/>
      <c r="V143" s="199"/>
      <c r="W143" s="199"/>
      <c r="X143" s="238"/>
      <c r="Y143" s="216" t="s">
        <v>54</v>
      </c>
      <c r="Z143" s="158"/>
      <c r="AA143" s="159"/>
      <c r="AB143" s="286"/>
      <c r="AC143" s="184"/>
      <c r="AD143" s="184"/>
      <c r="AE143" s="266"/>
      <c r="AF143" s="167"/>
      <c r="AG143" s="167"/>
      <c r="AH143" s="167"/>
      <c r="AI143" s="266"/>
      <c r="AJ143" s="167"/>
      <c r="AK143" s="167"/>
      <c r="AL143" s="167"/>
      <c r="AM143" s="266"/>
      <c r="AN143" s="167"/>
      <c r="AO143" s="167"/>
      <c r="AP143" s="167"/>
      <c r="AQ143" s="266"/>
      <c r="AR143" s="167"/>
      <c r="AS143" s="167"/>
      <c r="AT143" s="167"/>
      <c r="AU143" s="266"/>
      <c r="AV143" s="167"/>
      <c r="AW143" s="167"/>
      <c r="AX143" s="180"/>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72" t="s">
        <v>390</v>
      </c>
      <c r="AF144" s="173"/>
      <c r="AG144" s="173"/>
      <c r="AH144" s="174"/>
      <c r="AI144" s="172" t="s">
        <v>412</v>
      </c>
      <c r="AJ144" s="173"/>
      <c r="AK144" s="173"/>
      <c r="AL144" s="174"/>
      <c r="AM144" s="172" t="s">
        <v>699</v>
      </c>
      <c r="AN144" s="173"/>
      <c r="AO144" s="173"/>
      <c r="AP144" s="174"/>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4"/>
      <c r="H145" s="178"/>
      <c r="I145" s="178"/>
      <c r="J145" s="178"/>
      <c r="K145" s="178"/>
      <c r="L145" s="178"/>
      <c r="M145" s="178"/>
      <c r="N145" s="178"/>
      <c r="O145" s="178"/>
      <c r="P145" s="178"/>
      <c r="Q145" s="178"/>
      <c r="R145" s="178"/>
      <c r="S145" s="178"/>
      <c r="T145" s="178"/>
      <c r="U145" s="178"/>
      <c r="V145" s="178"/>
      <c r="W145" s="178"/>
      <c r="X145" s="179"/>
      <c r="Y145" s="205"/>
      <c r="Z145" s="206"/>
      <c r="AA145" s="207"/>
      <c r="AB145" s="208"/>
      <c r="AC145" s="178"/>
      <c r="AD145" s="179"/>
      <c r="AE145" s="208"/>
      <c r="AF145" s="178"/>
      <c r="AG145" s="178"/>
      <c r="AH145" s="179"/>
      <c r="AI145" s="208"/>
      <c r="AJ145" s="178"/>
      <c r="AK145" s="178"/>
      <c r="AL145" s="179"/>
      <c r="AM145" s="208"/>
      <c r="AN145" s="178"/>
      <c r="AO145" s="178"/>
      <c r="AP145" s="179"/>
      <c r="AQ145" s="270"/>
      <c r="AR145" s="271"/>
      <c r="AS145" s="178" t="s">
        <v>233</v>
      </c>
      <c r="AT145" s="179"/>
      <c r="AU145" s="177"/>
      <c r="AV145" s="177"/>
      <c r="AW145" s="178" t="s">
        <v>179</v>
      </c>
      <c r="AX145" s="185"/>
      <c r="AY145">
        <f>$AY$144</f>
        <v>0</v>
      </c>
    </row>
    <row r="146" spans="1:51" ht="39.75" hidden="1" customHeight="1" x14ac:dyDescent="0.15">
      <c r="A146" s="988"/>
      <c r="B146" s="253"/>
      <c r="C146" s="252"/>
      <c r="D146" s="253"/>
      <c r="E146" s="252"/>
      <c r="F146" s="314"/>
      <c r="G146" s="232"/>
      <c r="H146" s="196"/>
      <c r="I146" s="196"/>
      <c r="J146" s="196"/>
      <c r="K146" s="196"/>
      <c r="L146" s="196"/>
      <c r="M146" s="196"/>
      <c r="N146" s="196"/>
      <c r="O146" s="196"/>
      <c r="P146" s="196"/>
      <c r="Q146" s="196"/>
      <c r="R146" s="196"/>
      <c r="S146" s="196"/>
      <c r="T146" s="196"/>
      <c r="U146" s="196"/>
      <c r="V146" s="196"/>
      <c r="W146" s="196"/>
      <c r="X146" s="233"/>
      <c r="Y146" s="181" t="s">
        <v>247</v>
      </c>
      <c r="Z146" s="182"/>
      <c r="AA146" s="183"/>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180"/>
      <c r="AY146">
        <f t="shared" ref="AY146:AY147" si="16">$AY$144</f>
        <v>0</v>
      </c>
    </row>
    <row r="147" spans="1:51" ht="39.75" hidden="1" customHeight="1" x14ac:dyDescent="0.15">
      <c r="A147" s="988"/>
      <c r="B147" s="253"/>
      <c r="C147" s="252"/>
      <c r="D147" s="253"/>
      <c r="E147" s="252"/>
      <c r="F147" s="314"/>
      <c r="G147" s="237"/>
      <c r="H147" s="199"/>
      <c r="I147" s="199"/>
      <c r="J147" s="199"/>
      <c r="K147" s="199"/>
      <c r="L147" s="199"/>
      <c r="M147" s="199"/>
      <c r="N147" s="199"/>
      <c r="O147" s="199"/>
      <c r="P147" s="199"/>
      <c r="Q147" s="199"/>
      <c r="R147" s="199"/>
      <c r="S147" s="199"/>
      <c r="T147" s="199"/>
      <c r="U147" s="199"/>
      <c r="V147" s="199"/>
      <c r="W147" s="199"/>
      <c r="X147" s="238"/>
      <c r="Y147" s="216" t="s">
        <v>54</v>
      </c>
      <c r="Z147" s="158"/>
      <c r="AA147" s="159"/>
      <c r="AB147" s="286"/>
      <c r="AC147" s="184"/>
      <c r="AD147" s="184"/>
      <c r="AE147" s="266"/>
      <c r="AF147" s="167"/>
      <c r="AG147" s="167"/>
      <c r="AH147" s="167"/>
      <c r="AI147" s="266"/>
      <c r="AJ147" s="167"/>
      <c r="AK147" s="167"/>
      <c r="AL147" s="167"/>
      <c r="AM147" s="266"/>
      <c r="AN147" s="167"/>
      <c r="AO147" s="167"/>
      <c r="AP147" s="167"/>
      <c r="AQ147" s="266"/>
      <c r="AR147" s="167"/>
      <c r="AS147" s="167"/>
      <c r="AT147" s="167"/>
      <c r="AU147" s="266"/>
      <c r="AV147" s="167"/>
      <c r="AW147" s="167"/>
      <c r="AX147" s="180"/>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72" t="s">
        <v>390</v>
      </c>
      <c r="AF148" s="173"/>
      <c r="AG148" s="173"/>
      <c r="AH148" s="174"/>
      <c r="AI148" s="172" t="s">
        <v>412</v>
      </c>
      <c r="AJ148" s="173"/>
      <c r="AK148" s="173"/>
      <c r="AL148" s="174"/>
      <c r="AM148" s="172" t="s">
        <v>699</v>
      </c>
      <c r="AN148" s="173"/>
      <c r="AO148" s="173"/>
      <c r="AP148" s="174"/>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4"/>
      <c r="H149" s="178"/>
      <c r="I149" s="178"/>
      <c r="J149" s="178"/>
      <c r="K149" s="178"/>
      <c r="L149" s="178"/>
      <c r="M149" s="178"/>
      <c r="N149" s="178"/>
      <c r="O149" s="178"/>
      <c r="P149" s="178"/>
      <c r="Q149" s="178"/>
      <c r="R149" s="178"/>
      <c r="S149" s="178"/>
      <c r="T149" s="178"/>
      <c r="U149" s="178"/>
      <c r="V149" s="178"/>
      <c r="W149" s="178"/>
      <c r="X149" s="179"/>
      <c r="Y149" s="205"/>
      <c r="Z149" s="206"/>
      <c r="AA149" s="207"/>
      <c r="AB149" s="208"/>
      <c r="AC149" s="178"/>
      <c r="AD149" s="179"/>
      <c r="AE149" s="208"/>
      <c r="AF149" s="178"/>
      <c r="AG149" s="178"/>
      <c r="AH149" s="179"/>
      <c r="AI149" s="208"/>
      <c r="AJ149" s="178"/>
      <c r="AK149" s="178"/>
      <c r="AL149" s="179"/>
      <c r="AM149" s="208"/>
      <c r="AN149" s="178"/>
      <c r="AO149" s="178"/>
      <c r="AP149" s="179"/>
      <c r="AQ149" s="270"/>
      <c r="AR149" s="271"/>
      <c r="AS149" s="178" t="s">
        <v>233</v>
      </c>
      <c r="AT149" s="179"/>
      <c r="AU149" s="177"/>
      <c r="AV149" s="177"/>
      <c r="AW149" s="178" t="s">
        <v>179</v>
      </c>
      <c r="AX149" s="185"/>
      <c r="AY149">
        <f>$AY$148</f>
        <v>0</v>
      </c>
    </row>
    <row r="150" spans="1:51" ht="39.75" hidden="1" customHeight="1" x14ac:dyDescent="0.15">
      <c r="A150" s="988"/>
      <c r="B150" s="253"/>
      <c r="C150" s="252"/>
      <c r="D150" s="253"/>
      <c r="E150" s="252"/>
      <c r="F150" s="314"/>
      <c r="G150" s="232"/>
      <c r="H150" s="196"/>
      <c r="I150" s="196"/>
      <c r="J150" s="196"/>
      <c r="K150" s="196"/>
      <c r="L150" s="196"/>
      <c r="M150" s="196"/>
      <c r="N150" s="196"/>
      <c r="O150" s="196"/>
      <c r="P150" s="196"/>
      <c r="Q150" s="196"/>
      <c r="R150" s="196"/>
      <c r="S150" s="196"/>
      <c r="T150" s="196"/>
      <c r="U150" s="196"/>
      <c r="V150" s="196"/>
      <c r="W150" s="196"/>
      <c r="X150" s="233"/>
      <c r="Y150" s="181" t="s">
        <v>247</v>
      </c>
      <c r="Z150" s="182"/>
      <c r="AA150" s="183"/>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180"/>
      <c r="AY150">
        <f t="shared" ref="AY150:AY151" si="17">$AY$148</f>
        <v>0</v>
      </c>
    </row>
    <row r="151" spans="1:51" ht="39.75" hidden="1" customHeight="1" x14ac:dyDescent="0.15">
      <c r="A151" s="988"/>
      <c r="B151" s="253"/>
      <c r="C151" s="252"/>
      <c r="D151" s="253"/>
      <c r="E151" s="252"/>
      <c r="F151" s="314"/>
      <c r="G151" s="237"/>
      <c r="H151" s="199"/>
      <c r="I151" s="199"/>
      <c r="J151" s="199"/>
      <c r="K151" s="199"/>
      <c r="L151" s="199"/>
      <c r="M151" s="199"/>
      <c r="N151" s="199"/>
      <c r="O151" s="199"/>
      <c r="P151" s="199"/>
      <c r="Q151" s="199"/>
      <c r="R151" s="199"/>
      <c r="S151" s="199"/>
      <c r="T151" s="199"/>
      <c r="U151" s="199"/>
      <c r="V151" s="199"/>
      <c r="W151" s="199"/>
      <c r="X151" s="238"/>
      <c r="Y151" s="216" t="s">
        <v>54</v>
      </c>
      <c r="Z151" s="158"/>
      <c r="AA151" s="159"/>
      <c r="AB151" s="286"/>
      <c r="AC151" s="184"/>
      <c r="AD151" s="184"/>
      <c r="AE151" s="266"/>
      <c r="AF151" s="167"/>
      <c r="AG151" s="167"/>
      <c r="AH151" s="167"/>
      <c r="AI151" s="266"/>
      <c r="AJ151" s="167"/>
      <c r="AK151" s="167"/>
      <c r="AL151" s="167"/>
      <c r="AM151" s="266"/>
      <c r="AN151" s="167"/>
      <c r="AO151" s="167"/>
      <c r="AP151" s="167"/>
      <c r="AQ151" s="266"/>
      <c r="AR151" s="167"/>
      <c r="AS151" s="167"/>
      <c r="AT151" s="167"/>
      <c r="AU151" s="266"/>
      <c r="AV151" s="167"/>
      <c r="AW151" s="167"/>
      <c r="AX151" s="180"/>
      <c r="AY151">
        <f t="shared" si="17"/>
        <v>0</v>
      </c>
    </row>
    <row r="152" spans="1:51" ht="22.5" hidden="1" customHeight="1" x14ac:dyDescent="0.15">
      <c r="A152" s="988"/>
      <c r="B152" s="253"/>
      <c r="C152" s="252"/>
      <c r="D152" s="253"/>
      <c r="E152" s="252"/>
      <c r="F152" s="314"/>
      <c r="G152" s="272" t="s">
        <v>249</v>
      </c>
      <c r="H152" s="173"/>
      <c r="I152" s="173"/>
      <c r="J152" s="173"/>
      <c r="K152" s="173"/>
      <c r="L152" s="173"/>
      <c r="M152" s="173"/>
      <c r="N152" s="173"/>
      <c r="O152" s="173"/>
      <c r="P152" s="174"/>
      <c r="Q152" s="172" t="s">
        <v>335</v>
      </c>
      <c r="R152" s="173"/>
      <c r="S152" s="173"/>
      <c r="T152" s="173"/>
      <c r="U152" s="173"/>
      <c r="V152" s="173"/>
      <c r="W152" s="173"/>
      <c r="X152" s="173"/>
      <c r="Y152" s="173"/>
      <c r="Z152" s="173"/>
      <c r="AA152" s="173"/>
      <c r="AB152" s="287" t="s">
        <v>336</v>
      </c>
      <c r="AC152" s="173"/>
      <c r="AD152" s="174"/>
      <c r="AE152" s="172" t="s">
        <v>250</v>
      </c>
      <c r="AF152" s="173"/>
      <c r="AG152" s="173"/>
      <c r="AH152" s="173"/>
      <c r="AI152" s="173"/>
      <c r="AJ152" s="173"/>
      <c r="AK152" s="173"/>
      <c r="AL152" s="173"/>
      <c r="AM152" s="173"/>
      <c r="AN152" s="173"/>
      <c r="AO152" s="173"/>
      <c r="AP152" s="173"/>
      <c r="AQ152" s="173"/>
      <c r="AR152" s="173"/>
      <c r="AS152" s="173"/>
      <c r="AT152" s="173"/>
      <c r="AU152" s="173"/>
      <c r="AV152" s="173"/>
      <c r="AW152" s="173"/>
      <c r="AX152" s="583"/>
      <c r="AY152">
        <f>COUNTA($G$154)</f>
        <v>0</v>
      </c>
    </row>
    <row r="153" spans="1:51" ht="22.5" hidden="1" customHeight="1" x14ac:dyDescent="0.15">
      <c r="A153" s="988"/>
      <c r="B153" s="253"/>
      <c r="C153" s="252"/>
      <c r="D153" s="253"/>
      <c r="E153" s="252"/>
      <c r="F153" s="314"/>
      <c r="G153" s="204"/>
      <c r="H153" s="178"/>
      <c r="I153" s="178"/>
      <c r="J153" s="178"/>
      <c r="K153" s="178"/>
      <c r="L153" s="178"/>
      <c r="M153" s="178"/>
      <c r="N153" s="178"/>
      <c r="O153" s="178"/>
      <c r="P153" s="179"/>
      <c r="Q153" s="208"/>
      <c r="R153" s="178"/>
      <c r="S153" s="178"/>
      <c r="T153" s="178"/>
      <c r="U153" s="178"/>
      <c r="V153" s="178"/>
      <c r="W153" s="178"/>
      <c r="X153" s="178"/>
      <c r="Y153" s="178"/>
      <c r="Z153" s="178"/>
      <c r="AA153" s="178"/>
      <c r="AB153" s="288"/>
      <c r="AC153" s="178"/>
      <c r="AD153" s="179"/>
      <c r="AE153" s="208"/>
      <c r="AF153" s="178"/>
      <c r="AG153" s="178"/>
      <c r="AH153" s="178"/>
      <c r="AI153" s="178"/>
      <c r="AJ153" s="178"/>
      <c r="AK153" s="178"/>
      <c r="AL153" s="178"/>
      <c r="AM153" s="178"/>
      <c r="AN153" s="178"/>
      <c r="AO153" s="178"/>
      <c r="AP153" s="178"/>
      <c r="AQ153" s="178"/>
      <c r="AR153" s="178"/>
      <c r="AS153" s="178"/>
      <c r="AT153" s="178"/>
      <c r="AU153" s="178"/>
      <c r="AV153" s="178"/>
      <c r="AW153" s="178"/>
      <c r="AX153" s="185"/>
      <c r="AY153">
        <f>$AY$152</f>
        <v>0</v>
      </c>
    </row>
    <row r="154" spans="1:51" ht="22.5" hidden="1" customHeight="1" x14ac:dyDescent="0.15">
      <c r="A154" s="988"/>
      <c r="B154" s="253"/>
      <c r="C154" s="252"/>
      <c r="D154" s="253"/>
      <c r="E154" s="252"/>
      <c r="F154" s="314"/>
      <c r="G154" s="232"/>
      <c r="H154" s="196"/>
      <c r="I154" s="196"/>
      <c r="J154" s="196"/>
      <c r="K154" s="196"/>
      <c r="L154" s="196"/>
      <c r="M154" s="196"/>
      <c r="N154" s="196"/>
      <c r="O154" s="196"/>
      <c r="P154" s="233"/>
      <c r="Q154" s="195"/>
      <c r="R154" s="196"/>
      <c r="S154" s="196"/>
      <c r="T154" s="196"/>
      <c r="U154" s="196"/>
      <c r="V154" s="196"/>
      <c r="W154" s="196"/>
      <c r="X154" s="196"/>
      <c r="Y154" s="196"/>
      <c r="Z154" s="196"/>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5"/>
      <c r="AF157" s="196"/>
      <c r="AG157" s="196"/>
      <c r="AH157" s="196"/>
      <c r="AI157" s="196"/>
      <c r="AJ157" s="196"/>
      <c r="AK157" s="196"/>
      <c r="AL157" s="196"/>
      <c r="AM157" s="196"/>
      <c r="AN157" s="196"/>
      <c r="AO157" s="196"/>
      <c r="AP157" s="196"/>
      <c r="AQ157" s="196"/>
      <c r="AR157" s="196"/>
      <c r="AS157" s="196"/>
      <c r="AT157" s="196"/>
      <c r="AU157" s="196"/>
      <c r="AV157" s="196"/>
      <c r="AW157" s="196"/>
      <c r="AX157" s="197"/>
      <c r="AY157">
        <f t="shared" si="18"/>
        <v>0</v>
      </c>
    </row>
    <row r="158" spans="1:51" ht="22.5" hidden="1" customHeight="1" x14ac:dyDescent="0.15">
      <c r="A158" s="988"/>
      <c r="B158" s="253"/>
      <c r="C158" s="252"/>
      <c r="D158" s="253"/>
      <c r="E158" s="252"/>
      <c r="F158" s="314"/>
      <c r="G158" s="237"/>
      <c r="H158" s="199"/>
      <c r="I158" s="199"/>
      <c r="J158" s="199"/>
      <c r="K158" s="199"/>
      <c r="L158" s="199"/>
      <c r="M158" s="199"/>
      <c r="N158" s="199"/>
      <c r="O158" s="199"/>
      <c r="P158" s="238"/>
      <c r="Q158" s="198"/>
      <c r="R158" s="199"/>
      <c r="S158" s="199"/>
      <c r="T158" s="199"/>
      <c r="U158" s="199"/>
      <c r="V158" s="199"/>
      <c r="W158" s="199"/>
      <c r="X158" s="199"/>
      <c r="Y158" s="199"/>
      <c r="Z158" s="199"/>
      <c r="AA158" s="917"/>
      <c r="AB158" s="260"/>
      <c r="AC158" s="261"/>
      <c r="AD158" s="261"/>
      <c r="AE158" s="198"/>
      <c r="AF158" s="199"/>
      <c r="AG158" s="199"/>
      <c r="AH158" s="199"/>
      <c r="AI158" s="199"/>
      <c r="AJ158" s="199"/>
      <c r="AK158" s="199"/>
      <c r="AL158" s="199"/>
      <c r="AM158" s="199"/>
      <c r="AN158" s="199"/>
      <c r="AO158" s="199"/>
      <c r="AP158" s="199"/>
      <c r="AQ158" s="199"/>
      <c r="AR158" s="199"/>
      <c r="AS158" s="199"/>
      <c r="AT158" s="199"/>
      <c r="AU158" s="199"/>
      <c r="AV158" s="199"/>
      <c r="AW158" s="199"/>
      <c r="AX158" s="200"/>
      <c r="AY158">
        <f t="shared" si="18"/>
        <v>0</v>
      </c>
    </row>
    <row r="159" spans="1:51" ht="22.5" hidden="1" customHeight="1" x14ac:dyDescent="0.15">
      <c r="A159" s="988"/>
      <c r="B159" s="253"/>
      <c r="C159" s="252"/>
      <c r="D159" s="253"/>
      <c r="E159" s="252"/>
      <c r="F159" s="314"/>
      <c r="G159" s="272" t="s">
        <v>249</v>
      </c>
      <c r="H159" s="173"/>
      <c r="I159" s="173"/>
      <c r="J159" s="173"/>
      <c r="K159" s="173"/>
      <c r="L159" s="173"/>
      <c r="M159" s="173"/>
      <c r="N159" s="173"/>
      <c r="O159" s="173"/>
      <c r="P159" s="174"/>
      <c r="Q159" s="172" t="s">
        <v>335</v>
      </c>
      <c r="R159" s="173"/>
      <c r="S159" s="173"/>
      <c r="T159" s="173"/>
      <c r="U159" s="173"/>
      <c r="V159" s="173"/>
      <c r="W159" s="173"/>
      <c r="X159" s="173"/>
      <c r="Y159" s="173"/>
      <c r="Z159" s="173"/>
      <c r="AA159" s="173"/>
      <c r="AB159" s="287" t="s">
        <v>336</v>
      </c>
      <c r="AC159" s="173"/>
      <c r="AD159" s="174"/>
      <c r="AE159" s="273" t="s">
        <v>250</v>
      </c>
      <c r="AF159" s="175"/>
      <c r="AG159" s="175"/>
      <c r="AH159" s="175"/>
      <c r="AI159" s="175"/>
      <c r="AJ159" s="175"/>
      <c r="AK159" s="175"/>
      <c r="AL159" s="175"/>
      <c r="AM159" s="175"/>
      <c r="AN159" s="175"/>
      <c r="AO159" s="175"/>
      <c r="AP159" s="175"/>
      <c r="AQ159" s="175"/>
      <c r="AR159" s="175"/>
      <c r="AS159" s="175"/>
      <c r="AT159" s="175"/>
      <c r="AU159" s="175"/>
      <c r="AV159" s="175"/>
      <c r="AW159" s="175"/>
      <c r="AX159" s="176"/>
      <c r="AY159">
        <f>COUNTA($G$161)</f>
        <v>0</v>
      </c>
    </row>
    <row r="160" spans="1:51" ht="22.5" hidden="1" customHeight="1" x14ac:dyDescent="0.15">
      <c r="A160" s="988"/>
      <c r="B160" s="253"/>
      <c r="C160" s="252"/>
      <c r="D160" s="253"/>
      <c r="E160" s="252"/>
      <c r="F160" s="314"/>
      <c r="G160" s="204"/>
      <c r="H160" s="178"/>
      <c r="I160" s="178"/>
      <c r="J160" s="178"/>
      <c r="K160" s="178"/>
      <c r="L160" s="178"/>
      <c r="M160" s="178"/>
      <c r="N160" s="178"/>
      <c r="O160" s="178"/>
      <c r="P160" s="179"/>
      <c r="Q160" s="208"/>
      <c r="R160" s="178"/>
      <c r="S160" s="178"/>
      <c r="T160" s="178"/>
      <c r="U160" s="178"/>
      <c r="V160" s="178"/>
      <c r="W160" s="178"/>
      <c r="X160" s="178"/>
      <c r="Y160" s="178"/>
      <c r="Z160" s="178"/>
      <c r="AA160" s="178"/>
      <c r="AB160" s="288"/>
      <c r="AC160" s="178"/>
      <c r="AD160" s="17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6"/>
      <c r="I161" s="196"/>
      <c r="J161" s="196"/>
      <c r="K161" s="196"/>
      <c r="L161" s="196"/>
      <c r="M161" s="196"/>
      <c r="N161" s="196"/>
      <c r="O161" s="196"/>
      <c r="P161" s="233"/>
      <c r="Q161" s="195"/>
      <c r="R161" s="196"/>
      <c r="S161" s="196"/>
      <c r="T161" s="196"/>
      <c r="U161" s="196"/>
      <c r="V161" s="196"/>
      <c r="W161" s="196"/>
      <c r="X161" s="196"/>
      <c r="Y161" s="196"/>
      <c r="Z161" s="196"/>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5"/>
      <c r="AF164" s="196"/>
      <c r="AG164" s="196"/>
      <c r="AH164" s="196"/>
      <c r="AI164" s="196"/>
      <c r="AJ164" s="196"/>
      <c r="AK164" s="196"/>
      <c r="AL164" s="196"/>
      <c r="AM164" s="196"/>
      <c r="AN164" s="196"/>
      <c r="AO164" s="196"/>
      <c r="AP164" s="196"/>
      <c r="AQ164" s="196"/>
      <c r="AR164" s="196"/>
      <c r="AS164" s="196"/>
      <c r="AT164" s="196"/>
      <c r="AU164" s="196"/>
      <c r="AV164" s="196"/>
      <c r="AW164" s="196"/>
      <c r="AX164" s="197"/>
      <c r="AY164">
        <f t="shared" si="19"/>
        <v>0</v>
      </c>
    </row>
    <row r="165" spans="1:51" ht="22.5" hidden="1" customHeight="1" x14ac:dyDescent="0.15">
      <c r="A165" s="988"/>
      <c r="B165" s="253"/>
      <c r="C165" s="252"/>
      <c r="D165" s="253"/>
      <c r="E165" s="252"/>
      <c r="F165" s="314"/>
      <c r="G165" s="237"/>
      <c r="H165" s="199"/>
      <c r="I165" s="199"/>
      <c r="J165" s="199"/>
      <c r="K165" s="199"/>
      <c r="L165" s="199"/>
      <c r="M165" s="199"/>
      <c r="N165" s="199"/>
      <c r="O165" s="199"/>
      <c r="P165" s="238"/>
      <c r="Q165" s="198"/>
      <c r="R165" s="199"/>
      <c r="S165" s="199"/>
      <c r="T165" s="199"/>
      <c r="U165" s="199"/>
      <c r="V165" s="199"/>
      <c r="W165" s="199"/>
      <c r="X165" s="199"/>
      <c r="Y165" s="199"/>
      <c r="Z165" s="199"/>
      <c r="AA165" s="917"/>
      <c r="AB165" s="260"/>
      <c r="AC165" s="261"/>
      <c r="AD165" s="261"/>
      <c r="AE165" s="198"/>
      <c r="AF165" s="199"/>
      <c r="AG165" s="199"/>
      <c r="AH165" s="199"/>
      <c r="AI165" s="199"/>
      <c r="AJ165" s="199"/>
      <c r="AK165" s="199"/>
      <c r="AL165" s="199"/>
      <c r="AM165" s="199"/>
      <c r="AN165" s="199"/>
      <c r="AO165" s="199"/>
      <c r="AP165" s="199"/>
      <c r="AQ165" s="199"/>
      <c r="AR165" s="199"/>
      <c r="AS165" s="199"/>
      <c r="AT165" s="199"/>
      <c r="AU165" s="199"/>
      <c r="AV165" s="199"/>
      <c r="AW165" s="199"/>
      <c r="AX165" s="200"/>
      <c r="AY165">
        <f t="shared" si="19"/>
        <v>0</v>
      </c>
    </row>
    <row r="166" spans="1:51" ht="22.5" hidden="1" customHeight="1" x14ac:dyDescent="0.15">
      <c r="A166" s="988"/>
      <c r="B166" s="253"/>
      <c r="C166" s="252"/>
      <c r="D166" s="253"/>
      <c r="E166" s="252"/>
      <c r="F166" s="314"/>
      <c r="G166" s="272" t="s">
        <v>249</v>
      </c>
      <c r="H166" s="173"/>
      <c r="I166" s="173"/>
      <c r="J166" s="173"/>
      <c r="K166" s="173"/>
      <c r="L166" s="173"/>
      <c r="M166" s="173"/>
      <c r="N166" s="173"/>
      <c r="O166" s="173"/>
      <c r="P166" s="174"/>
      <c r="Q166" s="172" t="s">
        <v>335</v>
      </c>
      <c r="R166" s="173"/>
      <c r="S166" s="173"/>
      <c r="T166" s="173"/>
      <c r="U166" s="173"/>
      <c r="V166" s="173"/>
      <c r="W166" s="173"/>
      <c r="X166" s="173"/>
      <c r="Y166" s="173"/>
      <c r="Z166" s="173"/>
      <c r="AA166" s="173"/>
      <c r="AB166" s="287" t="s">
        <v>336</v>
      </c>
      <c r="AC166" s="173"/>
      <c r="AD166" s="174"/>
      <c r="AE166" s="273" t="s">
        <v>250</v>
      </c>
      <c r="AF166" s="175"/>
      <c r="AG166" s="175"/>
      <c r="AH166" s="175"/>
      <c r="AI166" s="175"/>
      <c r="AJ166" s="175"/>
      <c r="AK166" s="175"/>
      <c r="AL166" s="175"/>
      <c r="AM166" s="175"/>
      <c r="AN166" s="175"/>
      <c r="AO166" s="175"/>
      <c r="AP166" s="175"/>
      <c r="AQ166" s="175"/>
      <c r="AR166" s="175"/>
      <c r="AS166" s="175"/>
      <c r="AT166" s="175"/>
      <c r="AU166" s="175"/>
      <c r="AV166" s="175"/>
      <c r="AW166" s="175"/>
      <c r="AX166" s="176"/>
      <c r="AY166">
        <f>COUNTA($G$168)</f>
        <v>0</v>
      </c>
    </row>
    <row r="167" spans="1:51" ht="22.5" hidden="1" customHeight="1" x14ac:dyDescent="0.15">
      <c r="A167" s="988"/>
      <c r="B167" s="253"/>
      <c r="C167" s="252"/>
      <c r="D167" s="253"/>
      <c r="E167" s="252"/>
      <c r="F167" s="314"/>
      <c r="G167" s="204"/>
      <c r="H167" s="178"/>
      <c r="I167" s="178"/>
      <c r="J167" s="178"/>
      <c r="K167" s="178"/>
      <c r="L167" s="178"/>
      <c r="M167" s="178"/>
      <c r="N167" s="178"/>
      <c r="O167" s="178"/>
      <c r="P167" s="179"/>
      <c r="Q167" s="208"/>
      <c r="R167" s="178"/>
      <c r="S167" s="178"/>
      <c r="T167" s="178"/>
      <c r="U167" s="178"/>
      <c r="V167" s="178"/>
      <c r="W167" s="178"/>
      <c r="X167" s="178"/>
      <c r="Y167" s="178"/>
      <c r="Z167" s="178"/>
      <c r="AA167" s="178"/>
      <c r="AB167" s="288"/>
      <c r="AC167" s="178"/>
      <c r="AD167" s="17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6"/>
      <c r="I168" s="196"/>
      <c r="J168" s="196"/>
      <c r="K168" s="196"/>
      <c r="L168" s="196"/>
      <c r="M168" s="196"/>
      <c r="N168" s="196"/>
      <c r="O168" s="196"/>
      <c r="P168" s="233"/>
      <c r="Q168" s="195"/>
      <c r="R168" s="196"/>
      <c r="S168" s="196"/>
      <c r="T168" s="196"/>
      <c r="U168" s="196"/>
      <c r="V168" s="196"/>
      <c r="W168" s="196"/>
      <c r="X168" s="196"/>
      <c r="Y168" s="196"/>
      <c r="Z168" s="196"/>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5"/>
      <c r="AF171" s="196"/>
      <c r="AG171" s="196"/>
      <c r="AH171" s="196"/>
      <c r="AI171" s="196"/>
      <c r="AJ171" s="196"/>
      <c r="AK171" s="196"/>
      <c r="AL171" s="196"/>
      <c r="AM171" s="196"/>
      <c r="AN171" s="196"/>
      <c r="AO171" s="196"/>
      <c r="AP171" s="196"/>
      <c r="AQ171" s="196"/>
      <c r="AR171" s="196"/>
      <c r="AS171" s="196"/>
      <c r="AT171" s="196"/>
      <c r="AU171" s="196"/>
      <c r="AV171" s="196"/>
      <c r="AW171" s="196"/>
      <c r="AX171" s="197"/>
      <c r="AY171">
        <f t="shared" si="20"/>
        <v>0</v>
      </c>
    </row>
    <row r="172" spans="1:51" ht="22.5" hidden="1" customHeight="1" x14ac:dyDescent="0.15">
      <c r="A172" s="988"/>
      <c r="B172" s="253"/>
      <c r="C172" s="252"/>
      <c r="D172" s="253"/>
      <c r="E172" s="252"/>
      <c r="F172" s="314"/>
      <c r="G172" s="237"/>
      <c r="H172" s="199"/>
      <c r="I172" s="199"/>
      <c r="J172" s="199"/>
      <c r="K172" s="199"/>
      <c r="L172" s="199"/>
      <c r="M172" s="199"/>
      <c r="N172" s="199"/>
      <c r="O172" s="199"/>
      <c r="P172" s="238"/>
      <c r="Q172" s="198"/>
      <c r="R172" s="199"/>
      <c r="S172" s="199"/>
      <c r="T172" s="199"/>
      <c r="U172" s="199"/>
      <c r="V172" s="199"/>
      <c r="W172" s="199"/>
      <c r="X172" s="199"/>
      <c r="Y172" s="199"/>
      <c r="Z172" s="199"/>
      <c r="AA172" s="917"/>
      <c r="AB172" s="260"/>
      <c r="AC172" s="261"/>
      <c r="AD172" s="261"/>
      <c r="AE172" s="198"/>
      <c r="AF172" s="199"/>
      <c r="AG172" s="199"/>
      <c r="AH172" s="199"/>
      <c r="AI172" s="199"/>
      <c r="AJ172" s="199"/>
      <c r="AK172" s="199"/>
      <c r="AL172" s="199"/>
      <c r="AM172" s="199"/>
      <c r="AN172" s="199"/>
      <c r="AO172" s="199"/>
      <c r="AP172" s="199"/>
      <c r="AQ172" s="199"/>
      <c r="AR172" s="199"/>
      <c r="AS172" s="199"/>
      <c r="AT172" s="199"/>
      <c r="AU172" s="199"/>
      <c r="AV172" s="199"/>
      <c r="AW172" s="199"/>
      <c r="AX172" s="200"/>
      <c r="AY172">
        <f t="shared" si="20"/>
        <v>0</v>
      </c>
    </row>
    <row r="173" spans="1:51" ht="22.5" hidden="1" customHeight="1" x14ac:dyDescent="0.15">
      <c r="A173" s="988"/>
      <c r="B173" s="253"/>
      <c r="C173" s="252"/>
      <c r="D173" s="253"/>
      <c r="E173" s="252"/>
      <c r="F173" s="314"/>
      <c r="G173" s="272" t="s">
        <v>249</v>
      </c>
      <c r="H173" s="173"/>
      <c r="I173" s="173"/>
      <c r="J173" s="173"/>
      <c r="K173" s="173"/>
      <c r="L173" s="173"/>
      <c r="M173" s="173"/>
      <c r="N173" s="173"/>
      <c r="O173" s="173"/>
      <c r="P173" s="174"/>
      <c r="Q173" s="172" t="s">
        <v>335</v>
      </c>
      <c r="R173" s="173"/>
      <c r="S173" s="173"/>
      <c r="T173" s="173"/>
      <c r="U173" s="173"/>
      <c r="V173" s="173"/>
      <c r="W173" s="173"/>
      <c r="X173" s="173"/>
      <c r="Y173" s="173"/>
      <c r="Z173" s="173"/>
      <c r="AA173" s="173"/>
      <c r="AB173" s="287" t="s">
        <v>336</v>
      </c>
      <c r="AC173" s="173"/>
      <c r="AD173" s="174"/>
      <c r="AE173" s="273" t="s">
        <v>250</v>
      </c>
      <c r="AF173" s="175"/>
      <c r="AG173" s="175"/>
      <c r="AH173" s="175"/>
      <c r="AI173" s="175"/>
      <c r="AJ173" s="175"/>
      <c r="AK173" s="175"/>
      <c r="AL173" s="175"/>
      <c r="AM173" s="175"/>
      <c r="AN173" s="175"/>
      <c r="AO173" s="175"/>
      <c r="AP173" s="175"/>
      <c r="AQ173" s="175"/>
      <c r="AR173" s="175"/>
      <c r="AS173" s="175"/>
      <c r="AT173" s="175"/>
      <c r="AU173" s="175"/>
      <c r="AV173" s="175"/>
      <c r="AW173" s="175"/>
      <c r="AX173" s="176"/>
      <c r="AY173">
        <f>COUNTA($G$175)</f>
        <v>0</v>
      </c>
    </row>
    <row r="174" spans="1:51" ht="22.5" hidden="1" customHeight="1" x14ac:dyDescent="0.15">
      <c r="A174" s="988"/>
      <c r="B174" s="253"/>
      <c r="C174" s="252"/>
      <c r="D174" s="253"/>
      <c r="E174" s="252"/>
      <c r="F174" s="314"/>
      <c r="G174" s="204"/>
      <c r="H174" s="178"/>
      <c r="I174" s="178"/>
      <c r="J174" s="178"/>
      <c r="K174" s="178"/>
      <c r="L174" s="178"/>
      <c r="M174" s="178"/>
      <c r="N174" s="178"/>
      <c r="O174" s="178"/>
      <c r="P174" s="179"/>
      <c r="Q174" s="208"/>
      <c r="R174" s="178"/>
      <c r="S174" s="178"/>
      <c r="T174" s="178"/>
      <c r="U174" s="178"/>
      <c r="V174" s="178"/>
      <c r="W174" s="178"/>
      <c r="X174" s="178"/>
      <c r="Y174" s="178"/>
      <c r="Z174" s="178"/>
      <c r="AA174" s="178"/>
      <c r="AB174" s="288"/>
      <c r="AC174" s="178"/>
      <c r="AD174" s="17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6"/>
      <c r="I175" s="196"/>
      <c r="J175" s="196"/>
      <c r="K175" s="196"/>
      <c r="L175" s="196"/>
      <c r="M175" s="196"/>
      <c r="N175" s="196"/>
      <c r="O175" s="196"/>
      <c r="P175" s="233"/>
      <c r="Q175" s="195"/>
      <c r="R175" s="196"/>
      <c r="S175" s="196"/>
      <c r="T175" s="196"/>
      <c r="U175" s="196"/>
      <c r="V175" s="196"/>
      <c r="W175" s="196"/>
      <c r="X175" s="196"/>
      <c r="Y175" s="196"/>
      <c r="Z175" s="196"/>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5"/>
      <c r="AF178" s="196"/>
      <c r="AG178" s="196"/>
      <c r="AH178" s="196"/>
      <c r="AI178" s="196"/>
      <c r="AJ178" s="196"/>
      <c r="AK178" s="196"/>
      <c r="AL178" s="196"/>
      <c r="AM178" s="196"/>
      <c r="AN178" s="196"/>
      <c r="AO178" s="196"/>
      <c r="AP178" s="196"/>
      <c r="AQ178" s="196"/>
      <c r="AR178" s="196"/>
      <c r="AS178" s="196"/>
      <c r="AT178" s="196"/>
      <c r="AU178" s="196"/>
      <c r="AV178" s="196"/>
      <c r="AW178" s="196"/>
      <c r="AX178" s="197"/>
      <c r="AY178">
        <f t="shared" si="21"/>
        <v>0</v>
      </c>
    </row>
    <row r="179" spans="1:51" ht="22.5" hidden="1" customHeight="1" x14ac:dyDescent="0.15">
      <c r="A179" s="988"/>
      <c r="B179" s="253"/>
      <c r="C179" s="252"/>
      <c r="D179" s="253"/>
      <c r="E179" s="252"/>
      <c r="F179" s="314"/>
      <c r="G179" s="237"/>
      <c r="H179" s="199"/>
      <c r="I179" s="199"/>
      <c r="J179" s="199"/>
      <c r="K179" s="199"/>
      <c r="L179" s="199"/>
      <c r="M179" s="199"/>
      <c r="N179" s="199"/>
      <c r="O179" s="199"/>
      <c r="P179" s="238"/>
      <c r="Q179" s="198"/>
      <c r="R179" s="199"/>
      <c r="S179" s="199"/>
      <c r="T179" s="199"/>
      <c r="U179" s="199"/>
      <c r="V179" s="199"/>
      <c r="W179" s="199"/>
      <c r="X179" s="199"/>
      <c r="Y179" s="199"/>
      <c r="Z179" s="199"/>
      <c r="AA179" s="917"/>
      <c r="AB179" s="260"/>
      <c r="AC179" s="261"/>
      <c r="AD179" s="261"/>
      <c r="AE179" s="198"/>
      <c r="AF179" s="199"/>
      <c r="AG179" s="199"/>
      <c r="AH179" s="199"/>
      <c r="AI179" s="199"/>
      <c r="AJ179" s="199"/>
      <c r="AK179" s="199"/>
      <c r="AL179" s="199"/>
      <c r="AM179" s="199"/>
      <c r="AN179" s="199"/>
      <c r="AO179" s="199"/>
      <c r="AP179" s="199"/>
      <c r="AQ179" s="199"/>
      <c r="AR179" s="199"/>
      <c r="AS179" s="199"/>
      <c r="AT179" s="199"/>
      <c r="AU179" s="199"/>
      <c r="AV179" s="199"/>
      <c r="AW179" s="199"/>
      <c r="AX179" s="200"/>
      <c r="AY179">
        <f t="shared" si="21"/>
        <v>0</v>
      </c>
    </row>
    <row r="180" spans="1:51" ht="22.5" hidden="1" customHeight="1" x14ac:dyDescent="0.15">
      <c r="A180" s="988"/>
      <c r="B180" s="253"/>
      <c r="C180" s="252"/>
      <c r="D180" s="253"/>
      <c r="E180" s="252"/>
      <c r="F180" s="314"/>
      <c r="G180" s="272" t="s">
        <v>249</v>
      </c>
      <c r="H180" s="173"/>
      <c r="I180" s="173"/>
      <c r="J180" s="173"/>
      <c r="K180" s="173"/>
      <c r="L180" s="173"/>
      <c r="M180" s="173"/>
      <c r="N180" s="173"/>
      <c r="O180" s="173"/>
      <c r="P180" s="174"/>
      <c r="Q180" s="172" t="s">
        <v>335</v>
      </c>
      <c r="R180" s="173"/>
      <c r="S180" s="173"/>
      <c r="T180" s="173"/>
      <c r="U180" s="173"/>
      <c r="V180" s="173"/>
      <c r="W180" s="173"/>
      <c r="X180" s="173"/>
      <c r="Y180" s="173"/>
      <c r="Z180" s="173"/>
      <c r="AA180" s="173"/>
      <c r="AB180" s="287" t="s">
        <v>336</v>
      </c>
      <c r="AC180" s="173"/>
      <c r="AD180" s="174"/>
      <c r="AE180" s="273" t="s">
        <v>250</v>
      </c>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51" ht="22.5" hidden="1" customHeight="1" x14ac:dyDescent="0.15">
      <c r="A181" s="988"/>
      <c r="B181" s="253"/>
      <c r="C181" s="252"/>
      <c r="D181" s="253"/>
      <c r="E181" s="252"/>
      <c r="F181" s="314"/>
      <c r="G181" s="204"/>
      <c r="H181" s="178"/>
      <c r="I181" s="178"/>
      <c r="J181" s="178"/>
      <c r="K181" s="178"/>
      <c r="L181" s="178"/>
      <c r="M181" s="178"/>
      <c r="N181" s="178"/>
      <c r="O181" s="178"/>
      <c r="P181" s="179"/>
      <c r="Q181" s="208"/>
      <c r="R181" s="178"/>
      <c r="S181" s="178"/>
      <c r="T181" s="178"/>
      <c r="U181" s="178"/>
      <c r="V181" s="178"/>
      <c r="W181" s="178"/>
      <c r="X181" s="178"/>
      <c r="Y181" s="178"/>
      <c r="Z181" s="178"/>
      <c r="AA181" s="178"/>
      <c r="AB181" s="288"/>
      <c r="AC181" s="178"/>
      <c r="AD181" s="17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6"/>
      <c r="I182" s="196"/>
      <c r="J182" s="196"/>
      <c r="K182" s="196"/>
      <c r="L182" s="196"/>
      <c r="M182" s="196"/>
      <c r="N182" s="196"/>
      <c r="O182" s="196"/>
      <c r="P182" s="233"/>
      <c r="Q182" s="195"/>
      <c r="R182" s="196"/>
      <c r="S182" s="196"/>
      <c r="T182" s="196"/>
      <c r="U182" s="196"/>
      <c r="V182" s="196"/>
      <c r="W182" s="196"/>
      <c r="X182" s="196"/>
      <c r="Y182" s="196"/>
      <c r="Z182" s="196"/>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5"/>
      <c r="AF185" s="196"/>
      <c r="AG185" s="196"/>
      <c r="AH185" s="196"/>
      <c r="AI185" s="196"/>
      <c r="AJ185" s="196"/>
      <c r="AK185" s="196"/>
      <c r="AL185" s="196"/>
      <c r="AM185" s="196"/>
      <c r="AN185" s="196"/>
      <c r="AO185" s="196"/>
      <c r="AP185" s="196"/>
      <c r="AQ185" s="196"/>
      <c r="AR185" s="196"/>
      <c r="AS185" s="196"/>
      <c r="AT185" s="196"/>
      <c r="AU185" s="196"/>
      <c r="AV185" s="196"/>
      <c r="AW185" s="196"/>
      <c r="AX185" s="197"/>
      <c r="AY185">
        <f t="shared" si="22"/>
        <v>0</v>
      </c>
    </row>
    <row r="186" spans="1:51" ht="22.5" hidden="1" customHeight="1" x14ac:dyDescent="0.15">
      <c r="A186" s="988"/>
      <c r="B186" s="253"/>
      <c r="C186" s="252"/>
      <c r="D186" s="253"/>
      <c r="E186" s="315"/>
      <c r="F186" s="316"/>
      <c r="G186" s="237"/>
      <c r="H186" s="199"/>
      <c r="I186" s="199"/>
      <c r="J186" s="199"/>
      <c r="K186" s="199"/>
      <c r="L186" s="199"/>
      <c r="M186" s="199"/>
      <c r="N186" s="199"/>
      <c r="O186" s="199"/>
      <c r="P186" s="238"/>
      <c r="Q186" s="198"/>
      <c r="R186" s="199"/>
      <c r="S186" s="199"/>
      <c r="T186" s="199"/>
      <c r="U186" s="199"/>
      <c r="V186" s="199"/>
      <c r="W186" s="199"/>
      <c r="X186" s="199"/>
      <c r="Y186" s="199"/>
      <c r="Z186" s="199"/>
      <c r="AA186" s="917"/>
      <c r="AB186" s="260"/>
      <c r="AC186" s="261"/>
      <c r="AD186" s="261"/>
      <c r="AE186" s="198"/>
      <c r="AF186" s="199"/>
      <c r="AG186" s="199"/>
      <c r="AH186" s="199"/>
      <c r="AI186" s="199"/>
      <c r="AJ186" s="199"/>
      <c r="AK186" s="199"/>
      <c r="AL186" s="199"/>
      <c r="AM186" s="199"/>
      <c r="AN186" s="199"/>
      <c r="AO186" s="199"/>
      <c r="AP186" s="199"/>
      <c r="AQ186" s="199"/>
      <c r="AR186" s="199"/>
      <c r="AS186" s="199"/>
      <c r="AT186" s="199"/>
      <c r="AU186" s="199"/>
      <c r="AV186" s="199"/>
      <c r="AW186" s="199"/>
      <c r="AX186" s="200"/>
      <c r="AY186">
        <f t="shared" si="22"/>
        <v>0</v>
      </c>
    </row>
    <row r="187" spans="1:51" ht="23.25" hidden="1" customHeight="1" x14ac:dyDescent="0.15">
      <c r="A187" s="988"/>
      <c r="B187" s="253"/>
      <c r="C187" s="252"/>
      <c r="D187" s="253"/>
      <c r="E187" s="192" t="s">
        <v>296</v>
      </c>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4"/>
      <c r="AY187">
        <f>COUNTA($E$188)</f>
        <v>0</v>
      </c>
    </row>
    <row r="188" spans="1:51" ht="24.75" hidden="1" customHeight="1" x14ac:dyDescent="0.15">
      <c r="A188" s="988"/>
      <c r="B188" s="253"/>
      <c r="C188" s="252"/>
      <c r="D188" s="253"/>
      <c r="E188" s="195"/>
      <c r="F188" s="196"/>
      <c r="G188" s="196"/>
      <c r="H188" s="196"/>
      <c r="I188" s="196"/>
      <c r="J188" s="196"/>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96"/>
      <c r="AI188" s="196"/>
      <c r="AJ188" s="196"/>
      <c r="AK188" s="196"/>
      <c r="AL188" s="196"/>
      <c r="AM188" s="196"/>
      <c r="AN188" s="196"/>
      <c r="AO188" s="196"/>
      <c r="AP188" s="196"/>
      <c r="AQ188" s="196"/>
      <c r="AR188" s="196"/>
      <c r="AS188" s="196"/>
      <c r="AT188" s="196"/>
      <c r="AU188" s="196"/>
      <c r="AV188" s="196"/>
      <c r="AW188" s="196"/>
      <c r="AX188" s="197"/>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72" t="s">
        <v>390</v>
      </c>
      <c r="AF192" s="173"/>
      <c r="AG192" s="173"/>
      <c r="AH192" s="174"/>
      <c r="AI192" s="172" t="s">
        <v>412</v>
      </c>
      <c r="AJ192" s="173"/>
      <c r="AK192" s="173"/>
      <c r="AL192" s="174"/>
      <c r="AM192" s="172" t="s">
        <v>699</v>
      </c>
      <c r="AN192" s="173"/>
      <c r="AO192" s="173"/>
      <c r="AP192" s="174"/>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4"/>
      <c r="H193" s="178"/>
      <c r="I193" s="178"/>
      <c r="J193" s="178"/>
      <c r="K193" s="178"/>
      <c r="L193" s="178"/>
      <c r="M193" s="178"/>
      <c r="N193" s="178"/>
      <c r="O193" s="178"/>
      <c r="P193" s="178"/>
      <c r="Q193" s="178"/>
      <c r="R193" s="178"/>
      <c r="S193" s="178"/>
      <c r="T193" s="178"/>
      <c r="U193" s="178"/>
      <c r="V193" s="178"/>
      <c r="W193" s="178"/>
      <c r="X193" s="179"/>
      <c r="Y193" s="205"/>
      <c r="Z193" s="206"/>
      <c r="AA193" s="207"/>
      <c r="AB193" s="208"/>
      <c r="AC193" s="178"/>
      <c r="AD193" s="179"/>
      <c r="AE193" s="208"/>
      <c r="AF193" s="178"/>
      <c r="AG193" s="178"/>
      <c r="AH193" s="179"/>
      <c r="AI193" s="208"/>
      <c r="AJ193" s="178"/>
      <c r="AK193" s="178"/>
      <c r="AL193" s="179"/>
      <c r="AM193" s="208"/>
      <c r="AN193" s="178"/>
      <c r="AO193" s="178"/>
      <c r="AP193" s="179"/>
      <c r="AQ193" s="270"/>
      <c r="AR193" s="271"/>
      <c r="AS193" s="178" t="s">
        <v>233</v>
      </c>
      <c r="AT193" s="179"/>
      <c r="AU193" s="177"/>
      <c r="AV193" s="177"/>
      <c r="AW193" s="178" t="s">
        <v>179</v>
      </c>
      <c r="AX193" s="185"/>
      <c r="AY193">
        <f>$AY$192</f>
        <v>0</v>
      </c>
    </row>
    <row r="194" spans="1:51" ht="39.75" hidden="1" customHeight="1" x14ac:dyDescent="0.15">
      <c r="A194" s="988"/>
      <c r="B194" s="253"/>
      <c r="C194" s="252"/>
      <c r="D194" s="253"/>
      <c r="E194" s="252"/>
      <c r="F194" s="314"/>
      <c r="G194" s="232"/>
      <c r="H194" s="196"/>
      <c r="I194" s="196"/>
      <c r="J194" s="196"/>
      <c r="K194" s="196"/>
      <c r="L194" s="196"/>
      <c r="M194" s="196"/>
      <c r="N194" s="196"/>
      <c r="O194" s="196"/>
      <c r="P194" s="196"/>
      <c r="Q194" s="196"/>
      <c r="R194" s="196"/>
      <c r="S194" s="196"/>
      <c r="T194" s="196"/>
      <c r="U194" s="196"/>
      <c r="V194" s="196"/>
      <c r="W194" s="196"/>
      <c r="X194" s="233"/>
      <c r="Y194" s="181" t="s">
        <v>247</v>
      </c>
      <c r="Z194" s="182"/>
      <c r="AA194" s="183"/>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180"/>
      <c r="AY194">
        <f t="shared" ref="AY194:AY195" si="23">$AY$192</f>
        <v>0</v>
      </c>
    </row>
    <row r="195" spans="1:51" ht="39.75" hidden="1" customHeight="1" x14ac:dyDescent="0.15">
      <c r="A195" s="988"/>
      <c r="B195" s="253"/>
      <c r="C195" s="252"/>
      <c r="D195" s="253"/>
      <c r="E195" s="252"/>
      <c r="F195" s="314"/>
      <c r="G195" s="237"/>
      <c r="H195" s="199"/>
      <c r="I195" s="199"/>
      <c r="J195" s="199"/>
      <c r="K195" s="199"/>
      <c r="L195" s="199"/>
      <c r="M195" s="199"/>
      <c r="N195" s="199"/>
      <c r="O195" s="199"/>
      <c r="P195" s="199"/>
      <c r="Q195" s="199"/>
      <c r="R195" s="199"/>
      <c r="S195" s="199"/>
      <c r="T195" s="199"/>
      <c r="U195" s="199"/>
      <c r="V195" s="199"/>
      <c r="W195" s="199"/>
      <c r="X195" s="238"/>
      <c r="Y195" s="216" t="s">
        <v>54</v>
      </c>
      <c r="Z195" s="158"/>
      <c r="AA195" s="159"/>
      <c r="AB195" s="286"/>
      <c r="AC195" s="184"/>
      <c r="AD195" s="184"/>
      <c r="AE195" s="266"/>
      <c r="AF195" s="167"/>
      <c r="AG195" s="167"/>
      <c r="AH195" s="167"/>
      <c r="AI195" s="266"/>
      <c r="AJ195" s="167"/>
      <c r="AK195" s="167"/>
      <c r="AL195" s="167"/>
      <c r="AM195" s="266"/>
      <c r="AN195" s="167"/>
      <c r="AO195" s="167"/>
      <c r="AP195" s="167"/>
      <c r="AQ195" s="266"/>
      <c r="AR195" s="167"/>
      <c r="AS195" s="167"/>
      <c r="AT195" s="167"/>
      <c r="AU195" s="266"/>
      <c r="AV195" s="167"/>
      <c r="AW195" s="167"/>
      <c r="AX195" s="180"/>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72" t="s">
        <v>390</v>
      </c>
      <c r="AF196" s="173"/>
      <c r="AG196" s="173"/>
      <c r="AH196" s="174"/>
      <c r="AI196" s="172" t="s">
        <v>412</v>
      </c>
      <c r="AJ196" s="173"/>
      <c r="AK196" s="173"/>
      <c r="AL196" s="174"/>
      <c r="AM196" s="172" t="s">
        <v>699</v>
      </c>
      <c r="AN196" s="173"/>
      <c r="AO196" s="173"/>
      <c r="AP196" s="174"/>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4"/>
      <c r="H197" s="178"/>
      <c r="I197" s="178"/>
      <c r="J197" s="178"/>
      <c r="K197" s="178"/>
      <c r="L197" s="178"/>
      <c r="M197" s="178"/>
      <c r="N197" s="178"/>
      <c r="O197" s="178"/>
      <c r="P197" s="178"/>
      <c r="Q197" s="178"/>
      <c r="R197" s="178"/>
      <c r="S197" s="178"/>
      <c r="T197" s="178"/>
      <c r="U197" s="178"/>
      <c r="V197" s="178"/>
      <c r="W197" s="178"/>
      <c r="X197" s="179"/>
      <c r="Y197" s="205"/>
      <c r="Z197" s="206"/>
      <c r="AA197" s="207"/>
      <c r="AB197" s="208"/>
      <c r="AC197" s="178"/>
      <c r="AD197" s="179"/>
      <c r="AE197" s="208"/>
      <c r="AF197" s="178"/>
      <c r="AG197" s="178"/>
      <c r="AH197" s="179"/>
      <c r="AI197" s="208"/>
      <c r="AJ197" s="178"/>
      <c r="AK197" s="178"/>
      <c r="AL197" s="179"/>
      <c r="AM197" s="208"/>
      <c r="AN197" s="178"/>
      <c r="AO197" s="178"/>
      <c r="AP197" s="179"/>
      <c r="AQ197" s="270"/>
      <c r="AR197" s="271"/>
      <c r="AS197" s="178" t="s">
        <v>233</v>
      </c>
      <c r="AT197" s="179"/>
      <c r="AU197" s="177"/>
      <c r="AV197" s="177"/>
      <c r="AW197" s="178" t="s">
        <v>179</v>
      </c>
      <c r="AX197" s="185"/>
      <c r="AY197">
        <f>$AY$196</f>
        <v>0</v>
      </c>
    </row>
    <row r="198" spans="1:51" ht="39.75" hidden="1" customHeight="1" x14ac:dyDescent="0.15">
      <c r="A198" s="988"/>
      <c r="B198" s="253"/>
      <c r="C198" s="252"/>
      <c r="D198" s="253"/>
      <c r="E198" s="252"/>
      <c r="F198" s="314"/>
      <c r="G198" s="232"/>
      <c r="H198" s="196"/>
      <c r="I198" s="196"/>
      <c r="J198" s="196"/>
      <c r="K198" s="196"/>
      <c r="L198" s="196"/>
      <c r="M198" s="196"/>
      <c r="N198" s="196"/>
      <c r="O198" s="196"/>
      <c r="P198" s="196"/>
      <c r="Q198" s="196"/>
      <c r="R198" s="196"/>
      <c r="S198" s="196"/>
      <c r="T198" s="196"/>
      <c r="U198" s="196"/>
      <c r="V198" s="196"/>
      <c r="W198" s="196"/>
      <c r="X198" s="233"/>
      <c r="Y198" s="181" t="s">
        <v>247</v>
      </c>
      <c r="Z198" s="182"/>
      <c r="AA198" s="183"/>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180"/>
      <c r="AY198">
        <f t="shared" ref="AY198:AY199" si="24">$AY$196</f>
        <v>0</v>
      </c>
    </row>
    <row r="199" spans="1:51" ht="39.75" hidden="1" customHeight="1" x14ac:dyDescent="0.15">
      <c r="A199" s="988"/>
      <c r="B199" s="253"/>
      <c r="C199" s="252"/>
      <c r="D199" s="253"/>
      <c r="E199" s="252"/>
      <c r="F199" s="314"/>
      <c r="G199" s="237"/>
      <c r="H199" s="199"/>
      <c r="I199" s="199"/>
      <c r="J199" s="199"/>
      <c r="K199" s="199"/>
      <c r="L199" s="199"/>
      <c r="M199" s="199"/>
      <c r="N199" s="199"/>
      <c r="O199" s="199"/>
      <c r="P199" s="199"/>
      <c r="Q199" s="199"/>
      <c r="R199" s="199"/>
      <c r="S199" s="199"/>
      <c r="T199" s="199"/>
      <c r="U199" s="199"/>
      <c r="V199" s="199"/>
      <c r="W199" s="199"/>
      <c r="X199" s="238"/>
      <c r="Y199" s="216" t="s">
        <v>54</v>
      </c>
      <c r="Z199" s="158"/>
      <c r="AA199" s="159"/>
      <c r="AB199" s="286"/>
      <c r="AC199" s="184"/>
      <c r="AD199" s="184"/>
      <c r="AE199" s="266"/>
      <c r="AF199" s="167"/>
      <c r="AG199" s="167"/>
      <c r="AH199" s="167"/>
      <c r="AI199" s="266"/>
      <c r="AJ199" s="167"/>
      <c r="AK199" s="167"/>
      <c r="AL199" s="167"/>
      <c r="AM199" s="266"/>
      <c r="AN199" s="167"/>
      <c r="AO199" s="167"/>
      <c r="AP199" s="167"/>
      <c r="AQ199" s="266"/>
      <c r="AR199" s="167"/>
      <c r="AS199" s="167"/>
      <c r="AT199" s="167"/>
      <c r="AU199" s="266"/>
      <c r="AV199" s="167"/>
      <c r="AW199" s="167"/>
      <c r="AX199" s="180"/>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72" t="s">
        <v>390</v>
      </c>
      <c r="AF200" s="173"/>
      <c r="AG200" s="173"/>
      <c r="AH200" s="174"/>
      <c r="AI200" s="172" t="s">
        <v>412</v>
      </c>
      <c r="AJ200" s="173"/>
      <c r="AK200" s="173"/>
      <c r="AL200" s="174"/>
      <c r="AM200" s="172" t="s">
        <v>699</v>
      </c>
      <c r="AN200" s="173"/>
      <c r="AO200" s="173"/>
      <c r="AP200" s="174"/>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4"/>
      <c r="H201" s="178"/>
      <c r="I201" s="178"/>
      <c r="J201" s="178"/>
      <c r="K201" s="178"/>
      <c r="L201" s="178"/>
      <c r="M201" s="178"/>
      <c r="N201" s="178"/>
      <c r="O201" s="178"/>
      <c r="P201" s="178"/>
      <c r="Q201" s="178"/>
      <c r="R201" s="178"/>
      <c r="S201" s="178"/>
      <c r="T201" s="178"/>
      <c r="U201" s="178"/>
      <c r="V201" s="178"/>
      <c r="W201" s="178"/>
      <c r="X201" s="179"/>
      <c r="Y201" s="205"/>
      <c r="Z201" s="206"/>
      <c r="AA201" s="207"/>
      <c r="AB201" s="208"/>
      <c r="AC201" s="178"/>
      <c r="AD201" s="179"/>
      <c r="AE201" s="208"/>
      <c r="AF201" s="178"/>
      <c r="AG201" s="178"/>
      <c r="AH201" s="179"/>
      <c r="AI201" s="208"/>
      <c r="AJ201" s="178"/>
      <c r="AK201" s="178"/>
      <c r="AL201" s="179"/>
      <c r="AM201" s="208"/>
      <c r="AN201" s="178"/>
      <c r="AO201" s="178"/>
      <c r="AP201" s="179"/>
      <c r="AQ201" s="270"/>
      <c r="AR201" s="271"/>
      <c r="AS201" s="178" t="s">
        <v>233</v>
      </c>
      <c r="AT201" s="179"/>
      <c r="AU201" s="177"/>
      <c r="AV201" s="177"/>
      <c r="AW201" s="178" t="s">
        <v>179</v>
      </c>
      <c r="AX201" s="185"/>
      <c r="AY201">
        <f>$AY$200</f>
        <v>0</v>
      </c>
    </row>
    <row r="202" spans="1:51" ht="39.75" hidden="1" customHeight="1" x14ac:dyDescent="0.15">
      <c r="A202" s="988"/>
      <c r="B202" s="253"/>
      <c r="C202" s="252"/>
      <c r="D202" s="253"/>
      <c r="E202" s="252"/>
      <c r="F202" s="314"/>
      <c r="G202" s="232"/>
      <c r="H202" s="196"/>
      <c r="I202" s="196"/>
      <c r="J202" s="196"/>
      <c r="K202" s="196"/>
      <c r="L202" s="196"/>
      <c r="M202" s="196"/>
      <c r="N202" s="196"/>
      <c r="O202" s="196"/>
      <c r="P202" s="196"/>
      <c r="Q202" s="196"/>
      <c r="R202" s="196"/>
      <c r="S202" s="196"/>
      <c r="T202" s="196"/>
      <c r="U202" s="196"/>
      <c r="V202" s="196"/>
      <c r="W202" s="196"/>
      <c r="X202" s="233"/>
      <c r="Y202" s="181" t="s">
        <v>247</v>
      </c>
      <c r="Z202" s="182"/>
      <c r="AA202" s="183"/>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180"/>
      <c r="AY202">
        <f t="shared" ref="AY202:AY203" si="25">$AY$200</f>
        <v>0</v>
      </c>
    </row>
    <row r="203" spans="1:51" ht="39.75" hidden="1" customHeight="1" x14ac:dyDescent="0.15">
      <c r="A203" s="988"/>
      <c r="B203" s="253"/>
      <c r="C203" s="252"/>
      <c r="D203" s="253"/>
      <c r="E203" s="252"/>
      <c r="F203" s="314"/>
      <c r="G203" s="237"/>
      <c r="H203" s="199"/>
      <c r="I203" s="199"/>
      <c r="J203" s="199"/>
      <c r="K203" s="199"/>
      <c r="L203" s="199"/>
      <c r="M203" s="199"/>
      <c r="N203" s="199"/>
      <c r="O203" s="199"/>
      <c r="P203" s="199"/>
      <c r="Q203" s="199"/>
      <c r="R203" s="199"/>
      <c r="S203" s="199"/>
      <c r="T203" s="199"/>
      <c r="U203" s="199"/>
      <c r="V203" s="199"/>
      <c r="W203" s="199"/>
      <c r="X203" s="238"/>
      <c r="Y203" s="216" t="s">
        <v>54</v>
      </c>
      <c r="Z203" s="158"/>
      <c r="AA203" s="159"/>
      <c r="AB203" s="286"/>
      <c r="AC203" s="184"/>
      <c r="AD203" s="184"/>
      <c r="AE203" s="266"/>
      <c r="AF203" s="167"/>
      <c r="AG203" s="167"/>
      <c r="AH203" s="167"/>
      <c r="AI203" s="266"/>
      <c r="AJ203" s="167"/>
      <c r="AK203" s="167"/>
      <c r="AL203" s="167"/>
      <c r="AM203" s="266"/>
      <c r="AN203" s="167"/>
      <c r="AO203" s="167"/>
      <c r="AP203" s="167"/>
      <c r="AQ203" s="266"/>
      <c r="AR203" s="167"/>
      <c r="AS203" s="167"/>
      <c r="AT203" s="167"/>
      <c r="AU203" s="266"/>
      <c r="AV203" s="167"/>
      <c r="AW203" s="167"/>
      <c r="AX203" s="180"/>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72" t="s">
        <v>390</v>
      </c>
      <c r="AF204" s="173"/>
      <c r="AG204" s="173"/>
      <c r="AH204" s="174"/>
      <c r="AI204" s="172" t="s">
        <v>412</v>
      </c>
      <c r="AJ204" s="173"/>
      <c r="AK204" s="173"/>
      <c r="AL204" s="174"/>
      <c r="AM204" s="172" t="s">
        <v>699</v>
      </c>
      <c r="AN204" s="173"/>
      <c r="AO204" s="173"/>
      <c r="AP204" s="174"/>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4"/>
      <c r="H205" s="178"/>
      <c r="I205" s="178"/>
      <c r="J205" s="178"/>
      <c r="K205" s="178"/>
      <c r="L205" s="178"/>
      <c r="M205" s="178"/>
      <c r="N205" s="178"/>
      <c r="O205" s="178"/>
      <c r="P205" s="178"/>
      <c r="Q205" s="178"/>
      <c r="R205" s="178"/>
      <c r="S205" s="178"/>
      <c r="T205" s="178"/>
      <c r="U205" s="178"/>
      <c r="V205" s="178"/>
      <c r="W205" s="178"/>
      <c r="X205" s="179"/>
      <c r="Y205" s="205"/>
      <c r="Z205" s="206"/>
      <c r="AA205" s="207"/>
      <c r="AB205" s="208"/>
      <c r="AC205" s="178"/>
      <c r="AD205" s="179"/>
      <c r="AE205" s="208"/>
      <c r="AF205" s="178"/>
      <c r="AG205" s="178"/>
      <c r="AH205" s="179"/>
      <c r="AI205" s="208"/>
      <c r="AJ205" s="178"/>
      <c r="AK205" s="178"/>
      <c r="AL205" s="179"/>
      <c r="AM205" s="208"/>
      <c r="AN205" s="178"/>
      <c r="AO205" s="178"/>
      <c r="AP205" s="179"/>
      <c r="AQ205" s="270"/>
      <c r="AR205" s="271"/>
      <c r="AS205" s="178" t="s">
        <v>233</v>
      </c>
      <c r="AT205" s="179"/>
      <c r="AU205" s="177"/>
      <c r="AV205" s="177"/>
      <c r="AW205" s="178" t="s">
        <v>179</v>
      </c>
      <c r="AX205" s="185"/>
      <c r="AY205">
        <f>$AY$204</f>
        <v>0</v>
      </c>
    </row>
    <row r="206" spans="1:51" ht="39.75" hidden="1" customHeight="1" x14ac:dyDescent="0.15">
      <c r="A206" s="988"/>
      <c r="B206" s="253"/>
      <c r="C206" s="252"/>
      <c r="D206" s="253"/>
      <c r="E206" s="252"/>
      <c r="F206" s="314"/>
      <c r="G206" s="232"/>
      <c r="H206" s="196"/>
      <c r="I206" s="196"/>
      <c r="J206" s="196"/>
      <c r="K206" s="196"/>
      <c r="L206" s="196"/>
      <c r="M206" s="196"/>
      <c r="N206" s="196"/>
      <c r="O206" s="196"/>
      <c r="P206" s="196"/>
      <c r="Q206" s="196"/>
      <c r="R206" s="196"/>
      <c r="S206" s="196"/>
      <c r="T206" s="196"/>
      <c r="U206" s="196"/>
      <c r="V206" s="196"/>
      <c r="W206" s="196"/>
      <c r="X206" s="233"/>
      <c r="Y206" s="181" t="s">
        <v>247</v>
      </c>
      <c r="Z206" s="182"/>
      <c r="AA206" s="183"/>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180"/>
      <c r="AY206">
        <f t="shared" ref="AY206:AY207" si="26">$AY$204</f>
        <v>0</v>
      </c>
    </row>
    <row r="207" spans="1:51" ht="39.75" hidden="1" customHeight="1" x14ac:dyDescent="0.15">
      <c r="A207" s="988"/>
      <c r="B207" s="253"/>
      <c r="C207" s="252"/>
      <c r="D207" s="253"/>
      <c r="E207" s="252"/>
      <c r="F207" s="314"/>
      <c r="G207" s="237"/>
      <c r="H207" s="199"/>
      <c r="I207" s="199"/>
      <c r="J207" s="199"/>
      <c r="K207" s="199"/>
      <c r="L207" s="199"/>
      <c r="M207" s="199"/>
      <c r="N207" s="199"/>
      <c r="O207" s="199"/>
      <c r="P207" s="199"/>
      <c r="Q207" s="199"/>
      <c r="R207" s="199"/>
      <c r="S207" s="199"/>
      <c r="T207" s="199"/>
      <c r="U207" s="199"/>
      <c r="V207" s="199"/>
      <c r="W207" s="199"/>
      <c r="X207" s="238"/>
      <c r="Y207" s="216" t="s">
        <v>54</v>
      </c>
      <c r="Z207" s="158"/>
      <c r="AA207" s="159"/>
      <c r="AB207" s="286"/>
      <c r="AC207" s="184"/>
      <c r="AD207" s="184"/>
      <c r="AE207" s="266"/>
      <c r="AF207" s="167"/>
      <c r="AG207" s="167"/>
      <c r="AH207" s="167"/>
      <c r="AI207" s="266"/>
      <c r="AJ207" s="167"/>
      <c r="AK207" s="167"/>
      <c r="AL207" s="167"/>
      <c r="AM207" s="266"/>
      <c r="AN207" s="167"/>
      <c r="AO207" s="167"/>
      <c r="AP207" s="167"/>
      <c r="AQ207" s="266"/>
      <c r="AR207" s="167"/>
      <c r="AS207" s="167"/>
      <c r="AT207" s="167"/>
      <c r="AU207" s="266"/>
      <c r="AV207" s="167"/>
      <c r="AW207" s="167"/>
      <c r="AX207" s="180"/>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72" t="s">
        <v>390</v>
      </c>
      <c r="AF208" s="173"/>
      <c r="AG208" s="173"/>
      <c r="AH208" s="174"/>
      <c r="AI208" s="172" t="s">
        <v>412</v>
      </c>
      <c r="AJ208" s="173"/>
      <c r="AK208" s="173"/>
      <c r="AL208" s="174"/>
      <c r="AM208" s="172" t="s">
        <v>699</v>
      </c>
      <c r="AN208" s="173"/>
      <c r="AO208" s="173"/>
      <c r="AP208" s="174"/>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4"/>
      <c r="H209" s="178"/>
      <c r="I209" s="178"/>
      <c r="J209" s="178"/>
      <c r="K209" s="178"/>
      <c r="L209" s="178"/>
      <c r="M209" s="178"/>
      <c r="N209" s="178"/>
      <c r="O209" s="178"/>
      <c r="P209" s="178"/>
      <c r="Q209" s="178"/>
      <c r="R209" s="178"/>
      <c r="S209" s="178"/>
      <c r="T209" s="178"/>
      <c r="U209" s="178"/>
      <c r="V209" s="178"/>
      <c r="W209" s="178"/>
      <c r="X209" s="179"/>
      <c r="Y209" s="205"/>
      <c r="Z209" s="206"/>
      <c r="AA209" s="207"/>
      <c r="AB209" s="208"/>
      <c r="AC209" s="178"/>
      <c r="AD209" s="179"/>
      <c r="AE209" s="208"/>
      <c r="AF209" s="178"/>
      <c r="AG209" s="178"/>
      <c r="AH209" s="179"/>
      <c r="AI209" s="208"/>
      <c r="AJ209" s="178"/>
      <c r="AK209" s="178"/>
      <c r="AL209" s="179"/>
      <c r="AM209" s="208"/>
      <c r="AN209" s="178"/>
      <c r="AO209" s="178"/>
      <c r="AP209" s="179"/>
      <c r="AQ209" s="270"/>
      <c r="AR209" s="271"/>
      <c r="AS209" s="178" t="s">
        <v>233</v>
      </c>
      <c r="AT209" s="179"/>
      <c r="AU209" s="177"/>
      <c r="AV209" s="177"/>
      <c r="AW209" s="178" t="s">
        <v>179</v>
      </c>
      <c r="AX209" s="185"/>
      <c r="AY209">
        <f>$AY$208</f>
        <v>0</v>
      </c>
    </row>
    <row r="210" spans="1:51" ht="39.75" hidden="1" customHeight="1" x14ac:dyDescent="0.15">
      <c r="A210" s="988"/>
      <c r="B210" s="253"/>
      <c r="C210" s="252"/>
      <c r="D210" s="253"/>
      <c r="E210" s="252"/>
      <c r="F210" s="314"/>
      <c r="G210" s="232"/>
      <c r="H210" s="196"/>
      <c r="I210" s="196"/>
      <c r="J210" s="196"/>
      <c r="K210" s="196"/>
      <c r="L210" s="196"/>
      <c r="M210" s="196"/>
      <c r="N210" s="196"/>
      <c r="O210" s="196"/>
      <c r="P210" s="196"/>
      <c r="Q210" s="196"/>
      <c r="R210" s="196"/>
      <c r="S210" s="196"/>
      <c r="T210" s="196"/>
      <c r="U210" s="196"/>
      <c r="V210" s="196"/>
      <c r="W210" s="196"/>
      <c r="X210" s="233"/>
      <c r="Y210" s="181" t="s">
        <v>247</v>
      </c>
      <c r="Z210" s="182"/>
      <c r="AA210" s="183"/>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180"/>
      <c r="AY210">
        <f t="shared" ref="AY210:AY211" si="27">$AY$208</f>
        <v>0</v>
      </c>
    </row>
    <row r="211" spans="1:51" ht="39.75" hidden="1" customHeight="1" x14ac:dyDescent="0.15">
      <c r="A211" s="988"/>
      <c r="B211" s="253"/>
      <c r="C211" s="252"/>
      <c r="D211" s="253"/>
      <c r="E211" s="252"/>
      <c r="F211" s="314"/>
      <c r="G211" s="237"/>
      <c r="H211" s="199"/>
      <c r="I211" s="199"/>
      <c r="J211" s="199"/>
      <c r="K211" s="199"/>
      <c r="L211" s="199"/>
      <c r="M211" s="199"/>
      <c r="N211" s="199"/>
      <c r="O211" s="199"/>
      <c r="P211" s="199"/>
      <c r="Q211" s="199"/>
      <c r="R211" s="199"/>
      <c r="S211" s="199"/>
      <c r="T211" s="199"/>
      <c r="U211" s="199"/>
      <c r="V211" s="199"/>
      <c r="W211" s="199"/>
      <c r="X211" s="238"/>
      <c r="Y211" s="216" t="s">
        <v>54</v>
      </c>
      <c r="Z211" s="158"/>
      <c r="AA211" s="159"/>
      <c r="AB211" s="286"/>
      <c r="AC211" s="184"/>
      <c r="AD211" s="184"/>
      <c r="AE211" s="266"/>
      <c r="AF211" s="167"/>
      <c r="AG211" s="167"/>
      <c r="AH211" s="167"/>
      <c r="AI211" s="266"/>
      <c r="AJ211" s="167"/>
      <c r="AK211" s="167"/>
      <c r="AL211" s="167"/>
      <c r="AM211" s="266"/>
      <c r="AN211" s="167"/>
      <c r="AO211" s="167"/>
      <c r="AP211" s="167"/>
      <c r="AQ211" s="266"/>
      <c r="AR211" s="167"/>
      <c r="AS211" s="167"/>
      <c r="AT211" s="167"/>
      <c r="AU211" s="266"/>
      <c r="AV211" s="167"/>
      <c r="AW211" s="167"/>
      <c r="AX211" s="180"/>
      <c r="AY211">
        <f t="shared" si="27"/>
        <v>0</v>
      </c>
    </row>
    <row r="212" spans="1:51" ht="15" customHeight="1" x14ac:dyDescent="0.15">
      <c r="A212" s="988"/>
      <c r="B212" s="253"/>
      <c r="C212" s="252"/>
      <c r="D212" s="253"/>
      <c r="E212" s="252"/>
      <c r="F212" s="314"/>
      <c r="G212" s="272" t="s">
        <v>249</v>
      </c>
      <c r="H212" s="173"/>
      <c r="I212" s="173"/>
      <c r="J212" s="173"/>
      <c r="K212" s="173"/>
      <c r="L212" s="173"/>
      <c r="M212" s="173"/>
      <c r="N212" s="173"/>
      <c r="O212" s="173"/>
      <c r="P212" s="174"/>
      <c r="Q212" s="172" t="s">
        <v>335</v>
      </c>
      <c r="R212" s="173"/>
      <c r="S212" s="173"/>
      <c r="T212" s="173"/>
      <c r="U212" s="173"/>
      <c r="V212" s="173"/>
      <c r="W212" s="173"/>
      <c r="X212" s="173"/>
      <c r="Y212" s="173"/>
      <c r="Z212" s="173"/>
      <c r="AA212" s="173"/>
      <c r="AB212" s="287" t="s">
        <v>336</v>
      </c>
      <c r="AC212" s="173"/>
      <c r="AD212" s="174"/>
      <c r="AE212" s="172" t="s">
        <v>250</v>
      </c>
      <c r="AF212" s="173"/>
      <c r="AG212" s="173"/>
      <c r="AH212" s="173"/>
      <c r="AI212" s="173"/>
      <c r="AJ212" s="173"/>
      <c r="AK212" s="173"/>
      <c r="AL212" s="173"/>
      <c r="AM212" s="173"/>
      <c r="AN212" s="173"/>
      <c r="AO212" s="173"/>
      <c r="AP212" s="173"/>
      <c r="AQ212" s="173"/>
      <c r="AR212" s="173"/>
      <c r="AS212" s="173"/>
      <c r="AT212" s="173"/>
      <c r="AU212" s="173"/>
      <c r="AV212" s="173"/>
      <c r="AW212" s="173"/>
      <c r="AX212" s="583"/>
      <c r="AY212">
        <f>COUNTA($G$214)</f>
        <v>1</v>
      </c>
    </row>
    <row r="213" spans="1:51" ht="15" customHeight="1" x14ac:dyDescent="0.15">
      <c r="A213" s="988"/>
      <c r="B213" s="253"/>
      <c r="C213" s="252"/>
      <c r="D213" s="253"/>
      <c r="E213" s="252"/>
      <c r="F213" s="314"/>
      <c r="G213" s="204"/>
      <c r="H213" s="178"/>
      <c r="I213" s="178"/>
      <c r="J213" s="178"/>
      <c r="K213" s="178"/>
      <c r="L213" s="178"/>
      <c r="M213" s="178"/>
      <c r="N213" s="178"/>
      <c r="O213" s="178"/>
      <c r="P213" s="179"/>
      <c r="Q213" s="208"/>
      <c r="R213" s="178"/>
      <c r="S213" s="178"/>
      <c r="T213" s="178"/>
      <c r="U213" s="178"/>
      <c r="V213" s="178"/>
      <c r="W213" s="178"/>
      <c r="X213" s="178"/>
      <c r="Y213" s="178"/>
      <c r="Z213" s="178"/>
      <c r="AA213" s="178"/>
      <c r="AB213" s="288"/>
      <c r="AC213" s="178"/>
      <c r="AD213" s="179"/>
      <c r="AE213" s="208"/>
      <c r="AF213" s="178"/>
      <c r="AG213" s="178"/>
      <c r="AH213" s="178"/>
      <c r="AI213" s="178"/>
      <c r="AJ213" s="178"/>
      <c r="AK213" s="178"/>
      <c r="AL213" s="178"/>
      <c r="AM213" s="178"/>
      <c r="AN213" s="178"/>
      <c r="AO213" s="178"/>
      <c r="AP213" s="178"/>
      <c r="AQ213" s="178"/>
      <c r="AR213" s="178"/>
      <c r="AS213" s="178"/>
      <c r="AT213" s="178"/>
      <c r="AU213" s="178"/>
      <c r="AV213" s="178"/>
      <c r="AW213" s="178"/>
      <c r="AX213" s="185"/>
      <c r="AY213">
        <f>$AY$212</f>
        <v>1</v>
      </c>
    </row>
    <row r="214" spans="1:51" ht="15.75" customHeight="1" x14ac:dyDescent="0.15">
      <c r="A214" s="988"/>
      <c r="B214" s="253"/>
      <c r="C214" s="252"/>
      <c r="D214" s="253"/>
      <c r="E214" s="252"/>
      <c r="F214" s="314"/>
      <c r="G214" s="232" t="s">
        <v>718</v>
      </c>
      <c r="H214" s="196"/>
      <c r="I214" s="196"/>
      <c r="J214" s="196"/>
      <c r="K214" s="196"/>
      <c r="L214" s="196"/>
      <c r="M214" s="196"/>
      <c r="N214" s="196"/>
      <c r="O214" s="196"/>
      <c r="P214" s="233"/>
      <c r="Q214" s="975" t="s">
        <v>718</v>
      </c>
      <c r="R214" s="976"/>
      <c r="S214" s="976"/>
      <c r="T214" s="976"/>
      <c r="U214" s="976"/>
      <c r="V214" s="976"/>
      <c r="W214" s="976"/>
      <c r="X214" s="976"/>
      <c r="Y214" s="976"/>
      <c r="Z214" s="976"/>
      <c r="AA214" s="977"/>
      <c r="AB214" s="256" t="s">
        <v>718</v>
      </c>
      <c r="AC214" s="257"/>
      <c r="AD214" s="257"/>
      <c r="AE214" s="262" t="s">
        <v>718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5.7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5.7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5" t="s">
        <v>733</v>
      </c>
      <c r="AF217" s="196"/>
      <c r="AG217" s="196"/>
      <c r="AH217" s="196"/>
      <c r="AI217" s="196"/>
      <c r="AJ217" s="196"/>
      <c r="AK217" s="196"/>
      <c r="AL217" s="196"/>
      <c r="AM217" s="196"/>
      <c r="AN217" s="196"/>
      <c r="AO217" s="196"/>
      <c r="AP217" s="196"/>
      <c r="AQ217" s="196"/>
      <c r="AR217" s="196"/>
      <c r="AS217" s="196"/>
      <c r="AT217" s="196"/>
      <c r="AU217" s="196"/>
      <c r="AV217" s="196"/>
      <c r="AW217" s="196"/>
      <c r="AX217" s="197"/>
      <c r="AY217">
        <f t="shared" si="28"/>
        <v>1</v>
      </c>
    </row>
    <row r="218" spans="1:51" ht="15.75" customHeight="1" x14ac:dyDescent="0.15">
      <c r="A218" s="988"/>
      <c r="B218" s="253"/>
      <c r="C218" s="252"/>
      <c r="D218" s="253"/>
      <c r="E218" s="252"/>
      <c r="F218" s="314"/>
      <c r="G218" s="237"/>
      <c r="H218" s="199"/>
      <c r="I218" s="199"/>
      <c r="J218" s="199"/>
      <c r="K218" s="199"/>
      <c r="L218" s="199"/>
      <c r="M218" s="199"/>
      <c r="N218" s="199"/>
      <c r="O218" s="199"/>
      <c r="P218" s="238"/>
      <c r="Q218" s="981"/>
      <c r="R218" s="982"/>
      <c r="S218" s="982"/>
      <c r="T218" s="982"/>
      <c r="U218" s="982"/>
      <c r="V218" s="982"/>
      <c r="W218" s="982"/>
      <c r="X218" s="982"/>
      <c r="Y218" s="982"/>
      <c r="Z218" s="982"/>
      <c r="AA218" s="983"/>
      <c r="AB218" s="260"/>
      <c r="AC218" s="261"/>
      <c r="AD218" s="261"/>
      <c r="AE218" s="198"/>
      <c r="AF218" s="199"/>
      <c r="AG218" s="199"/>
      <c r="AH218" s="199"/>
      <c r="AI218" s="199"/>
      <c r="AJ218" s="199"/>
      <c r="AK218" s="199"/>
      <c r="AL218" s="199"/>
      <c r="AM218" s="199"/>
      <c r="AN218" s="199"/>
      <c r="AO218" s="199"/>
      <c r="AP218" s="199"/>
      <c r="AQ218" s="199"/>
      <c r="AR218" s="199"/>
      <c r="AS218" s="199"/>
      <c r="AT218" s="199"/>
      <c r="AU218" s="199"/>
      <c r="AV218" s="199"/>
      <c r="AW218" s="199"/>
      <c r="AX218" s="200"/>
      <c r="AY218">
        <f t="shared" si="28"/>
        <v>1</v>
      </c>
    </row>
    <row r="219" spans="1:51" ht="22.5" hidden="1" customHeight="1" x14ac:dyDescent="0.15">
      <c r="A219" s="988"/>
      <c r="B219" s="253"/>
      <c r="C219" s="252"/>
      <c r="D219" s="253"/>
      <c r="E219" s="252"/>
      <c r="F219" s="314"/>
      <c r="G219" s="272" t="s">
        <v>249</v>
      </c>
      <c r="H219" s="173"/>
      <c r="I219" s="173"/>
      <c r="J219" s="173"/>
      <c r="K219" s="173"/>
      <c r="L219" s="173"/>
      <c r="M219" s="173"/>
      <c r="N219" s="173"/>
      <c r="O219" s="173"/>
      <c r="P219" s="174"/>
      <c r="Q219" s="172" t="s">
        <v>335</v>
      </c>
      <c r="R219" s="173"/>
      <c r="S219" s="173"/>
      <c r="T219" s="173"/>
      <c r="U219" s="173"/>
      <c r="V219" s="173"/>
      <c r="W219" s="173"/>
      <c r="X219" s="173"/>
      <c r="Y219" s="173"/>
      <c r="Z219" s="173"/>
      <c r="AA219" s="173"/>
      <c r="AB219" s="287" t="s">
        <v>336</v>
      </c>
      <c r="AC219" s="173"/>
      <c r="AD219" s="174"/>
      <c r="AE219" s="273" t="s">
        <v>250</v>
      </c>
      <c r="AF219" s="175"/>
      <c r="AG219" s="175"/>
      <c r="AH219" s="175"/>
      <c r="AI219" s="175"/>
      <c r="AJ219" s="175"/>
      <c r="AK219" s="175"/>
      <c r="AL219" s="175"/>
      <c r="AM219" s="175"/>
      <c r="AN219" s="175"/>
      <c r="AO219" s="175"/>
      <c r="AP219" s="175"/>
      <c r="AQ219" s="175"/>
      <c r="AR219" s="175"/>
      <c r="AS219" s="175"/>
      <c r="AT219" s="175"/>
      <c r="AU219" s="175"/>
      <c r="AV219" s="175"/>
      <c r="AW219" s="175"/>
      <c r="AX219" s="176"/>
      <c r="AY219">
        <f>COUNTA($G$221)</f>
        <v>0</v>
      </c>
    </row>
    <row r="220" spans="1:51" ht="22.5" hidden="1" customHeight="1" x14ac:dyDescent="0.15">
      <c r="A220" s="988"/>
      <c r="B220" s="253"/>
      <c r="C220" s="252"/>
      <c r="D220" s="253"/>
      <c r="E220" s="252"/>
      <c r="F220" s="314"/>
      <c r="G220" s="204"/>
      <c r="H220" s="178"/>
      <c r="I220" s="178"/>
      <c r="J220" s="178"/>
      <c r="K220" s="178"/>
      <c r="L220" s="178"/>
      <c r="M220" s="178"/>
      <c r="N220" s="178"/>
      <c r="O220" s="178"/>
      <c r="P220" s="179"/>
      <c r="Q220" s="208"/>
      <c r="R220" s="178"/>
      <c r="S220" s="178"/>
      <c r="T220" s="178"/>
      <c r="U220" s="178"/>
      <c r="V220" s="178"/>
      <c r="W220" s="178"/>
      <c r="X220" s="178"/>
      <c r="Y220" s="178"/>
      <c r="Z220" s="178"/>
      <c r="AA220" s="178"/>
      <c r="AB220" s="288"/>
      <c r="AC220" s="178"/>
      <c r="AD220" s="17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6"/>
      <c r="I221" s="196"/>
      <c r="J221" s="196"/>
      <c r="K221" s="196"/>
      <c r="L221" s="196"/>
      <c r="M221" s="196"/>
      <c r="N221" s="196"/>
      <c r="O221" s="196"/>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5"/>
      <c r="AF224" s="196"/>
      <c r="AG224" s="196"/>
      <c r="AH224" s="196"/>
      <c r="AI224" s="196"/>
      <c r="AJ224" s="196"/>
      <c r="AK224" s="196"/>
      <c r="AL224" s="196"/>
      <c r="AM224" s="196"/>
      <c r="AN224" s="196"/>
      <c r="AO224" s="196"/>
      <c r="AP224" s="196"/>
      <c r="AQ224" s="196"/>
      <c r="AR224" s="196"/>
      <c r="AS224" s="196"/>
      <c r="AT224" s="196"/>
      <c r="AU224" s="196"/>
      <c r="AV224" s="196"/>
      <c r="AW224" s="196"/>
      <c r="AX224" s="197"/>
      <c r="AY224">
        <f t="shared" si="29"/>
        <v>0</v>
      </c>
    </row>
    <row r="225" spans="1:51" ht="22.5" hidden="1" customHeight="1" x14ac:dyDescent="0.15">
      <c r="A225" s="988"/>
      <c r="B225" s="253"/>
      <c r="C225" s="252"/>
      <c r="D225" s="253"/>
      <c r="E225" s="252"/>
      <c r="F225" s="314"/>
      <c r="G225" s="237"/>
      <c r="H225" s="199"/>
      <c r="I225" s="199"/>
      <c r="J225" s="199"/>
      <c r="K225" s="199"/>
      <c r="L225" s="199"/>
      <c r="M225" s="199"/>
      <c r="N225" s="199"/>
      <c r="O225" s="199"/>
      <c r="P225" s="238"/>
      <c r="Q225" s="981"/>
      <c r="R225" s="982"/>
      <c r="S225" s="982"/>
      <c r="T225" s="982"/>
      <c r="U225" s="982"/>
      <c r="V225" s="982"/>
      <c r="W225" s="982"/>
      <c r="X225" s="982"/>
      <c r="Y225" s="982"/>
      <c r="Z225" s="982"/>
      <c r="AA225" s="983"/>
      <c r="AB225" s="260"/>
      <c r="AC225" s="261"/>
      <c r="AD225" s="261"/>
      <c r="AE225" s="198"/>
      <c r="AF225" s="199"/>
      <c r="AG225" s="199"/>
      <c r="AH225" s="199"/>
      <c r="AI225" s="199"/>
      <c r="AJ225" s="199"/>
      <c r="AK225" s="199"/>
      <c r="AL225" s="199"/>
      <c r="AM225" s="199"/>
      <c r="AN225" s="199"/>
      <c r="AO225" s="199"/>
      <c r="AP225" s="199"/>
      <c r="AQ225" s="199"/>
      <c r="AR225" s="199"/>
      <c r="AS225" s="199"/>
      <c r="AT225" s="199"/>
      <c r="AU225" s="199"/>
      <c r="AV225" s="199"/>
      <c r="AW225" s="199"/>
      <c r="AX225" s="200"/>
      <c r="AY225">
        <f t="shared" si="29"/>
        <v>0</v>
      </c>
    </row>
    <row r="226" spans="1:51" ht="22.5" hidden="1" customHeight="1" x14ac:dyDescent="0.15">
      <c r="A226" s="988"/>
      <c r="B226" s="253"/>
      <c r="C226" s="252"/>
      <c r="D226" s="253"/>
      <c r="E226" s="252"/>
      <c r="F226" s="314"/>
      <c r="G226" s="272" t="s">
        <v>249</v>
      </c>
      <c r="H226" s="173"/>
      <c r="I226" s="173"/>
      <c r="J226" s="173"/>
      <c r="K226" s="173"/>
      <c r="L226" s="173"/>
      <c r="M226" s="173"/>
      <c r="N226" s="173"/>
      <c r="O226" s="173"/>
      <c r="P226" s="174"/>
      <c r="Q226" s="172" t="s">
        <v>335</v>
      </c>
      <c r="R226" s="173"/>
      <c r="S226" s="173"/>
      <c r="T226" s="173"/>
      <c r="U226" s="173"/>
      <c r="V226" s="173"/>
      <c r="W226" s="173"/>
      <c r="X226" s="173"/>
      <c r="Y226" s="173"/>
      <c r="Z226" s="173"/>
      <c r="AA226" s="173"/>
      <c r="AB226" s="287" t="s">
        <v>336</v>
      </c>
      <c r="AC226" s="173"/>
      <c r="AD226" s="174"/>
      <c r="AE226" s="273" t="s">
        <v>250</v>
      </c>
      <c r="AF226" s="175"/>
      <c r="AG226" s="175"/>
      <c r="AH226" s="175"/>
      <c r="AI226" s="175"/>
      <c r="AJ226" s="175"/>
      <c r="AK226" s="175"/>
      <c r="AL226" s="175"/>
      <c r="AM226" s="175"/>
      <c r="AN226" s="175"/>
      <c r="AO226" s="175"/>
      <c r="AP226" s="175"/>
      <c r="AQ226" s="175"/>
      <c r="AR226" s="175"/>
      <c r="AS226" s="175"/>
      <c r="AT226" s="175"/>
      <c r="AU226" s="175"/>
      <c r="AV226" s="175"/>
      <c r="AW226" s="175"/>
      <c r="AX226" s="176"/>
      <c r="AY226">
        <f>COUNTA($G$228)</f>
        <v>0</v>
      </c>
    </row>
    <row r="227" spans="1:51" ht="22.5" hidden="1" customHeight="1" x14ac:dyDescent="0.15">
      <c r="A227" s="988"/>
      <c r="B227" s="253"/>
      <c r="C227" s="252"/>
      <c r="D227" s="253"/>
      <c r="E227" s="252"/>
      <c r="F227" s="314"/>
      <c r="G227" s="204"/>
      <c r="H227" s="178"/>
      <c r="I227" s="178"/>
      <c r="J227" s="178"/>
      <c r="K227" s="178"/>
      <c r="L227" s="178"/>
      <c r="M227" s="178"/>
      <c r="N227" s="178"/>
      <c r="O227" s="178"/>
      <c r="P227" s="179"/>
      <c r="Q227" s="208"/>
      <c r="R227" s="178"/>
      <c r="S227" s="178"/>
      <c r="T227" s="178"/>
      <c r="U227" s="178"/>
      <c r="V227" s="178"/>
      <c r="W227" s="178"/>
      <c r="X227" s="178"/>
      <c r="Y227" s="178"/>
      <c r="Z227" s="178"/>
      <c r="AA227" s="178"/>
      <c r="AB227" s="288"/>
      <c r="AC227" s="178"/>
      <c r="AD227" s="17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6"/>
      <c r="I228" s="196"/>
      <c r="J228" s="196"/>
      <c r="K228" s="196"/>
      <c r="L228" s="196"/>
      <c r="M228" s="196"/>
      <c r="N228" s="196"/>
      <c r="O228" s="196"/>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5"/>
      <c r="AF231" s="196"/>
      <c r="AG231" s="196"/>
      <c r="AH231" s="196"/>
      <c r="AI231" s="196"/>
      <c r="AJ231" s="196"/>
      <c r="AK231" s="196"/>
      <c r="AL231" s="196"/>
      <c r="AM231" s="196"/>
      <c r="AN231" s="196"/>
      <c r="AO231" s="196"/>
      <c r="AP231" s="196"/>
      <c r="AQ231" s="196"/>
      <c r="AR231" s="196"/>
      <c r="AS231" s="196"/>
      <c r="AT231" s="196"/>
      <c r="AU231" s="196"/>
      <c r="AV231" s="196"/>
      <c r="AW231" s="196"/>
      <c r="AX231" s="197"/>
      <c r="AY231">
        <f t="shared" si="30"/>
        <v>0</v>
      </c>
    </row>
    <row r="232" spans="1:51" ht="22.5" hidden="1" customHeight="1" x14ac:dyDescent="0.15">
      <c r="A232" s="988"/>
      <c r="B232" s="253"/>
      <c r="C232" s="252"/>
      <c r="D232" s="253"/>
      <c r="E232" s="252"/>
      <c r="F232" s="314"/>
      <c r="G232" s="237"/>
      <c r="H232" s="199"/>
      <c r="I232" s="199"/>
      <c r="J232" s="199"/>
      <c r="K232" s="199"/>
      <c r="L232" s="199"/>
      <c r="M232" s="199"/>
      <c r="N232" s="199"/>
      <c r="O232" s="199"/>
      <c r="P232" s="238"/>
      <c r="Q232" s="981"/>
      <c r="R232" s="982"/>
      <c r="S232" s="982"/>
      <c r="T232" s="982"/>
      <c r="U232" s="982"/>
      <c r="V232" s="982"/>
      <c r="W232" s="982"/>
      <c r="X232" s="982"/>
      <c r="Y232" s="982"/>
      <c r="Z232" s="982"/>
      <c r="AA232" s="983"/>
      <c r="AB232" s="260"/>
      <c r="AC232" s="261"/>
      <c r="AD232" s="261"/>
      <c r="AE232" s="198"/>
      <c r="AF232" s="199"/>
      <c r="AG232" s="199"/>
      <c r="AH232" s="199"/>
      <c r="AI232" s="199"/>
      <c r="AJ232" s="199"/>
      <c r="AK232" s="199"/>
      <c r="AL232" s="199"/>
      <c r="AM232" s="199"/>
      <c r="AN232" s="199"/>
      <c r="AO232" s="199"/>
      <c r="AP232" s="199"/>
      <c r="AQ232" s="199"/>
      <c r="AR232" s="199"/>
      <c r="AS232" s="199"/>
      <c r="AT232" s="199"/>
      <c r="AU232" s="199"/>
      <c r="AV232" s="199"/>
      <c r="AW232" s="199"/>
      <c r="AX232" s="200"/>
      <c r="AY232">
        <f t="shared" si="30"/>
        <v>0</v>
      </c>
    </row>
    <row r="233" spans="1:51" ht="22.5" hidden="1" customHeight="1" x14ac:dyDescent="0.15">
      <c r="A233" s="988"/>
      <c r="B233" s="253"/>
      <c r="C233" s="252"/>
      <c r="D233" s="253"/>
      <c r="E233" s="252"/>
      <c r="F233" s="314"/>
      <c r="G233" s="272" t="s">
        <v>249</v>
      </c>
      <c r="H233" s="173"/>
      <c r="I233" s="173"/>
      <c r="J233" s="173"/>
      <c r="K233" s="173"/>
      <c r="L233" s="173"/>
      <c r="M233" s="173"/>
      <c r="N233" s="173"/>
      <c r="O233" s="173"/>
      <c r="P233" s="174"/>
      <c r="Q233" s="172" t="s">
        <v>335</v>
      </c>
      <c r="R233" s="173"/>
      <c r="S233" s="173"/>
      <c r="T233" s="173"/>
      <c r="U233" s="173"/>
      <c r="V233" s="173"/>
      <c r="W233" s="173"/>
      <c r="X233" s="173"/>
      <c r="Y233" s="173"/>
      <c r="Z233" s="173"/>
      <c r="AA233" s="173"/>
      <c r="AB233" s="287" t="s">
        <v>336</v>
      </c>
      <c r="AC233" s="173"/>
      <c r="AD233" s="174"/>
      <c r="AE233" s="273" t="s">
        <v>250</v>
      </c>
      <c r="AF233" s="175"/>
      <c r="AG233" s="175"/>
      <c r="AH233" s="175"/>
      <c r="AI233" s="175"/>
      <c r="AJ233" s="175"/>
      <c r="AK233" s="175"/>
      <c r="AL233" s="175"/>
      <c r="AM233" s="175"/>
      <c r="AN233" s="175"/>
      <c r="AO233" s="175"/>
      <c r="AP233" s="175"/>
      <c r="AQ233" s="175"/>
      <c r="AR233" s="175"/>
      <c r="AS233" s="175"/>
      <c r="AT233" s="175"/>
      <c r="AU233" s="175"/>
      <c r="AV233" s="175"/>
      <c r="AW233" s="175"/>
      <c r="AX233" s="176"/>
      <c r="AY233">
        <f>COUNTA($G$235)</f>
        <v>0</v>
      </c>
    </row>
    <row r="234" spans="1:51" ht="22.5" hidden="1" customHeight="1" x14ac:dyDescent="0.15">
      <c r="A234" s="988"/>
      <c r="B234" s="253"/>
      <c r="C234" s="252"/>
      <c r="D234" s="253"/>
      <c r="E234" s="252"/>
      <c r="F234" s="314"/>
      <c r="G234" s="204"/>
      <c r="H234" s="178"/>
      <c r="I234" s="178"/>
      <c r="J234" s="178"/>
      <c r="K234" s="178"/>
      <c r="L234" s="178"/>
      <c r="M234" s="178"/>
      <c r="N234" s="178"/>
      <c r="O234" s="178"/>
      <c r="P234" s="179"/>
      <c r="Q234" s="208"/>
      <c r="R234" s="178"/>
      <c r="S234" s="178"/>
      <c r="T234" s="178"/>
      <c r="U234" s="178"/>
      <c r="V234" s="178"/>
      <c r="W234" s="178"/>
      <c r="X234" s="178"/>
      <c r="Y234" s="178"/>
      <c r="Z234" s="178"/>
      <c r="AA234" s="178"/>
      <c r="AB234" s="288"/>
      <c r="AC234" s="178"/>
      <c r="AD234" s="17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6"/>
      <c r="I235" s="196"/>
      <c r="J235" s="196"/>
      <c r="K235" s="196"/>
      <c r="L235" s="196"/>
      <c r="M235" s="196"/>
      <c r="N235" s="196"/>
      <c r="O235" s="196"/>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5"/>
      <c r="AF238" s="196"/>
      <c r="AG238" s="196"/>
      <c r="AH238" s="196"/>
      <c r="AI238" s="196"/>
      <c r="AJ238" s="196"/>
      <c r="AK238" s="196"/>
      <c r="AL238" s="196"/>
      <c r="AM238" s="196"/>
      <c r="AN238" s="196"/>
      <c r="AO238" s="196"/>
      <c r="AP238" s="196"/>
      <c r="AQ238" s="196"/>
      <c r="AR238" s="196"/>
      <c r="AS238" s="196"/>
      <c r="AT238" s="196"/>
      <c r="AU238" s="196"/>
      <c r="AV238" s="196"/>
      <c r="AW238" s="196"/>
      <c r="AX238" s="197"/>
      <c r="AY238">
        <f t="shared" si="31"/>
        <v>0</v>
      </c>
    </row>
    <row r="239" spans="1:51" ht="22.5" hidden="1" customHeight="1" x14ac:dyDescent="0.15">
      <c r="A239" s="988"/>
      <c r="B239" s="253"/>
      <c r="C239" s="252"/>
      <c r="D239" s="253"/>
      <c r="E239" s="252"/>
      <c r="F239" s="314"/>
      <c r="G239" s="237"/>
      <c r="H239" s="199"/>
      <c r="I239" s="199"/>
      <c r="J239" s="199"/>
      <c r="K239" s="199"/>
      <c r="L239" s="199"/>
      <c r="M239" s="199"/>
      <c r="N239" s="199"/>
      <c r="O239" s="199"/>
      <c r="P239" s="238"/>
      <c r="Q239" s="981"/>
      <c r="R239" s="982"/>
      <c r="S239" s="982"/>
      <c r="T239" s="982"/>
      <c r="U239" s="982"/>
      <c r="V239" s="982"/>
      <c r="W239" s="982"/>
      <c r="X239" s="982"/>
      <c r="Y239" s="982"/>
      <c r="Z239" s="982"/>
      <c r="AA239" s="983"/>
      <c r="AB239" s="260"/>
      <c r="AC239" s="261"/>
      <c r="AD239" s="261"/>
      <c r="AE239" s="198"/>
      <c r="AF239" s="199"/>
      <c r="AG239" s="199"/>
      <c r="AH239" s="199"/>
      <c r="AI239" s="199"/>
      <c r="AJ239" s="199"/>
      <c r="AK239" s="199"/>
      <c r="AL239" s="199"/>
      <c r="AM239" s="199"/>
      <c r="AN239" s="199"/>
      <c r="AO239" s="199"/>
      <c r="AP239" s="199"/>
      <c r="AQ239" s="199"/>
      <c r="AR239" s="199"/>
      <c r="AS239" s="199"/>
      <c r="AT239" s="199"/>
      <c r="AU239" s="199"/>
      <c r="AV239" s="199"/>
      <c r="AW239" s="199"/>
      <c r="AX239" s="200"/>
      <c r="AY239">
        <f t="shared" si="31"/>
        <v>0</v>
      </c>
    </row>
    <row r="240" spans="1:51" ht="22.5" hidden="1" customHeight="1" x14ac:dyDescent="0.15">
      <c r="A240" s="988"/>
      <c r="B240" s="253"/>
      <c r="C240" s="252"/>
      <c r="D240" s="253"/>
      <c r="E240" s="252"/>
      <c r="F240" s="314"/>
      <c r="G240" s="272" t="s">
        <v>249</v>
      </c>
      <c r="H240" s="173"/>
      <c r="I240" s="173"/>
      <c r="J240" s="173"/>
      <c r="K240" s="173"/>
      <c r="L240" s="173"/>
      <c r="M240" s="173"/>
      <c r="N240" s="173"/>
      <c r="O240" s="173"/>
      <c r="P240" s="174"/>
      <c r="Q240" s="172" t="s">
        <v>335</v>
      </c>
      <c r="R240" s="173"/>
      <c r="S240" s="173"/>
      <c r="T240" s="173"/>
      <c r="U240" s="173"/>
      <c r="V240" s="173"/>
      <c r="W240" s="173"/>
      <c r="X240" s="173"/>
      <c r="Y240" s="173"/>
      <c r="Z240" s="173"/>
      <c r="AA240" s="173"/>
      <c r="AB240" s="287" t="s">
        <v>336</v>
      </c>
      <c r="AC240" s="173"/>
      <c r="AD240" s="174"/>
      <c r="AE240" s="273" t="s">
        <v>250</v>
      </c>
      <c r="AF240" s="175"/>
      <c r="AG240" s="175"/>
      <c r="AH240" s="175"/>
      <c r="AI240" s="175"/>
      <c r="AJ240" s="175"/>
      <c r="AK240" s="175"/>
      <c r="AL240" s="175"/>
      <c r="AM240" s="175"/>
      <c r="AN240" s="175"/>
      <c r="AO240" s="175"/>
      <c r="AP240" s="175"/>
      <c r="AQ240" s="175"/>
      <c r="AR240" s="175"/>
      <c r="AS240" s="175"/>
      <c r="AT240" s="175"/>
      <c r="AU240" s="175"/>
      <c r="AV240" s="175"/>
      <c r="AW240" s="175"/>
      <c r="AX240" s="176"/>
      <c r="AY240">
        <f>COUNTA($G$242)</f>
        <v>0</v>
      </c>
    </row>
    <row r="241" spans="1:51" ht="22.5" hidden="1" customHeight="1" x14ac:dyDescent="0.15">
      <c r="A241" s="988"/>
      <c r="B241" s="253"/>
      <c r="C241" s="252"/>
      <c r="D241" s="253"/>
      <c r="E241" s="252"/>
      <c r="F241" s="314"/>
      <c r="G241" s="204"/>
      <c r="H241" s="178"/>
      <c r="I241" s="178"/>
      <c r="J241" s="178"/>
      <c r="K241" s="178"/>
      <c r="L241" s="178"/>
      <c r="M241" s="178"/>
      <c r="N241" s="178"/>
      <c r="O241" s="178"/>
      <c r="P241" s="179"/>
      <c r="Q241" s="208"/>
      <c r="R241" s="178"/>
      <c r="S241" s="178"/>
      <c r="T241" s="178"/>
      <c r="U241" s="178"/>
      <c r="V241" s="178"/>
      <c r="W241" s="178"/>
      <c r="X241" s="178"/>
      <c r="Y241" s="178"/>
      <c r="Z241" s="178"/>
      <c r="AA241" s="178"/>
      <c r="AB241" s="288"/>
      <c r="AC241" s="178"/>
      <c r="AD241" s="17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6"/>
      <c r="I242" s="196"/>
      <c r="J242" s="196"/>
      <c r="K242" s="196"/>
      <c r="L242" s="196"/>
      <c r="M242" s="196"/>
      <c r="N242" s="196"/>
      <c r="O242" s="196"/>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5"/>
      <c r="AF245" s="196"/>
      <c r="AG245" s="196"/>
      <c r="AH245" s="196"/>
      <c r="AI245" s="196"/>
      <c r="AJ245" s="196"/>
      <c r="AK245" s="196"/>
      <c r="AL245" s="196"/>
      <c r="AM245" s="196"/>
      <c r="AN245" s="196"/>
      <c r="AO245" s="196"/>
      <c r="AP245" s="196"/>
      <c r="AQ245" s="196"/>
      <c r="AR245" s="196"/>
      <c r="AS245" s="196"/>
      <c r="AT245" s="196"/>
      <c r="AU245" s="196"/>
      <c r="AV245" s="196"/>
      <c r="AW245" s="196"/>
      <c r="AX245" s="197"/>
      <c r="AY245">
        <f t="shared" si="32"/>
        <v>0</v>
      </c>
    </row>
    <row r="246" spans="1:51" ht="22.5" hidden="1" customHeight="1" x14ac:dyDescent="0.15">
      <c r="A246" s="988"/>
      <c r="B246" s="253"/>
      <c r="C246" s="252"/>
      <c r="D246" s="253"/>
      <c r="E246" s="315"/>
      <c r="F246" s="316"/>
      <c r="G246" s="237"/>
      <c r="H246" s="199"/>
      <c r="I246" s="199"/>
      <c r="J246" s="199"/>
      <c r="K246" s="199"/>
      <c r="L246" s="199"/>
      <c r="M246" s="199"/>
      <c r="N246" s="199"/>
      <c r="O246" s="199"/>
      <c r="P246" s="238"/>
      <c r="Q246" s="981"/>
      <c r="R246" s="982"/>
      <c r="S246" s="982"/>
      <c r="T246" s="982"/>
      <c r="U246" s="982"/>
      <c r="V246" s="982"/>
      <c r="W246" s="982"/>
      <c r="X246" s="982"/>
      <c r="Y246" s="982"/>
      <c r="Z246" s="982"/>
      <c r="AA246" s="983"/>
      <c r="AB246" s="260"/>
      <c r="AC246" s="261"/>
      <c r="AD246" s="261"/>
      <c r="AE246" s="198"/>
      <c r="AF246" s="199"/>
      <c r="AG246" s="199"/>
      <c r="AH246" s="199"/>
      <c r="AI246" s="199"/>
      <c r="AJ246" s="199"/>
      <c r="AK246" s="199"/>
      <c r="AL246" s="199"/>
      <c r="AM246" s="199"/>
      <c r="AN246" s="199"/>
      <c r="AO246" s="199"/>
      <c r="AP246" s="199"/>
      <c r="AQ246" s="199"/>
      <c r="AR246" s="199"/>
      <c r="AS246" s="199"/>
      <c r="AT246" s="199"/>
      <c r="AU246" s="199"/>
      <c r="AV246" s="199"/>
      <c r="AW246" s="199"/>
      <c r="AX246" s="200"/>
      <c r="AY246">
        <f t="shared" si="32"/>
        <v>0</v>
      </c>
    </row>
    <row r="247" spans="1:51" ht="23.25" customHeight="1" x14ac:dyDescent="0.15">
      <c r="A247" s="988"/>
      <c r="B247" s="253"/>
      <c r="C247" s="252"/>
      <c r="D247" s="253"/>
      <c r="E247" s="192" t="s">
        <v>296</v>
      </c>
      <c r="F247" s="193"/>
      <c r="G247" s="193"/>
      <c r="H247" s="193"/>
      <c r="I247" s="193"/>
      <c r="J247" s="193"/>
      <c r="K247" s="193"/>
      <c r="L247" s="193"/>
      <c r="M247" s="193"/>
      <c r="N247" s="193"/>
      <c r="O247" s="193"/>
      <c r="P247" s="193"/>
      <c r="Q247" s="193"/>
      <c r="R247" s="193"/>
      <c r="S247" s="193"/>
      <c r="T247" s="193"/>
      <c r="U247" s="193"/>
      <c r="V247" s="193"/>
      <c r="W247" s="193"/>
      <c r="X247" s="193"/>
      <c r="Y247" s="193"/>
      <c r="Z247" s="193"/>
      <c r="AA247" s="193"/>
      <c r="AB247" s="193"/>
      <c r="AC247" s="193"/>
      <c r="AD247" s="193"/>
      <c r="AE247" s="193"/>
      <c r="AF247" s="193"/>
      <c r="AG247" s="193"/>
      <c r="AH247" s="193"/>
      <c r="AI247" s="193"/>
      <c r="AJ247" s="193"/>
      <c r="AK247" s="193"/>
      <c r="AL247" s="193"/>
      <c r="AM247" s="193"/>
      <c r="AN247" s="193"/>
      <c r="AO247" s="193"/>
      <c r="AP247" s="193"/>
      <c r="AQ247" s="193"/>
      <c r="AR247" s="193"/>
      <c r="AS247" s="193"/>
      <c r="AT247" s="193"/>
      <c r="AU247" s="193"/>
      <c r="AV247" s="193"/>
      <c r="AW247" s="193"/>
      <c r="AX247" s="194"/>
      <c r="AY247">
        <f>COUNTA($E$248)</f>
        <v>1</v>
      </c>
    </row>
    <row r="248" spans="1:51" ht="24.75" customHeight="1" x14ac:dyDescent="0.15">
      <c r="A248" s="988"/>
      <c r="B248" s="253"/>
      <c r="C248" s="252"/>
      <c r="D248" s="253"/>
      <c r="E248" s="195" t="s">
        <v>737</v>
      </c>
      <c r="F248" s="196"/>
      <c r="G248" s="196"/>
      <c r="H248" s="196"/>
      <c r="I248" s="196"/>
      <c r="J248" s="196"/>
      <c r="K248" s="196"/>
      <c r="L248" s="196"/>
      <c r="M248" s="196"/>
      <c r="N248" s="196"/>
      <c r="O248" s="196"/>
      <c r="P248" s="196"/>
      <c r="Q248" s="196"/>
      <c r="R248" s="196"/>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6"/>
      <c r="AP248" s="196"/>
      <c r="AQ248" s="196"/>
      <c r="AR248" s="196"/>
      <c r="AS248" s="196"/>
      <c r="AT248" s="196"/>
      <c r="AU248" s="196"/>
      <c r="AV248" s="196"/>
      <c r="AW248" s="196"/>
      <c r="AX248" s="197"/>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72" t="s">
        <v>390</v>
      </c>
      <c r="AF252" s="173"/>
      <c r="AG252" s="173"/>
      <c r="AH252" s="174"/>
      <c r="AI252" s="172" t="s">
        <v>412</v>
      </c>
      <c r="AJ252" s="173"/>
      <c r="AK252" s="173"/>
      <c r="AL252" s="174"/>
      <c r="AM252" s="172" t="s">
        <v>699</v>
      </c>
      <c r="AN252" s="173"/>
      <c r="AO252" s="173"/>
      <c r="AP252" s="174"/>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4"/>
      <c r="H253" s="178"/>
      <c r="I253" s="178"/>
      <c r="J253" s="178"/>
      <c r="K253" s="178"/>
      <c r="L253" s="178"/>
      <c r="M253" s="178"/>
      <c r="N253" s="178"/>
      <c r="O253" s="178"/>
      <c r="P253" s="178"/>
      <c r="Q253" s="178"/>
      <c r="R253" s="178"/>
      <c r="S253" s="178"/>
      <c r="T253" s="178"/>
      <c r="U253" s="178"/>
      <c r="V253" s="178"/>
      <c r="W253" s="178"/>
      <c r="X253" s="179"/>
      <c r="Y253" s="205"/>
      <c r="Z253" s="206"/>
      <c r="AA253" s="207"/>
      <c r="AB253" s="208"/>
      <c r="AC253" s="178"/>
      <c r="AD253" s="179"/>
      <c r="AE253" s="208"/>
      <c r="AF253" s="178"/>
      <c r="AG253" s="178"/>
      <c r="AH253" s="179"/>
      <c r="AI253" s="208"/>
      <c r="AJ253" s="178"/>
      <c r="AK253" s="178"/>
      <c r="AL253" s="179"/>
      <c r="AM253" s="208"/>
      <c r="AN253" s="178"/>
      <c r="AO253" s="178"/>
      <c r="AP253" s="179"/>
      <c r="AQ253" s="270"/>
      <c r="AR253" s="271"/>
      <c r="AS253" s="178" t="s">
        <v>233</v>
      </c>
      <c r="AT253" s="179"/>
      <c r="AU253" s="177"/>
      <c r="AV253" s="177"/>
      <c r="AW253" s="178" t="s">
        <v>179</v>
      </c>
      <c r="AX253" s="185"/>
      <c r="AY253">
        <f>$AY$252</f>
        <v>0</v>
      </c>
    </row>
    <row r="254" spans="1:51" ht="39.75" hidden="1" customHeight="1" x14ac:dyDescent="0.15">
      <c r="A254" s="988"/>
      <c r="B254" s="253"/>
      <c r="C254" s="252"/>
      <c r="D254" s="253"/>
      <c r="E254" s="252"/>
      <c r="F254" s="314"/>
      <c r="G254" s="232"/>
      <c r="H254" s="196"/>
      <c r="I254" s="196"/>
      <c r="J254" s="196"/>
      <c r="K254" s="196"/>
      <c r="L254" s="196"/>
      <c r="M254" s="196"/>
      <c r="N254" s="196"/>
      <c r="O254" s="196"/>
      <c r="P254" s="196"/>
      <c r="Q254" s="196"/>
      <c r="R254" s="196"/>
      <c r="S254" s="196"/>
      <c r="T254" s="196"/>
      <c r="U254" s="196"/>
      <c r="V254" s="196"/>
      <c r="W254" s="196"/>
      <c r="X254" s="233"/>
      <c r="Y254" s="181" t="s">
        <v>247</v>
      </c>
      <c r="Z254" s="182"/>
      <c r="AA254" s="183"/>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180"/>
      <c r="AY254">
        <f t="shared" ref="AY254:AY255" si="33">$AY$252</f>
        <v>0</v>
      </c>
    </row>
    <row r="255" spans="1:51" ht="39.75" hidden="1" customHeight="1" x14ac:dyDescent="0.15">
      <c r="A255" s="988"/>
      <c r="B255" s="253"/>
      <c r="C255" s="252"/>
      <c r="D255" s="253"/>
      <c r="E255" s="252"/>
      <c r="F255" s="314"/>
      <c r="G255" s="237"/>
      <c r="H255" s="199"/>
      <c r="I255" s="199"/>
      <c r="J255" s="199"/>
      <c r="K255" s="199"/>
      <c r="L255" s="199"/>
      <c r="M255" s="199"/>
      <c r="N255" s="199"/>
      <c r="O255" s="199"/>
      <c r="P255" s="199"/>
      <c r="Q255" s="199"/>
      <c r="R255" s="199"/>
      <c r="S255" s="199"/>
      <c r="T255" s="199"/>
      <c r="U255" s="199"/>
      <c r="V255" s="199"/>
      <c r="W255" s="199"/>
      <c r="X255" s="238"/>
      <c r="Y255" s="216" t="s">
        <v>54</v>
      </c>
      <c r="Z255" s="158"/>
      <c r="AA255" s="159"/>
      <c r="AB255" s="286"/>
      <c r="AC255" s="184"/>
      <c r="AD255" s="184"/>
      <c r="AE255" s="266"/>
      <c r="AF255" s="167"/>
      <c r="AG255" s="167"/>
      <c r="AH255" s="167"/>
      <c r="AI255" s="266"/>
      <c r="AJ255" s="167"/>
      <c r="AK255" s="167"/>
      <c r="AL255" s="167"/>
      <c r="AM255" s="266"/>
      <c r="AN255" s="167"/>
      <c r="AO255" s="167"/>
      <c r="AP255" s="167"/>
      <c r="AQ255" s="266"/>
      <c r="AR255" s="167"/>
      <c r="AS255" s="167"/>
      <c r="AT255" s="167"/>
      <c r="AU255" s="266"/>
      <c r="AV255" s="167"/>
      <c r="AW255" s="167"/>
      <c r="AX255" s="180"/>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72" t="s">
        <v>390</v>
      </c>
      <c r="AF256" s="173"/>
      <c r="AG256" s="173"/>
      <c r="AH256" s="174"/>
      <c r="AI256" s="172" t="s">
        <v>412</v>
      </c>
      <c r="AJ256" s="173"/>
      <c r="AK256" s="173"/>
      <c r="AL256" s="174"/>
      <c r="AM256" s="172" t="s">
        <v>699</v>
      </c>
      <c r="AN256" s="173"/>
      <c r="AO256" s="173"/>
      <c r="AP256" s="174"/>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4"/>
      <c r="H257" s="178"/>
      <c r="I257" s="178"/>
      <c r="J257" s="178"/>
      <c r="K257" s="178"/>
      <c r="L257" s="178"/>
      <c r="M257" s="178"/>
      <c r="N257" s="178"/>
      <c r="O257" s="178"/>
      <c r="P257" s="178"/>
      <c r="Q257" s="178"/>
      <c r="R257" s="178"/>
      <c r="S257" s="178"/>
      <c r="T257" s="178"/>
      <c r="U257" s="178"/>
      <c r="V257" s="178"/>
      <c r="W257" s="178"/>
      <c r="X257" s="179"/>
      <c r="Y257" s="205"/>
      <c r="Z257" s="206"/>
      <c r="AA257" s="207"/>
      <c r="AB257" s="208"/>
      <c r="AC257" s="178"/>
      <c r="AD257" s="179"/>
      <c r="AE257" s="208"/>
      <c r="AF257" s="178"/>
      <c r="AG257" s="178"/>
      <c r="AH257" s="179"/>
      <c r="AI257" s="208"/>
      <c r="AJ257" s="178"/>
      <c r="AK257" s="178"/>
      <c r="AL257" s="179"/>
      <c r="AM257" s="208"/>
      <c r="AN257" s="178"/>
      <c r="AO257" s="178"/>
      <c r="AP257" s="179"/>
      <c r="AQ257" s="270"/>
      <c r="AR257" s="271"/>
      <c r="AS257" s="178" t="s">
        <v>233</v>
      </c>
      <c r="AT257" s="179"/>
      <c r="AU257" s="177"/>
      <c r="AV257" s="177"/>
      <c r="AW257" s="178" t="s">
        <v>179</v>
      </c>
      <c r="AX257" s="185"/>
      <c r="AY257">
        <f>$AY$256</f>
        <v>0</v>
      </c>
    </row>
    <row r="258" spans="1:51" ht="39.75" hidden="1" customHeight="1" x14ac:dyDescent="0.15">
      <c r="A258" s="988"/>
      <c r="B258" s="253"/>
      <c r="C258" s="252"/>
      <c r="D258" s="253"/>
      <c r="E258" s="252"/>
      <c r="F258" s="314"/>
      <c r="G258" s="232"/>
      <c r="H258" s="196"/>
      <c r="I258" s="196"/>
      <c r="J258" s="196"/>
      <c r="K258" s="196"/>
      <c r="L258" s="196"/>
      <c r="M258" s="196"/>
      <c r="N258" s="196"/>
      <c r="O258" s="196"/>
      <c r="P258" s="196"/>
      <c r="Q258" s="196"/>
      <c r="R258" s="196"/>
      <c r="S258" s="196"/>
      <c r="T258" s="196"/>
      <c r="U258" s="196"/>
      <c r="V258" s="196"/>
      <c r="W258" s="196"/>
      <c r="X258" s="233"/>
      <c r="Y258" s="181" t="s">
        <v>247</v>
      </c>
      <c r="Z258" s="182"/>
      <c r="AA258" s="183"/>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180"/>
      <c r="AY258">
        <f t="shared" ref="AY258:AY259" si="34">$AY$256</f>
        <v>0</v>
      </c>
    </row>
    <row r="259" spans="1:51" ht="39.75" hidden="1" customHeight="1" x14ac:dyDescent="0.15">
      <c r="A259" s="988"/>
      <c r="B259" s="253"/>
      <c r="C259" s="252"/>
      <c r="D259" s="253"/>
      <c r="E259" s="252"/>
      <c r="F259" s="314"/>
      <c r="G259" s="237"/>
      <c r="H259" s="199"/>
      <c r="I259" s="199"/>
      <c r="J259" s="199"/>
      <c r="K259" s="199"/>
      <c r="L259" s="199"/>
      <c r="M259" s="199"/>
      <c r="N259" s="199"/>
      <c r="O259" s="199"/>
      <c r="P259" s="199"/>
      <c r="Q259" s="199"/>
      <c r="R259" s="199"/>
      <c r="S259" s="199"/>
      <c r="T259" s="199"/>
      <c r="U259" s="199"/>
      <c r="V259" s="199"/>
      <c r="W259" s="199"/>
      <c r="X259" s="238"/>
      <c r="Y259" s="216" t="s">
        <v>54</v>
      </c>
      <c r="Z259" s="158"/>
      <c r="AA259" s="159"/>
      <c r="AB259" s="286"/>
      <c r="AC259" s="184"/>
      <c r="AD259" s="184"/>
      <c r="AE259" s="266"/>
      <c r="AF259" s="167"/>
      <c r="AG259" s="167"/>
      <c r="AH259" s="167"/>
      <c r="AI259" s="266"/>
      <c r="AJ259" s="167"/>
      <c r="AK259" s="167"/>
      <c r="AL259" s="167"/>
      <c r="AM259" s="266"/>
      <c r="AN259" s="167"/>
      <c r="AO259" s="167"/>
      <c r="AP259" s="167"/>
      <c r="AQ259" s="266"/>
      <c r="AR259" s="167"/>
      <c r="AS259" s="167"/>
      <c r="AT259" s="167"/>
      <c r="AU259" s="266"/>
      <c r="AV259" s="167"/>
      <c r="AW259" s="167"/>
      <c r="AX259" s="180"/>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72" t="s">
        <v>390</v>
      </c>
      <c r="AF260" s="173"/>
      <c r="AG260" s="173"/>
      <c r="AH260" s="174"/>
      <c r="AI260" s="172" t="s">
        <v>412</v>
      </c>
      <c r="AJ260" s="173"/>
      <c r="AK260" s="173"/>
      <c r="AL260" s="174"/>
      <c r="AM260" s="172" t="s">
        <v>699</v>
      </c>
      <c r="AN260" s="173"/>
      <c r="AO260" s="173"/>
      <c r="AP260" s="174"/>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4"/>
      <c r="H261" s="178"/>
      <c r="I261" s="178"/>
      <c r="J261" s="178"/>
      <c r="K261" s="178"/>
      <c r="L261" s="178"/>
      <c r="M261" s="178"/>
      <c r="N261" s="178"/>
      <c r="O261" s="178"/>
      <c r="P261" s="178"/>
      <c r="Q261" s="178"/>
      <c r="R261" s="178"/>
      <c r="S261" s="178"/>
      <c r="T261" s="178"/>
      <c r="U261" s="178"/>
      <c r="V261" s="178"/>
      <c r="W261" s="178"/>
      <c r="X261" s="179"/>
      <c r="Y261" s="205"/>
      <c r="Z261" s="206"/>
      <c r="AA261" s="207"/>
      <c r="AB261" s="208"/>
      <c r="AC261" s="178"/>
      <c r="AD261" s="179"/>
      <c r="AE261" s="208"/>
      <c r="AF261" s="178"/>
      <c r="AG261" s="178"/>
      <c r="AH261" s="179"/>
      <c r="AI261" s="208"/>
      <c r="AJ261" s="178"/>
      <c r="AK261" s="178"/>
      <c r="AL261" s="179"/>
      <c r="AM261" s="208"/>
      <c r="AN261" s="178"/>
      <c r="AO261" s="178"/>
      <c r="AP261" s="179"/>
      <c r="AQ261" s="270"/>
      <c r="AR261" s="271"/>
      <c r="AS261" s="178" t="s">
        <v>233</v>
      </c>
      <c r="AT261" s="179"/>
      <c r="AU261" s="177"/>
      <c r="AV261" s="177"/>
      <c r="AW261" s="178" t="s">
        <v>179</v>
      </c>
      <c r="AX261" s="185"/>
      <c r="AY261">
        <f>$AY$260</f>
        <v>0</v>
      </c>
    </row>
    <row r="262" spans="1:51" ht="39.75" hidden="1" customHeight="1" x14ac:dyDescent="0.15">
      <c r="A262" s="988"/>
      <c r="B262" s="253"/>
      <c r="C262" s="252"/>
      <c r="D262" s="253"/>
      <c r="E262" s="252"/>
      <c r="F262" s="314"/>
      <c r="G262" s="232"/>
      <c r="H262" s="196"/>
      <c r="I262" s="196"/>
      <c r="J262" s="196"/>
      <c r="K262" s="196"/>
      <c r="L262" s="196"/>
      <c r="M262" s="196"/>
      <c r="N262" s="196"/>
      <c r="O262" s="196"/>
      <c r="P262" s="196"/>
      <c r="Q262" s="196"/>
      <c r="R262" s="196"/>
      <c r="S262" s="196"/>
      <c r="T262" s="196"/>
      <c r="U262" s="196"/>
      <c r="V262" s="196"/>
      <c r="W262" s="196"/>
      <c r="X262" s="233"/>
      <c r="Y262" s="181" t="s">
        <v>247</v>
      </c>
      <c r="Z262" s="182"/>
      <c r="AA262" s="183"/>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180"/>
      <c r="AY262">
        <f t="shared" ref="AY262:AY263" si="35">$AY$260</f>
        <v>0</v>
      </c>
    </row>
    <row r="263" spans="1:51" ht="39.75" hidden="1" customHeight="1" x14ac:dyDescent="0.15">
      <c r="A263" s="988"/>
      <c r="B263" s="253"/>
      <c r="C263" s="252"/>
      <c r="D263" s="253"/>
      <c r="E263" s="252"/>
      <c r="F263" s="314"/>
      <c r="G263" s="237"/>
      <c r="H263" s="199"/>
      <c r="I263" s="199"/>
      <c r="J263" s="199"/>
      <c r="K263" s="199"/>
      <c r="L263" s="199"/>
      <c r="M263" s="199"/>
      <c r="N263" s="199"/>
      <c r="O263" s="199"/>
      <c r="P263" s="199"/>
      <c r="Q263" s="199"/>
      <c r="R263" s="199"/>
      <c r="S263" s="199"/>
      <c r="T263" s="199"/>
      <c r="U263" s="199"/>
      <c r="V263" s="199"/>
      <c r="W263" s="199"/>
      <c r="X263" s="238"/>
      <c r="Y263" s="216" t="s">
        <v>54</v>
      </c>
      <c r="Z263" s="158"/>
      <c r="AA263" s="159"/>
      <c r="AB263" s="286"/>
      <c r="AC263" s="184"/>
      <c r="AD263" s="184"/>
      <c r="AE263" s="266"/>
      <c r="AF263" s="167"/>
      <c r="AG263" s="167"/>
      <c r="AH263" s="167"/>
      <c r="AI263" s="266"/>
      <c r="AJ263" s="167"/>
      <c r="AK263" s="167"/>
      <c r="AL263" s="167"/>
      <c r="AM263" s="266"/>
      <c r="AN263" s="167"/>
      <c r="AO263" s="167"/>
      <c r="AP263" s="167"/>
      <c r="AQ263" s="266"/>
      <c r="AR263" s="167"/>
      <c r="AS263" s="167"/>
      <c r="AT263" s="167"/>
      <c r="AU263" s="266"/>
      <c r="AV263" s="167"/>
      <c r="AW263" s="167"/>
      <c r="AX263" s="180"/>
      <c r="AY263">
        <f t="shared" si="35"/>
        <v>0</v>
      </c>
    </row>
    <row r="264" spans="1:51" ht="18.75" hidden="1" customHeight="1" x14ac:dyDescent="0.15">
      <c r="A264" s="988"/>
      <c r="B264" s="253"/>
      <c r="C264" s="252"/>
      <c r="D264" s="253"/>
      <c r="E264" s="252"/>
      <c r="F264" s="314"/>
      <c r="G264" s="272" t="s">
        <v>246</v>
      </c>
      <c r="H264" s="173"/>
      <c r="I264" s="173"/>
      <c r="J264" s="173"/>
      <c r="K264" s="173"/>
      <c r="L264" s="173"/>
      <c r="M264" s="173"/>
      <c r="N264" s="173"/>
      <c r="O264" s="173"/>
      <c r="P264" s="173"/>
      <c r="Q264" s="173"/>
      <c r="R264" s="173"/>
      <c r="S264" s="173"/>
      <c r="T264" s="173"/>
      <c r="U264" s="173"/>
      <c r="V264" s="173"/>
      <c r="W264" s="173"/>
      <c r="X264" s="174"/>
      <c r="Y264" s="205"/>
      <c r="Z264" s="206"/>
      <c r="AA264" s="207"/>
      <c r="AB264" s="172" t="s">
        <v>11</v>
      </c>
      <c r="AC264" s="173"/>
      <c r="AD264" s="174"/>
      <c r="AE264" s="172" t="s">
        <v>390</v>
      </c>
      <c r="AF264" s="173"/>
      <c r="AG264" s="173"/>
      <c r="AH264" s="174"/>
      <c r="AI264" s="172" t="s">
        <v>412</v>
      </c>
      <c r="AJ264" s="173"/>
      <c r="AK264" s="173"/>
      <c r="AL264" s="174"/>
      <c r="AM264" s="172" t="s">
        <v>699</v>
      </c>
      <c r="AN264" s="173"/>
      <c r="AO264" s="173"/>
      <c r="AP264" s="174"/>
      <c r="AQ264" s="172" t="s">
        <v>232</v>
      </c>
      <c r="AR264" s="173"/>
      <c r="AS264" s="173"/>
      <c r="AT264" s="174"/>
      <c r="AU264" s="175" t="s">
        <v>248</v>
      </c>
      <c r="AV264" s="175"/>
      <c r="AW264" s="175"/>
      <c r="AX264" s="176"/>
      <c r="AY264">
        <f>COUNTA($G$266)</f>
        <v>0</v>
      </c>
    </row>
    <row r="265" spans="1:51" ht="18.75" hidden="1" customHeight="1" x14ac:dyDescent="0.15">
      <c r="A265" s="988"/>
      <c r="B265" s="253"/>
      <c r="C265" s="252"/>
      <c r="D265" s="253"/>
      <c r="E265" s="252"/>
      <c r="F265" s="314"/>
      <c r="G265" s="204"/>
      <c r="H265" s="178"/>
      <c r="I265" s="178"/>
      <c r="J265" s="178"/>
      <c r="K265" s="178"/>
      <c r="L265" s="178"/>
      <c r="M265" s="178"/>
      <c r="N265" s="178"/>
      <c r="O265" s="178"/>
      <c r="P265" s="178"/>
      <c r="Q265" s="178"/>
      <c r="R265" s="178"/>
      <c r="S265" s="178"/>
      <c r="T265" s="178"/>
      <c r="U265" s="178"/>
      <c r="V265" s="178"/>
      <c r="W265" s="178"/>
      <c r="X265" s="179"/>
      <c r="Y265" s="205"/>
      <c r="Z265" s="206"/>
      <c r="AA265" s="207"/>
      <c r="AB265" s="208"/>
      <c r="AC265" s="178"/>
      <c r="AD265" s="179"/>
      <c r="AE265" s="208"/>
      <c r="AF265" s="178"/>
      <c r="AG265" s="178"/>
      <c r="AH265" s="179"/>
      <c r="AI265" s="208"/>
      <c r="AJ265" s="178"/>
      <c r="AK265" s="178"/>
      <c r="AL265" s="179"/>
      <c r="AM265" s="208"/>
      <c r="AN265" s="178"/>
      <c r="AO265" s="178"/>
      <c r="AP265" s="179"/>
      <c r="AQ265" s="270"/>
      <c r="AR265" s="271"/>
      <c r="AS265" s="178" t="s">
        <v>233</v>
      </c>
      <c r="AT265" s="179"/>
      <c r="AU265" s="177"/>
      <c r="AV265" s="177"/>
      <c r="AW265" s="178" t="s">
        <v>179</v>
      </c>
      <c r="AX265" s="185"/>
      <c r="AY265">
        <f>$AY$264</f>
        <v>0</v>
      </c>
    </row>
    <row r="266" spans="1:51" ht="39.75" hidden="1" customHeight="1" x14ac:dyDescent="0.15">
      <c r="A266" s="988"/>
      <c r="B266" s="253"/>
      <c r="C266" s="252"/>
      <c r="D266" s="253"/>
      <c r="E266" s="252"/>
      <c r="F266" s="314"/>
      <c r="G266" s="232"/>
      <c r="H266" s="196"/>
      <c r="I266" s="196"/>
      <c r="J266" s="196"/>
      <c r="K266" s="196"/>
      <c r="L266" s="196"/>
      <c r="M266" s="196"/>
      <c r="N266" s="196"/>
      <c r="O266" s="196"/>
      <c r="P266" s="196"/>
      <c r="Q266" s="196"/>
      <c r="R266" s="196"/>
      <c r="S266" s="196"/>
      <c r="T266" s="196"/>
      <c r="U266" s="196"/>
      <c r="V266" s="196"/>
      <c r="W266" s="196"/>
      <c r="X266" s="233"/>
      <c r="Y266" s="181" t="s">
        <v>247</v>
      </c>
      <c r="Z266" s="182"/>
      <c r="AA266" s="183"/>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180"/>
      <c r="AY266">
        <f t="shared" ref="AY266:AY267" si="36">$AY$264</f>
        <v>0</v>
      </c>
    </row>
    <row r="267" spans="1:51" ht="39.75" hidden="1" customHeight="1" x14ac:dyDescent="0.15">
      <c r="A267" s="988"/>
      <c r="B267" s="253"/>
      <c r="C267" s="252"/>
      <c r="D267" s="253"/>
      <c r="E267" s="252"/>
      <c r="F267" s="314"/>
      <c r="G267" s="237"/>
      <c r="H267" s="199"/>
      <c r="I267" s="199"/>
      <c r="J267" s="199"/>
      <c r="K267" s="199"/>
      <c r="L267" s="199"/>
      <c r="M267" s="199"/>
      <c r="N267" s="199"/>
      <c r="O267" s="199"/>
      <c r="P267" s="199"/>
      <c r="Q267" s="199"/>
      <c r="R267" s="199"/>
      <c r="S267" s="199"/>
      <c r="T267" s="199"/>
      <c r="U267" s="199"/>
      <c r="V267" s="199"/>
      <c r="W267" s="199"/>
      <c r="X267" s="238"/>
      <c r="Y267" s="216" t="s">
        <v>54</v>
      </c>
      <c r="Z267" s="158"/>
      <c r="AA267" s="159"/>
      <c r="AB267" s="286"/>
      <c r="AC267" s="184"/>
      <c r="AD267" s="184"/>
      <c r="AE267" s="266"/>
      <c r="AF267" s="167"/>
      <c r="AG267" s="167"/>
      <c r="AH267" s="167"/>
      <c r="AI267" s="266"/>
      <c r="AJ267" s="167"/>
      <c r="AK267" s="167"/>
      <c r="AL267" s="167"/>
      <c r="AM267" s="266"/>
      <c r="AN267" s="167"/>
      <c r="AO267" s="167"/>
      <c r="AP267" s="167"/>
      <c r="AQ267" s="266"/>
      <c r="AR267" s="167"/>
      <c r="AS267" s="167"/>
      <c r="AT267" s="167"/>
      <c r="AU267" s="266"/>
      <c r="AV267" s="167"/>
      <c r="AW267" s="167"/>
      <c r="AX267" s="180"/>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72" t="s">
        <v>390</v>
      </c>
      <c r="AF268" s="173"/>
      <c r="AG268" s="173"/>
      <c r="AH268" s="174"/>
      <c r="AI268" s="172" t="s">
        <v>412</v>
      </c>
      <c r="AJ268" s="173"/>
      <c r="AK268" s="173"/>
      <c r="AL268" s="174"/>
      <c r="AM268" s="172" t="s">
        <v>699</v>
      </c>
      <c r="AN268" s="173"/>
      <c r="AO268" s="173"/>
      <c r="AP268" s="174"/>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4"/>
      <c r="H269" s="178"/>
      <c r="I269" s="178"/>
      <c r="J269" s="178"/>
      <c r="K269" s="178"/>
      <c r="L269" s="178"/>
      <c r="M269" s="178"/>
      <c r="N269" s="178"/>
      <c r="O269" s="178"/>
      <c r="P269" s="178"/>
      <c r="Q269" s="178"/>
      <c r="R269" s="178"/>
      <c r="S269" s="178"/>
      <c r="T269" s="178"/>
      <c r="U269" s="178"/>
      <c r="V269" s="178"/>
      <c r="W269" s="178"/>
      <c r="X269" s="179"/>
      <c r="Y269" s="205"/>
      <c r="Z269" s="206"/>
      <c r="AA269" s="207"/>
      <c r="AB269" s="208"/>
      <c r="AC269" s="178"/>
      <c r="AD269" s="179"/>
      <c r="AE269" s="208"/>
      <c r="AF269" s="178"/>
      <c r="AG269" s="178"/>
      <c r="AH269" s="179"/>
      <c r="AI269" s="208"/>
      <c r="AJ269" s="178"/>
      <c r="AK269" s="178"/>
      <c r="AL269" s="179"/>
      <c r="AM269" s="208"/>
      <c r="AN269" s="178"/>
      <c r="AO269" s="178"/>
      <c r="AP269" s="179"/>
      <c r="AQ269" s="270"/>
      <c r="AR269" s="271"/>
      <c r="AS269" s="178" t="s">
        <v>233</v>
      </c>
      <c r="AT269" s="179"/>
      <c r="AU269" s="177"/>
      <c r="AV269" s="177"/>
      <c r="AW269" s="178" t="s">
        <v>179</v>
      </c>
      <c r="AX269" s="185"/>
      <c r="AY269">
        <f>$AY$268</f>
        <v>0</v>
      </c>
    </row>
    <row r="270" spans="1:51" ht="39.75" hidden="1" customHeight="1" x14ac:dyDescent="0.15">
      <c r="A270" s="988"/>
      <c r="B270" s="253"/>
      <c r="C270" s="252"/>
      <c r="D270" s="253"/>
      <c r="E270" s="252"/>
      <c r="F270" s="314"/>
      <c r="G270" s="232"/>
      <c r="H270" s="196"/>
      <c r="I270" s="196"/>
      <c r="J270" s="196"/>
      <c r="K270" s="196"/>
      <c r="L270" s="196"/>
      <c r="M270" s="196"/>
      <c r="N270" s="196"/>
      <c r="O270" s="196"/>
      <c r="P270" s="196"/>
      <c r="Q270" s="196"/>
      <c r="R270" s="196"/>
      <c r="S270" s="196"/>
      <c r="T270" s="196"/>
      <c r="U270" s="196"/>
      <c r="V270" s="196"/>
      <c r="W270" s="196"/>
      <c r="X270" s="233"/>
      <c r="Y270" s="181" t="s">
        <v>247</v>
      </c>
      <c r="Z270" s="182"/>
      <c r="AA270" s="183"/>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180"/>
      <c r="AY270">
        <f t="shared" ref="AY270:AY271" si="37">$AY$268</f>
        <v>0</v>
      </c>
    </row>
    <row r="271" spans="1:51" ht="39.75" hidden="1" customHeight="1" x14ac:dyDescent="0.15">
      <c r="A271" s="988"/>
      <c r="B271" s="253"/>
      <c r="C271" s="252"/>
      <c r="D271" s="253"/>
      <c r="E271" s="252"/>
      <c r="F271" s="314"/>
      <c r="G271" s="237"/>
      <c r="H271" s="199"/>
      <c r="I271" s="199"/>
      <c r="J271" s="199"/>
      <c r="K271" s="199"/>
      <c r="L271" s="199"/>
      <c r="M271" s="199"/>
      <c r="N271" s="199"/>
      <c r="O271" s="199"/>
      <c r="P271" s="199"/>
      <c r="Q271" s="199"/>
      <c r="R271" s="199"/>
      <c r="S271" s="199"/>
      <c r="T271" s="199"/>
      <c r="U271" s="199"/>
      <c r="V271" s="199"/>
      <c r="W271" s="199"/>
      <c r="X271" s="238"/>
      <c r="Y271" s="216" t="s">
        <v>54</v>
      </c>
      <c r="Z271" s="158"/>
      <c r="AA271" s="159"/>
      <c r="AB271" s="286"/>
      <c r="AC271" s="184"/>
      <c r="AD271" s="184"/>
      <c r="AE271" s="266"/>
      <c r="AF271" s="167"/>
      <c r="AG271" s="167"/>
      <c r="AH271" s="167"/>
      <c r="AI271" s="266"/>
      <c r="AJ271" s="167"/>
      <c r="AK271" s="167"/>
      <c r="AL271" s="167"/>
      <c r="AM271" s="266"/>
      <c r="AN271" s="167"/>
      <c r="AO271" s="167"/>
      <c r="AP271" s="167"/>
      <c r="AQ271" s="266"/>
      <c r="AR271" s="167"/>
      <c r="AS271" s="167"/>
      <c r="AT271" s="167"/>
      <c r="AU271" s="266"/>
      <c r="AV271" s="167"/>
      <c r="AW271" s="167"/>
      <c r="AX271" s="180"/>
      <c r="AY271">
        <f t="shared" si="37"/>
        <v>0</v>
      </c>
    </row>
    <row r="272" spans="1:51" ht="22.5" hidden="1" customHeight="1" x14ac:dyDescent="0.15">
      <c r="A272" s="988"/>
      <c r="B272" s="253"/>
      <c r="C272" s="252"/>
      <c r="D272" s="253"/>
      <c r="E272" s="252"/>
      <c r="F272" s="314"/>
      <c r="G272" s="272" t="s">
        <v>249</v>
      </c>
      <c r="H272" s="173"/>
      <c r="I272" s="173"/>
      <c r="J272" s="173"/>
      <c r="K272" s="173"/>
      <c r="L272" s="173"/>
      <c r="M272" s="173"/>
      <c r="N272" s="173"/>
      <c r="O272" s="173"/>
      <c r="P272" s="174"/>
      <c r="Q272" s="172" t="s">
        <v>335</v>
      </c>
      <c r="R272" s="173"/>
      <c r="S272" s="173"/>
      <c r="T272" s="173"/>
      <c r="U272" s="173"/>
      <c r="V272" s="173"/>
      <c r="W272" s="173"/>
      <c r="X272" s="173"/>
      <c r="Y272" s="173"/>
      <c r="Z272" s="173"/>
      <c r="AA272" s="173"/>
      <c r="AB272" s="287" t="s">
        <v>336</v>
      </c>
      <c r="AC272" s="173"/>
      <c r="AD272" s="174"/>
      <c r="AE272" s="172" t="s">
        <v>250</v>
      </c>
      <c r="AF272" s="173"/>
      <c r="AG272" s="173"/>
      <c r="AH272" s="173"/>
      <c r="AI272" s="173"/>
      <c r="AJ272" s="173"/>
      <c r="AK272" s="173"/>
      <c r="AL272" s="173"/>
      <c r="AM272" s="173"/>
      <c r="AN272" s="173"/>
      <c r="AO272" s="173"/>
      <c r="AP272" s="173"/>
      <c r="AQ272" s="173"/>
      <c r="AR272" s="173"/>
      <c r="AS272" s="173"/>
      <c r="AT272" s="173"/>
      <c r="AU272" s="173"/>
      <c r="AV272" s="173"/>
      <c r="AW272" s="173"/>
      <c r="AX272" s="583"/>
      <c r="AY272">
        <f>COUNTA($G$274)</f>
        <v>0</v>
      </c>
    </row>
    <row r="273" spans="1:51" ht="22.5" hidden="1" customHeight="1" x14ac:dyDescent="0.15">
      <c r="A273" s="988"/>
      <c r="B273" s="253"/>
      <c r="C273" s="252"/>
      <c r="D273" s="253"/>
      <c r="E273" s="252"/>
      <c r="F273" s="314"/>
      <c r="G273" s="204"/>
      <c r="H273" s="178"/>
      <c r="I273" s="178"/>
      <c r="J273" s="178"/>
      <c r="K273" s="178"/>
      <c r="L273" s="178"/>
      <c r="M273" s="178"/>
      <c r="N273" s="178"/>
      <c r="O273" s="178"/>
      <c r="P273" s="179"/>
      <c r="Q273" s="208"/>
      <c r="R273" s="178"/>
      <c r="S273" s="178"/>
      <c r="T273" s="178"/>
      <c r="U273" s="178"/>
      <c r="V273" s="178"/>
      <c r="W273" s="178"/>
      <c r="X273" s="178"/>
      <c r="Y273" s="178"/>
      <c r="Z273" s="178"/>
      <c r="AA273" s="178"/>
      <c r="AB273" s="288"/>
      <c r="AC273" s="178"/>
      <c r="AD273" s="179"/>
      <c r="AE273" s="208"/>
      <c r="AF273" s="178"/>
      <c r="AG273" s="178"/>
      <c r="AH273" s="178"/>
      <c r="AI273" s="178"/>
      <c r="AJ273" s="178"/>
      <c r="AK273" s="178"/>
      <c r="AL273" s="178"/>
      <c r="AM273" s="178"/>
      <c r="AN273" s="178"/>
      <c r="AO273" s="178"/>
      <c r="AP273" s="178"/>
      <c r="AQ273" s="178"/>
      <c r="AR273" s="178"/>
      <c r="AS273" s="178"/>
      <c r="AT273" s="178"/>
      <c r="AU273" s="178"/>
      <c r="AV273" s="178"/>
      <c r="AW273" s="178"/>
      <c r="AX273" s="185"/>
      <c r="AY273">
        <f>$AY$272</f>
        <v>0</v>
      </c>
    </row>
    <row r="274" spans="1:51" ht="22.5" hidden="1" customHeight="1" x14ac:dyDescent="0.15">
      <c r="A274" s="988"/>
      <c r="B274" s="253"/>
      <c r="C274" s="252"/>
      <c r="D274" s="253"/>
      <c r="E274" s="252"/>
      <c r="F274" s="314"/>
      <c r="G274" s="232"/>
      <c r="H274" s="196"/>
      <c r="I274" s="196"/>
      <c r="J274" s="196"/>
      <c r="K274" s="196"/>
      <c r="L274" s="196"/>
      <c r="M274" s="196"/>
      <c r="N274" s="196"/>
      <c r="O274" s="196"/>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5"/>
      <c r="AF277" s="196"/>
      <c r="AG277" s="196"/>
      <c r="AH277" s="196"/>
      <c r="AI277" s="196"/>
      <c r="AJ277" s="196"/>
      <c r="AK277" s="196"/>
      <c r="AL277" s="196"/>
      <c r="AM277" s="196"/>
      <c r="AN277" s="196"/>
      <c r="AO277" s="196"/>
      <c r="AP277" s="196"/>
      <c r="AQ277" s="196"/>
      <c r="AR277" s="196"/>
      <c r="AS277" s="196"/>
      <c r="AT277" s="196"/>
      <c r="AU277" s="196"/>
      <c r="AV277" s="196"/>
      <c r="AW277" s="196"/>
      <c r="AX277" s="197"/>
      <c r="AY277">
        <f t="shared" si="38"/>
        <v>0</v>
      </c>
    </row>
    <row r="278" spans="1:51" ht="22.5" hidden="1" customHeight="1" x14ac:dyDescent="0.15">
      <c r="A278" s="988"/>
      <c r="B278" s="253"/>
      <c r="C278" s="252"/>
      <c r="D278" s="253"/>
      <c r="E278" s="252"/>
      <c r="F278" s="314"/>
      <c r="G278" s="237"/>
      <c r="H278" s="199"/>
      <c r="I278" s="199"/>
      <c r="J278" s="199"/>
      <c r="K278" s="199"/>
      <c r="L278" s="199"/>
      <c r="M278" s="199"/>
      <c r="N278" s="199"/>
      <c r="O278" s="199"/>
      <c r="P278" s="238"/>
      <c r="Q278" s="981"/>
      <c r="R278" s="982"/>
      <c r="S278" s="982"/>
      <c r="T278" s="982"/>
      <c r="U278" s="982"/>
      <c r="V278" s="982"/>
      <c r="W278" s="982"/>
      <c r="X278" s="982"/>
      <c r="Y278" s="982"/>
      <c r="Z278" s="982"/>
      <c r="AA278" s="983"/>
      <c r="AB278" s="260"/>
      <c r="AC278" s="261"/>
      <c r="AD278" s="261"/>
      <c r="AE278" s="198"/>
      <c r="AF278" s="199"/>
      <c r="AG278" s="199"/>
      <c r="AH278" s="199"/>
      <c r="AI278" s="199"/>
      <c r="AJ278" s="199"/>
      <c r="AK278" s="199"/>
      <c r="AL278" s="199"/>
      <c r="AM278" s="199"/>
      <c r="AN278" s="199"/>
      <c r="AO278" s="199"/>
      <c r="AP278" s="199"/>
      <c r="AQ278" s="199"/>
      <c r="AR278" s="199"/>
      <c r="AS278" s="199"/>
      <c r="AT278" s="199"/>
      <c r="AU278" s="199"/>
      <c r="AV278" s="199"/>
      <c r="AW278" s="199"/>
      <c r="AX278" s="200"/>
      <c r="AY278">
        <f t="shared" si="38"/>
        <v>0</v>
      </c>
    </row>
    <row r="279" spans="1:51" ht="22.5" hidden="1" customHeight="1" x14ac:dyDescent="0.15">
      <c r="A279" s="988"/>
      <c r="B279" s="253"/>
      <c r="C279" s="252"/>
      <c r="D279" s="253"/>
      <c r="E279" s="252"/>
      <c r="F279" s="314"/>
      <c r="G279" s="272" t="s">
        <v>249</v>
      </c>
      <c r="H279" s="173"/>
      <c r="I279" s="173"/>
      <c r="J279" s="173"/>
      <c r="K279" s="173"/>
      <c r="L279" s="173"/>
      <c r="M279" s="173"/>
      <c r="N279" s="173"/>
      <c r="O279" s="173"/>
      <c r="P279" s="174"/>
      <c r="Q279" s="172" t="s">
        <v>335</v>
      </c>
      <c r="R279" s="173"/>
      <c r="S279" s="173"/>
      <c r="T279" s="173"/>
      <c r="U279" s="173"/>
      <c r="V279" s="173"/>
      <c r="W279" s="173"/>
      <c r="X279" s="173"/>
      <c r="Y279" s="173"/>
      <c r="Z279" s="173"/>
      <c r="AA279" s="173"/>
      <c r="AB279" s="287" t="s">
        <v>336</v>
      </c>
      <c r="AC279" s="173"/>
      <c r="AD279" s="174"/>
      <c r="AE279" s="273" t="s">
        <v>250</v>
      </c>
      <c r="AF279" s="175"/>
      <c r="AG279" s="175"/>
      <c r="AH279" s="175"/>
      <c r="AI279" s="175"/>
      <c r="AJ279" s="175"/>
      <c r="AK279" s="175"/>
      <c r="AL279" s="175"/>
      <c r="AM279" s="175"/>
      <c r="AN279" s="175"/>
      <c r="AO279" s="175"/>
      <c r="AP279" s="175"/>
      <c r="AQ279" s="175"/>
      <c r="AR279" s="175"/>
      <c r="AS279" s="175"/>
      <c r="AT279" s="175"/>
      <c r="AU279" s="175"/>
      <c r="AV279" s="175"/>
      <c r="AW279" s="175"/>
      <c r="AX279" s="176"/>
      <c r="AY279">
        <f>COUNTA($G$281)</f>
        <v>0</v>
      </c>
    </row>
    <row r="280" spans="1:51" ht="22.5" hidden="1" customHeight="1" x14ac:dyDescent="0.15">
      <c r="A280" s="988"/>
      <c r="B280" s="253"/>
      <c r="C280" s="252"/>
      <c r="D280" s="253"/>
      <c r="E280" s="252"/>
      <c r="F280" s="314"/>
      <c r="G280" s="204"/>
      <c r="H280" s="178"/>
      <c r="I280" s="178"/>
      <c r="J280" s="178"/>
      <c r="K280" s="178"/>
      <c r="L280" s="178"/>
      <c r="M280" s="178"/>
      <c r="N280" s="178"/>
      <c r="O280" s="178"/>
      <c r="P280" s="179"/>
      <c r="Q280" s="208"/>
      <c r="R280" s="178"/>
      <c r="S280" s="178"/>
      <c r="T280" s="178"/>
      <c r="U280" s="178"/>
      <c r="V280" s="178"/>
      <c r="W280" s="178"/>
      <c r="X280" s="178"/>
      <c r="Y280" s="178"/>
      <c r="Z280" s="178"/>
      <c r="AA280" s="178"/>
      <c r="AB280" s="288"/>
      <c r="AC280" s="178"/>
      <c r="AD280" s="17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6"/>
      <c r="I281" s="196"/>
      <c r="J281" s="196"/>
      <c r="K281" s="196"/>
      <c r="L281" s="196"/>
      <c r="M281" s="196"/>
      <c r="N281" s="196"/>
      <c r="O281" s="196"/>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5"/>
      <c r="AF284" s="196"/>
      <c r="AG284" s="196"/>
      <c r="AH284" s="196"/>
      <c r="AI284" s="196"/>
      <c r="AJ284" s="196"/>
      <c r="AK284" s="196"/>
      <c r="AL284" s="196"/>
      <c r="AM284" s="196"/>
      <c r="AN284" s="196"/>
      <c r="AO284" s="196"/>
      <c r="AP284" s="196"/>
      <c r="AQ284" s="196"/>
      <c r="AR284" s="196"/>
      <c r="AS284" s="196"/>
      <c r="AT284" s="196"/>
      <c r="AU284" s="196"/>
      <c r="AV284" s="196"/>
      <c r="AW284" s="196"/>
      <c r="AX284" s="197"/>
      <c r="AY284">
        <f t="shared" si="39"/>
        <v>0</v>
      </c>
    </row>
    <row r="285" spans="1:51" ht="22.5" hidden="1" customHeight="1" x14ac:dyDescent="0.15">
      <c r="A285" s="988"/>
      <c r="B285" s="253"/>
      <c r="C285" s="252"/>
      <c r="D285" s="253"/>
      <c r="E285" s="252"/>
      <c r="F285" s="314"/>
      <c r="G285" s="237"/>
      <c r="H285" s="199"/>
      <c r="I285" s="199"/>
      <c r="J285" s="199"/>
      <c r="K285" s="199"/>
      <c r="L285" s="199"/>
      <c r="M285" s="199"/>
      <c r="N285" s="199"/>
      <c r="O285" s="199"/>
      <c r="P285" s="238"/>
      <c r="Q285" s="981"/>
      <c r="R285" s="982"/>
      <c r="S285" s="982"/>
      <c r="T285" s="982"/>
      <c r="U285" s="982"/>
      <c r="V285" s="982"/>
      <c r="W285" s="982"/>
      <c r="X285" s="982"/>
      <c r="Y285" s="982"/>
      <c r="Z285" s="982"/>
      <c r="AA285" s="983"/>
      <c r="AB285" s="260"/>
      <c r="AC285" s="261"/>
      <c r="AD285" s="261"/>
      <c r="AE285" s="198"/>
      <c r="AF285" s="199"/>
      <c r="AG285" s="199"/>
      <c r="AH285" s="199"/>
      <c r="AI285" s="199"/>
      <c r="AJ285" s="199"/>
      <c r="AK285" s="199"/>
      <c r="AL285" s="199"/>
      <c r="AM285" s="199"/>
      <c r="AN285" s="199"/>
      <c r="AO285" s="199"/>
      <c r="AP285" s="199"/>
      <c r="AQ285" s="199"/>
      <c r="AR285" s="199"/>
      <c r="AS285" s="199"/>
      <c r="AT285" s="199"/>
      <c r="AU285" s="199"/>
      <c r="AV285" s="199"/>
      <c r="AW285" s="199"/>
      <c r="AX285" s="200"/>
      <c r="AY285">
        <f t="shared" si="39"/>
        <v>0</v>
      </c>
    </row>
    <row r="286" spans="1:51" ht="22.5" hidden="1" customHeight="1" x14ac:dyDescent="0.15">
      <c r="A286" s="988"/>
      <c r="B286" s="253"/>
      <c r="C286" s="252"/>
      <c r="D286" s="253"/>
      <c r="E286" s="252"/>
      <c r="F286" s="314"/>
      <c r="G286" s="272" t="s">
        <v>249</v>
      </c>
      <c r="H286" s="173"/>
      <c r="I286" s="173"/>
      <c r="J286" s="173"/>
      <c r="K286" s="173"/>
      <c r="L286" s="173"/>
      <c r="M286" s="173"/>
      <c r="N286" s="173"/>
      <c r="O286" s="173"/>
      <c r="P286" s="174"/>
      <c r="Q286" s="172" t="s">
        <v>335</v>
      </c>
      <c r="R286" s="173"/>
      <c r="S286" s="173"/>
      <c r="T286" s="173"/>
      <c r="U286" s="173"/>
      <c r="V286" s="173"/>
      <c r="W286" s="173"/>
      <c r="X286" s="173"/>
      <c r="Y286" s="173"/>
      <c r="Z286" s="173"/>
      <c r="AA286" s="173"/>
      <c r="AB286" s="287" t="s">
        <v>336</v>
      </c>
      <c r="AC286" s="173"/>
      <c r="AD286" s="174"/>
      <c r="AE286" s="273" t="s">
        <v>250</v>
      </c>
      <c r="AF286" s="175"/>
      <c r="AG286" s="175"/>
      <c r="AH286" s="175"/>
      <c r="AI286" s="175"/>
      <c r="AJ286" s="175"/>
      <c r="AK286" s="175"/>
      <c r="AL286" s="175"/>
      <c r="AM286" s="175"/>
      <c r="AN286" s="175"/>
      <c r="AO286" s="175"/>
      <c r="AP286" s="175"/>
      <c r="AQ286" s="175"/>
      <c r="AR286" s="175"/>
      <c r="AS286" s="175"/>
      <c r="AT286" s="175"/>
      <c r="AU286" s="175"/>
      <c r="AV286" s="175"/>
      <c r="AW286" s="175"/>
      <c r="AX286" s="176"/>
      <c r="AY286">
        <f>COUNTA($G$288)</f>
        <v>0</v>
      </c>
    </row>
    <row r="287" spans="1:51" ht="22.5" hidden="1" customHeight="1" x14ac:dyDescent="0.15">
      <c r="A287" s="988"/>
      <c r="B287" s="253"/>
      <c r="C287" s="252"/>
      <c r="D287" s="253"/>
      <c r="E287" s="252"/>
      <c r="F287" s="314"/>
      <c r="G287" s="204"/>
      <c r="H287" s="178"/>
      <c r="I287" s="178"/>
      <c r="J287" s="178"/>
      <c r="K287" s="178"/>
      <c r="L287" s="178"/>
      <c r="M287" s="178"/>
      <c r="N287" s="178"/>
      <c r="O287" s="178"/>
      <c r="P287" s="179"/>
      <c r="Q287" s="208"/>
      <c r="R287" s="178"/>
      <c r="S287" s="178"/>
      <c r="T287" s="178"/>
      <c r="U287" s="178"/>
      <c r="V287" s="178"/>
      <c r="W287" s="178"/>
      <c r="X287" s="178"/>
      <c r="Y287" s="178"/>
      <c r="Z287" s="178"/>
      <c r="AA287" s="178"/>
      <c r="AB287" s="288"/>
      <c r="AC287" s="178"/>
      <c r="AD287" s="17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6"/>
      <c r="I288" s="196"/>
      <c r="J288" s="196"/>
      <c r="K288" s="196"/>
      <c r="L288" s="196"/>
      <c r="M288" s="196"/>
      <c r="N288" s="196"/>
      <c r="O288" s="196"/>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5"/>
      <c r="AF291" s="196"/>
      <c r="AG291" s="196"/>
      <c r="AH291" s="196"/>
      <c r="AI291" s="196"/>
      <c r="AJ291" s="196"/>
      <c r="AK291" s="196"/>
      <c r="AL291" s="196"/>
      <c r="AM291" s="196"/>
      <c r="AN291" s="196"/>
      <c r="AO291" s="196"/>
      <c r="AP291" s="196"/>
      <c r="AQ291" s="196"/>
      <c r="AR291" s="196"/>
      <c r="AS291" s="196"/>
      <c r="AT291" s="196"/>
      <c r="AU291" s="196"/>
      <c r="AV291" s="196"/>
      <c r="AW291" s="196"/>
      <c r="AX291" s="197"/>
      <c r="AY291">
        <f t="shared" si="40"/>
        <v>0</v>
      </c>
    </row>
    <row r="292" spans="1:51" ht="22.5" hidden="1" customHeight="1" x14ac:dyDescent="0.15">
      <c r="A292" s="988"/>
      <c r="B292" s="253"/>
      <c r="C292" s="252"/>
      <c r="D292" s="253"/>
      <c r="E292" s="252"/>
      <c r="F292" s="314"/>
      <c r="G292" s="237"/>
      <c r="H292" s="199"/>
      <c r="I292" s="199"/>
      <c r="J292" s="199"/>
      <c r="K292" s="199"/>
      <c r="L292" s="199"/>
      <c r="M292" s="199"/>
      <c r="N292" s="199"/>
      <c r="O292" s="199"/>
      <c r="P292" s="238"/>
      <c r="Q292" s="981"/>
      <c r="R292" s="982"/>
      <c r="S292" s="982"/>
      <c r="T292" s="982"/>
      <c r="U292" s="982"/>
      <c r="V292" s="982"/>
      <c r="W292" s="982"/>
      <c r="X292" s="982"/>
      <c r="Y292" s="982"/>
      <c r="Z292" s="982"/>
      <c r="AA292" s="983"/>
      <c r="AB292" s="260"/>
      <c r="AC292" s="261"/>
      <c r="AD292" s="261"/>
      <c r="AE292" s="198"/>
      <c r="AF292" s="199"/>
      <c r="AG292" s="199"/>
      <c r="AH292" s="199"/>
      <c r="AI292" s="199"/>
      <c r="AJ292" s="199"/>
      <c r="AK292" s="199"/>
      <c r="AL292" s="199"/>
      <c r="AM292" s="199"/>
      <c r="AN292" s="199"/>
      <c r="AO292" s="199"/>
      <c r="AP292" s="199"/>
      <c r="AQ292" s="199"/>
      <c r="AR292" s="199"/>
      <c r="AS292" s="199"/>
      <c r="AT292" s="199"/>
      <c r="AU292" s="199"/>
      <c r="AV292" s="199"/>
      <c r="AW292" s="199"/>
      <c r="AX292" s="200"/>
      <c r="AY292">
        <f t="shared" si="40"/>
        <v>0</v>
      </c>
    </row>
    <row r="293" spans="1:51" ht="22.5" hidden="1" customHeight="1" x14ac:dyDescent="0.15">
      <c r="A293" s="988"/>
      <c r="B293" s="253"/>
      <c r="C293" s="252"/>
      <c r="D293" s="253"/>
      <c r="E293" s="252"/>
      <c r="F293" s="314"/>
      <c r="G293" s="272" t="s">
        <v>249</v>
      </c>
      <c r="H293" s="173"/>
      <c r="I293" s="173"/>
      <c r="J293" s="173"/>
      <c r="K293" s="173"/>
      <c r="L293" s="173"/>
      <c r="M293" s="173"/>
      <c r="N293" s="173"/>
      <c r="O293" s="173"/>
      <c r="P293" s="174"/>
      <c r="Q293" s="172" t="s">
        <v>335</v>
      </c>
      <c r="R293" s="173"/>
      <c r="S293" s="173"/>
      <c r="T293" s="173"/>
      <c r="U293" s="173"/>
      <c r="V293" s="173"/>
      <c r="W293" s="173"/>
      <c r="X293" s="173"/>
      <c r="Y293" s="173"/>
      <c r="Z293" s="173"/>
      <c r="AA293" s="173"/>
      <c r="AB293" s="287" t="s">
        <v>336</v>
      </c>
      <c r="AC293" s="173"/>
      <c r="AD293" s="174"/>
      <c r="AE293" s="273" t="s">
        <v>250</v>
      </c>
      <c r="AF293" s="175"/>
      <c r="AG293" s="175"/>
      <c r="AH293" s="175"/>
      <c r="AI293" s="175"/>
      <c r="AJ293" s="175"/>
      <c r="AK293" s="175"/>
      <c r="AL293" s="175"/>
      <c r="AM293" s="175"/>
      <c r="AN293" s="175"/>
      <c r="AO293" s="175"/>
      <c r="AP293" s="175"/>
      <c r="AQ293" s="175"/>
      <c r="AR293" s="175"/>
      <c r="AS293" s="175"/>
      <c r="AT293" s="175"/>
      <c r="AU293" s="175"/>
      <c r="AV293" s="175"/>
      <c r="AW293" s="175"/>
      <c r="AX293" s="176"/>
      <c r="AY293">
        <f>COUNTA($G$295)</f>
        <v>0</v>
      </c>
    </row>
    <row r="294" spans="1:51" ht="22.5" hidden="1" customHeight="1" x14ac:dyDescent="0.15">
      <c r="A294" s="988"/>
      <c r="B294" s="253"/>
      <c r="C294" s="252"/>
      <c r="D294" s="253"/>
      <c r="E294" s="252"/>
      <c r="F294" s="314"/>
      <c r="G294" s="204"/>
      <c r="H294" s="178"/>
      <c r="I294" s="178"/>
      <c r="J294" s="178"/>
      <c r="K294" s="178"/>
      <c r="L294" s="178"/>
      <c r="M294" s="178"/>
      <c r="N294" s="178"/>
      <c r="O294" s="178"/>
      <c r="P294" s="179"/>
      <c r="Q294" s="208"/>
      <c r="R294" s="178"/>
      <c r="S294" s="178"/>
      <c r="T294" s="178"/>
      <c r="U294" s="178"/>
      <c r="V294" s="178"/>
      <c r="W294" s="178"/>
      <c r="X294" s="178"/>
      <c r="Y294" s="178"/>
      <c r="Z294" s="178"/>
      <c r="AA294" s="178"/>
      <c r="AB294" s="288"/>
      <c r="AC294" s="178"/>
      <c r="AD294" s="17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6"/>
      <c r="I295" s="196"/>
      <c r="J295" s="196"/>
      <c r="K295" s="196"/>
      <c r="L295" s="196"/>
      <c r="M295" s="196"/>
      <c r="N295" s="196"/>
      <c r="O295" s="196"/>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5"/>
      <c r="AF298" s="196"/>
      <c r="AG298" s="196"/>
      <c r="AH298" s="196"/>
      <c r="AI298" s="196"/>
      <c r="AJ298" s="196"/>
      <c r="AK298" s="196"/>
      <c r="AL298" s="196"/>
      <c r="AM298" s="196"/>
      <c r="AN298" s="196"/>
      <c r="AO298" s="196"/>
      <c r="AP298" s="196"/>
      <c r="AQ298" s="196"/>
      <c r="AR298" s="196"/>
      <c r="AS298" s="196"/>
      <c r="AT298" s="196"/>
      <c r="AU298" s="196"/>
      <c r="AV298" s="196"/>
      <c r="AW298" s="196"/>
      <c r="AX298" s="197"/>
      <c r="AY298">
        <f t="shared" si="41"/>
        <v>0</v>
      </c>
    </row>
    <row r="299" spans="1:51" ht="22.5" hidden="1" customHeight="1" x14ac:dyDescent="0.15">
      <c r="A299" s="988"/>
      <c r="B299" s="253"/>
      <c r="C299" s="252"/>
      <c r="D299" s="253"/>
      <c r="E299" s="252"/>
      <c r="F299" s="314"/>
      <c r="G299" s="237"/>
      <c r="H299" s="199"/>
      <c r="I299" s="199"/>
      <c r="J299" s="199"/>
      <c r="K299" s="199"/>
      <c r="L299" s="199"/>
      <c r="M299" s="199"/>
      <c r="N299" s="199"/>
      <c r="O299" s="199"/>
      <c r="P299" s="238"/>
      <c r="Q299" s="981"/>
      <c r="R299" s="982"/>
      <c r="S299" s="982"/>
      <c r="T299" s="982"/>
      <c r="U299" s="982"/>
      <c r="V299" s="982"/>
      <c r="W299" s="982"/>
      <c r="X299" s="982"/>
      <c r="Y299" s="982"/>
      <c r="Z299" s="982"/>
      <c r="AA299" s="983"/>
      <c r="AB299" s="260"/>
      <c r="AC299" s="261"/>
      <c r="AD299" s="261"/>
      <c r="AE299" s="198"/>
      <c r="AF299" s="199"/>
      <c r="AG299" s="199"/>
      <c r="AH299" s="199"/>
      <c r="AI299" s="199"/>
      <c r="AJ299" s="199"/>
      <c r="AK299" s="199"/>
      <c r="AL299" s="199"/>
      <c r="AM299" s="199"/>
      <c r="AN299" s="199"/>
      <c r="AO299" s="199"/>
      <c r="AP299" s="199"/>
      <c r="AQ299" s="199"/>
      <c r="AR299" s="199"/>
      <c r="AS299" s="199"/>
      <c r="AT299" s="199"/>
      <c r="AU299" s="199"/>
      <c r="AV299" s="199"/>
      <c r="AW299" s="199"/>
      <c r="AX299" s="200"/>
      <c r="AY299">
        <f t="shared" si="41"/>
        <v>0</v>
      </c>
    </row>
    <row r="300" spans="1:51" ht="22.5" hidden="1" customHeight="1" x14ac:dyDescent="0.15">
      <c r="A300" s="988"/>
      <c r="B300" s="253"/>
      <c r="C300" s="252"/>
      <c r="D300" s="253"/>
      <c r="E300" s="252"/>
      <c r="F300" s="314"/>
      <c r="G300" s="272" t="s">
        <v>249</v>
      </c>
      <c r="H300" s="173"/>
      <c r="I300" s="173"/>
      <c r="J300" s="173"/>
      <c r="K300" s="173"/>
      <c r="L300" s="173"/>
      <c r="M300" s="173"/>
      <c r="N300" s="173"/>
      <c r="O300" s="173"/>
      <c r="P300" s="174"/>
      <c r="Q300" s="172" t="s">
        <v>335</v>
      </c>
      <c r="R300" s="173"/>
      <c r="S300" s="173"/>
      <c r="T300" s="173"/>
      <c r="U300" s="173"/>
      <c r="V300" s="173"/>
      <c r="W300" s="173"/>
      <c r="X300" s="173"/>
      <c r="Y300" s="173"/>
      <c r="Z300" s="173"/>
      <c r="AA300" s="173"/>
      <c r="AB300" s="287" t="s">
        <v>336</v>
      </c>
      <c r="AC300" s="173"/>
      <c r="AD300" s="174"/>
      <c r="AE300" s="273" t="s">
        <v>250</v>
      </c>
      <c r="AF300" s="175"/>
      <c r="AG300" s="175"/>
      <c r="AH300" s="175"/>
      <c r="AI300" s="175"/>
      <c r="AJ300" s="175"/>
      <c r="AK300" s="175"/>
      <c r="AL300" s="175"/>
      <c r="AM300" s="175"/>
      <c r="AN300" s="175"/>
      <c r="AO300" s="175"/>
      <c r="AP300" s="175"/>
      <c r="AQ300" s="175"/>
      <c r="AR300" s="175"/>
      <c r="AS300" s="175"/>
      <c r="AT300" s="175"/>
      <c r="AU300" s="175"/>
      <c r="AV300" s="175"/>
      <c r="AW300" s="175"/>
      <c r="AX300" s="176"/>
      <c r="AY300">
        <f>COUNTA($G$302)</f>
        <v>0</v>
      </c>
    </row>
    <row r="301" spans="1:51" ht="22.5" hidden="1" customHeight="1" x14ac:dyDescent="0.15">
      <c r="A301" s="988"/>
      <c r="B301" s="253"/>
      <c r="C301" s="252"/>
      <c r="D301" s="253"/>
      <c r="E301" s="252"/>
      <c r="F301" s="314"/>
      <c r="G301" s="204"/>
      <c r="H301" s="178"/>
      <c r="I301" s="178"/>
      <c r="J301" s="178"/>
      <c r="K301" s="178"/>
      <c r="L301" s="178"/>
      <c r="M301" s="178"/>
      <c r="N301" s="178"/>
      <c r="O301" s="178"/>
      <c r="P301" s="179"/>
      <c r="Q301" s="208"/>
      <c r="R301" s="178"/>
      <c r="S301" s="178"/>
      <c r="T301" s="178"/>
      <c r="U301" s="178"/>
      <c r="V301" s="178"/>
      <c r="W301" s="178"/>
      <c r="X301" s="178"/>
      <c r="Y301" s="178"/>
      <c r="Z301" s="178"/>
      <c r="AA301" s="178"/>
      <c r="AB301" s="288"/>
      <c r="AC301" s="178"/>
      <c r="AD301" s="17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6"/>
      <c r="I302" s="196"/>
      <c r="J302" s="196"/>
      <c r="K302" s="196"/>
      <c r="L302" s="196"/>
      <c r="M302" s="196"/>
      <c r="N302" s="196"/>
      <c r="O302" s="196"/>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5"/>
      <c r="AF305" s="196"/>
      <c r="AG305" s="196"/>
      <c r="AH305" s="196"/>
      <c r="AI305" s="196"/>
      <c r="AJ305" s="196"/>
      <c r="AK305" s="196"/>
      <c r="AL305" s="196"/>
      <c r="AM305" s="196"/>
      <c r="AN305" s="196"/>
      <c r="AO305" s="196"/>
      <c r="AP305" s="196"/>
      <c r="AQ305" s="196"/>
      <c r="AR305" s="196"/>
      <c r="AS305" s="196"/>
      <c r="AT305" s="196"/>
      <c r="AU305" s="196"/>
      <c r="AV305" s="196"/>
      <c r="AW305" s="196"/>
      <c r="AX305" s="197"/>
      <c r="AY305">
        <f t="shared" si="42"/>
        <v>0</v>
      </c>
    </row>
    <row r="306" spans="1:51" ht="22.5" hidden="1" customHeight="1" x14ac:dyDescent="0.15">
      <c r="A306" s="988"/>
      <c r="B306" s="253"/>
      <c r="C306" s="252"/>
      <c r="D306" s="253"/>
      <c r="E306" s="315"/>
      <c r="F306" s="316"/>
      <c r="G306" s="237"/>
      <c r="H306" s="199"/>
      <c r="I306" s="199"/>
      <c r="J306" s="199"/>
      <c r="K306" s="199"/>
      <c r="L306" s="199"/>
      <c r="M306" s="199"/>
      <c r="N306" s="199"/>
      <c r="O306" s="199"/>
      <c r="P306" s="238"/>
      <c r="Q306" s="981"/>
      <c r="R306" s="982"/>
      <c r="S306" s="982"/>
      <c r="T306" s="982"/>
      <c r="U306" s="982"/>
      <c r="V306" s="982"/>
      <c r="W306" s="982"/>
      <c r="X306" s="982"/>
      <c r="Y306" s="982"/>
      <c r="Z306" s="982"/>
      <c r="AA306" s="983"/>
      <c r="AB306" s="260"/>
      <c r="AC306" s="261"/>
      <c r="AD306" s="261"/>
      <c r="AE306" s="198"/>
      <c r="AF306" s="199"/>
      <c r="AG306" s="199"/>
      <c r="AH306" s="199"/>
      <c r="AI306" s="199"/>
      <c r="AJ306" s="199"/>
      <c r="AK306" s="199"/>
      <c r="AL306" s="199"/>
      <c r="AM306" s="199"/>
      <c r="AN306" s="199"/>
      <c r="AO306" s="199"/>
      <c r="AP306" s="199"/>
      <c r="AQ306" s="199"/>
      <c r="AR306" s="199"/>
      <c r="AS306" s="199"/>
      <c r="AT306" s="199"/>
      <c r="AU306" s="199"/>
      <c r="AV306" s="199"/>
      <c r="AW306" s="199"/>
      <c r="AX306" s="200"/>
      <c r="AY306">
        <f t="shared" si="42"/>
        <v>0</v>
      </c>
    </row>
    <row r="307" spans="1:51" ht="23.25" hidden="1" customHeight="1" x14ac:dyDescent="0.15">
      <c r="A307" s="988"/>
      <c r="B307" s="253"/>
      <c r="C307" s="252"/>
      <c r="D307" s="253"/>
      <c r="E307" s="192" t="s">
        <v>296</v>
      </c>
      <c r="F307" s="193"/>
      <c r="G307" s="193"/>
      <c r="H307" s="193"/>
      <c r="I307" s="193"/>
      <c r="J307" s="193"/>
      <c r="K307" s="193"/>
      <c r="L307" s="193"/>
      <c r="M307" s="193"/>
      <c r="N307" s="193"/>
      <c r="O307" s="193"/>
      <c r="P307" s="193"/>
      <c r="Q307" s="193"/>
      <c r="R307" s="193"/>
      <c r="S307" s="193"/>
      <c r="T307" s="193"/>
      <c r="U307" s="193"/>
      <c r="V307" s="193"/>
      <c r="W307" s="193"/>
      <c r="X307" s="193"/>
      <c r="Y307" s="193"/>
      <c r="Z307" s="193"/>
      <c r="AA307" s="193"/>
      <c r="AB307" s="193"/>
      <c r="AC307" s="193"/>
      <c r="AD307" s="193"/>
      <c r="AE307" s="193"/>
      <c r="AF307" s="193"/>
      <c r="AG307" s="193"/>
      <c r="AH307" s="193"/>
      <c r="AI307" s="193"/>
      <c r="AJ307" s="193"/>
      <c r="AK307" s="193"/>
      <c r="AL307" s="193"/>
      <c r="AM307" s="193"/>
      <c r="AN307" s="193"/>
      <c r="AO307" s="193"/>
      <c r="AP307" s="193"/>
      <c r="AQ307" s="193"/>
      <c r="AR307" s="193"/>
      <c r="AS307" s="193"/>
      <c r="AT307" s="193"/>
      <c r="AU307" s="193"/>
      <c r="AV307" s="193"/>
      <c r="AW307" s="193"/>
      <c r="AX307" s="194"/>
      <c r="AY307">
        <f>COUNTA($E$308)</f>
        <v>0</v>
      </c>
    </row>
    <row r="308" spans="1:51" ht="24.75" hidden="1" customHeight="1" x14ac:dyDescent="0.15">
      <c r="A308" s="988"/>
      <c r="B308" s="253"/>
      <c r="C308" s="252"/>
      <c r="D308" s="253"/>
      <c r="E308" s="195"/>
      <c r="F308" s="196"/>
      <c r="G308" s="196"/>
      <c r="H308" s="196"/>
      <c r="I308" s="196"/>
      <c r="J308" s="196"/>
      <c r="K308" s="196"/>
      <c r="L308" s="196"/>
      <c r="M308" s="196"/>
      <c r="N308" s="196"/>
      <c r="O308" s="196"/>
      <c r="P308" s="196"/>
      <c r="Q308" s="196"/>
      <c r="R308" s="196"/>
      <c r="S308" s="196"/>
      <c r="T308" s="196"/>
      <c r="U308" s="196"/>
      <c r="V308" s="196"/>
      <c r="W308" s="196"/>
      <c r="X308" s="196"/>
      <c r="Y308" s="196"/>
      <c r="Z308" s="196"/>
      <c r="AA308" s="196"/>
      <c r="AB308" s="196"/>
      <c r="AC308" s="196"/>
      <c r="AD308" s="196"/>
      <c r="AE308" s="196"/>
      <c r="AF308" s="196"/>
      <c r="AG308" s="196"/>
      <c r="AH308" s="196"/>
      <c r="AI308" s="196"/>
      <c r="AJ308" s="196"/>
      <c r="AK308" s="196"/>
      <c r="AL308" s="196"/>
      <c r="AM308" s="196"/>
      <c r="AN308" s="196"/>
      <c r="AO308" s="196"/>
      <c r="AP308" s="196"/>
      <c r="AQ308" s="196"/>
      <c r="AR308" s="196"/>
      <c r="AS308" s="196"/>
      <c r="AT308" s="196"/>
      <c r="AU308" s="196"/>
      <c r="AV308" s="196"/>
      <c r="AW308" s="196"/>
      <c r="AX308" s="197"/>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72" t="s">
        <v>390</v>
      </c>
      <c r="AF312" s="173"/>
      <c r="AG312" s="173"/>
      <c r="AH312" s="174"/>
      <c r="AI312" s="172" t="s">
        <v>412</v>
      </c>
      <c r="AJ312" s="173"/>
      <c r="AK312" s="173"/>
      <c r="AL312" s="174"/>
      <c r="AM312" s="172" t="s">
        <v>699</v>
      </c>
      <c r="AN312" s="173"/>
      <c r="AO312" s="173"/>
      <c r="AP312" s="174"/>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4"/>
      <c r="H313" s="178"/>
      <c r="I313" s="178"/>
      <c r="J313" s="178"/>
      <c r="K313" s="178"/>
      <c r="L313" s="178"/>
      <c r="M313" s="178"/>
      <c r="N313" s="178"/>
      <c r="O313" s="178"/>
      <c r="P313" s="178"/>
      <c r="Q313" s="178"/>
      <c r="R313" s="178"/>
      <c r="S313" s="178"/>
      <c r="T313" s="178"/>
      <c r="U313" s="178"/>
      <c r="V313" s="178"/>
      <c r="W313" s="178"/>
      <c r="X313" s="179"/>
      <c r="Y313" s="205"/>
      <c r="Z313" s="206"/>
      <c r="AA313" s="207"/>
      <c r="AB313" s="208"/>
      <c r="AC313" s="178"/>
      <c r="AD313" s="179"/>
      <c r="AE313" s="208"/>
      <c r="AF313" s="178"/>
      <c r="AG313" s="178"/>
      <c r="AH313" s="179"/>
      <c r="AI313" s="208"/>
      <c r="AJ313" s="178"/>
      <c r="AK313" s="178"/>
      <c r="AL313" s="179"/>
      <c r="AM313" s="208"/>
      <c r="AN313" s="178"/>
      <c r="AO313" s="178"/>
      <c r="AP313" s="179"/>
      <c r="AQ313" s="270"/>
      <c r="AR313" s="271"/>
      <c r="AS313" s="178" t="s">
        <v>233</v>
      </c>
      <c r="AT313" s="179"/>
      <c r="AU313" s="177"/>
      <c r="AV313" s="177"/>
      <c r="AW313" s="178" t="s">
        <v>179</v>
      </c>
      <c r="AX313" s="185"/>
      <c r="AY313">
        <f>$AY$312</f>
        <v>0</v>
      </c>
    </row>
    <row r="314" spans="1:51" ht="39.75" hidden="1" customHeight="1" x14ac:dyDescent="0.15">
      <c r="A314" s="988"/>
      <c r="B314" s="253"/>
      <c r="C314" s="252"/>
      <c r="D314" s="253"/>
      <c r="E314" s="252"/>
      <c r="F314" s="314"/>
      <c r="G314" s="232"/>
      <c r="H314" s="196"/>
      <c r="I314" s="196"/>
      <c r="J314" s="196"/>
      <c r="K314" s="196"/>
      <c r="L314" s="196"/>
      <c r="M314" s="196"/>
      <c r="N314" s="196"/>
      <c r="O314" s="196"/>
      <c r="P314" s="196"/>
      <c r="Q314" s="196"/>
      <c r="R314" s="196"/>
      <c r="S314" s="196"/>
      <c r="T314" s="196"/>
      <c r="U314" s="196"/>
      <c r="V314" s="196"/>
      <c r="W314" s="196"/>
      <c r="X314" s="233"/>
      <c r="Y314" s="181" t="s">
        <v>247</v>
      </c>
      <c r="Z314" s="182"/>
      <c r="AA314" s="183"/>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180"/>
      <c r="AY314">
        <f t="shared" ref="AY314:AY315" si="43">$AY$312</f>
        <v>0</v>
      </c>
    </row>
    <row r="315" spans="1:51" ht="39.75" hidden="1" customHeight="1" x14ac:dyDescent="0.15">
      <c r="A315" s="988"/>
      <c r="B315" s="253"/>
      <c r="C315" s="252"/>
      <c r="D315" s="253"/>
      <c r="E315" s="252"/>
      <c r="F315" s="314"/>
      <c r="G315" s="237"/>
      <c r="H315" s="199"/>
      <c r="I315" s="199"/>
      <c r="J315" s="199"/>
      <c r="K315" s="199"/>
      <c r="L315" s="199"/>
      <c r="M315" s="199"/>
      <c r="N315" s="199"/>
      <c r="O315" s="199"/>
      <c r="P315" s="199"/>
      <c r="Q315" s="199"/>
      <c r="R315" s="199"/>
      <c r="S315" s="199"/>
      <c r="T315" s="199"/>
      <c r="U315" s="199"/>
      <c r="V315" s="199"/>
      <c r="W315" s="199"/>
      <c r="X315" s="238"/>
      <c r="Y315" s="216" t="s">
        <v>54</v>
      </c>
      <c r="Z315" s="158"/>
      <c r="AA315" s="159"/>
      <c r="AB315" s="286"/>
      <c r="AC315" s="184"/>
      <c r="AD315" s="184"/>
      <c r="AE315" s="266"/>
      <c r="AF315" s="167"/>
      <c r="AG315" s="167"/>
      <c r="AH315" s="167"/>
      <c r="AI315" s="266"/>
      <c r="AJ315" s="167"/>
      <c r="AK315" s="167"/>
      <c r="AL315" s="167"/>
      <c r="AM315" s="266"/>
      <c r="AN315" s="167"/>
      <c r="AO315" s="167"/>
      <c r="AP315" s="167"/>
      <c r="AQ315" s="266"/>
      <c r="AR315" s="167"/>
      <c r="AS315" s="167"/>
      <c r="AT315" s="167"/>
      <c r="AU315" s="266"/>
      <c r="AV315" s="167"/>
      <c r="AW315" s="167"/>
      <c r="AX315" s="180"/>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72" t="s">
        <v>390</v>
      </c>
      <c r="AF316" s="173"/>
      <c r="AG316" s="173"/>
      <c r="AH316" s="174"/>
      <c r="AI316" s="172" t="s">
        <v>412</v>
      </c>
      <c r="AJ316" s="173"/>
      <c r="AK316" s="173"/>
      <c r="AL316" s="174"/>
      <c r="AM316" s="172" t="s">
        <v>699</v>
      </c>
      <c r="AN316" s="173"/>
      <c r="AO316" s="173"/>
      <c r="AP316" s="174"/>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4"/>
      <c r="H317" s="178"/>
      <c r="I317" s="178"/>
      <c r="J317" s="178"/>
      <c r="K317" s="178"/>
      <c r="L317" s="178"/>
      <c r="M317" s="178"/>
      <c r="N317" s="178"/>
      <c r="O317" s="178"/>
      <c r="P317" s="178"/>
      <c r="Q317" s="178"/>
      <c r="R317" s="178"/>
      <c r="S317" s="178"/>
      <c r="T317" s="178"/>
      <c r="U317" s="178"/>
      <c r="V317" s="178"/>
      <c r="W317" s="178"/>
      <c r="X317" s="179"/>
      <c r="Y317" s="205"/>
      <c r="Z317" s="206"/>
      <c r="AA317" s="207"/>
      <c r="AB317" s="208"/>
      <c r="AC317" s="178"/>
      <c r="AD317" s="179"/>
      <c r="AE317" s="208"/>
      <c r="AF317" s="178"/>
      <c r="AG317" s="178"/>
      <c r="AH317" s="179"/>
      <c r="AI317" s="208"/>
      <c r="AJ317" s="178"/>
      <c r="AK317" s="178"/>
      <c r="AL317" s="179"/>
      <c r="AM317" s="208"/>
      <c r="AN317" s="178"/>
      <c r="AO317" s="178"/>
      <c r="AP317" s="179"/>
      <c r="AQ317" s="270"/>
      <c r="AR317" s="271"/>
      <c r="AS317" s="178" t="s">
        <v>233</v>
      </c>
      <c r="AT317" s="179"/>
      <c r="AU317" s="177"/>
      <c r="AV317" s="177"/>
      <c r="AW317" s="178" t="s">
        <v>179</v>
      </c>
      <c r="AX317" s="185"/>
      <c r="AY317">
        <f>$AY$316</f>
        <v>0</v>
      </c>
    </row>
    <row r="318" spans="1:51" ht="39.75" hidden="1" customHeight="1" x14ac:dyDescent="0.15">
      <c r="A318" s="988"/>
      <c r="B318" s="253"/>
      <c r="C318" s="252"/>
      <c r="D318" s="253"/>
      <c r="E318" s="252"/>
      <c r="F318" s="314"/>
      <c r="G318" s="232"/>
      <c r="H318" s="196"/>
      <c r="I318" s="196"/>
      <c r="J318" s="196"/>
      <c r="K318" s="196"/>
      <c r="L318" s="196"/>
      <c r="M318" s="196"/>
      <c r="N318" s="196"/>
      <c r="O318" s="196"/>
      <c r="P318" s="196"/>
      <c r="Q318" s="196"/>
      <c r="R318" s="196"/>
      <c r="S318" s="196"/>
      <c r="T318" s="196"/>
      <c r="U318" s="196"/>
      <c r="V318" s="196"/>
      <c r="W318" s="196"/>
      <c r="X318" s="233"/>
      <c r="Y318" s="181" t="s">
        <v>247</v>
      </c>
      <c r="Z318" s="182"/>
      <c r="AA318" s="183"/>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180"/>
      <c r="AY318">
        <f t="shared" ref="AY318:AY319" si="44">$AY$316</f>
        <v>0</v>
      </c>
    </row>
    <row r="319" spans="1:51" ht="39.75" hidden="1" customHeight="1" x14ac:dyDescent="0.15">
      <c r="A319" s="988"/>
      <c r="B319" s="253"/>
      <c r="C319" s="252"/>
      <c r="D319" s="253"/>
      <c r="E319" s="252"/>
      <c r="F319" s="314"/>
      <c r="G319" s="237"/>
      <c r="H319" s="199"/>
      <c r="I319" s="199"/>
      <c r="J319" s="199"/>
      <c r="K319" s="199"/>
      <c r="L319" s="199"/>
      <c r="M319" s="199"/>
      <c r="N319" s="199"/>
      <c r="O319" s="199"/>
      <c r="P319" s="199"/>
      <c r="Q319" s="199"/>
      <c r="R319" s="199"/>
      <c r="S319" s="199"/>
      <c r="T319" s="199"/>
      <c r="U319" s="199"/>
      <c r="V319" s="199"/>
      <c r="W319" s="199"/>
      <c r="X319" s="238"/>
      <c r="Y319" s="216" t="s">
        <v>54</v>
      </c>
      <c r="Z319" s="158"/>
      <c r="AA319" s="159"/>
      <c r="AB319" s="286"/>
      <c r="AC319" s="184"/>
      <c r="AD319" s="184"/>
      <c r="AE319" s="266"/>
      <c r="AF319" s="167"/>
      <c r="AG319" s="167"/>
      <c r="AH319" s="167"/>
      <c r="AI319" s="266"/>
      <c r="AJ319" s="167"/>
      <c r="AK319" s="167"/>
      <c r="AL319" s="167"/>
      <c r="AM319" s="266"/>
      <c r="AN319" s="167"/>
      <c r="AO319" s="167"/>
      <c r="AP319" s="167"/>
      <c r="AQ319" s="266"/>
      <c r="AR319" s="167"/>
      <c r="AS319" s="167"/>
      <c r="AT319" s="167"/>
      <c r="AU319" s="266"/>
      <c r="AV319" s="167"/>
      <c r="AW319" s="167"/>
      <c r="AX319" s="180"/>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72" t="s">
        <v>390</v>
      </c>
      <c r="AF320" s="173"/>
      <c r="AG320" s="173"/>
      <c r="AH320" s="174"/>
      <c r="AI320" s="172" t="s">
        <v>412</v>
      </c>
      <c r="AJ320" s="173"/>
      <c r="AK320" s="173"/>
      <c r="AL320" s="174"/>
      <c r="AM320" s="172" t="s">
        <v>699</v>
      </c>
      <c r="AN320" s="173"/>
      <c r="AO320" s="173"/>
      <c r="AP320" s="174"/>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4"/>
      <c r="H321" s="178"/>
      <c r="I321" s="178"/>
      <c r="J321" s="178"/>
      <c r="K321" s="178"/>
      <c r="L321" s="178"/>
      <c r="M321" s="178"/>
      <c r="N321" s="178"/>
      <c r="O321" s="178"/>
      <c r="P321" s="178"/>
      <c r="Q321" s="178"/>
      <c r="R321" s="178"/>
      <c r="S321" s="178"/>
      <c r="T321" s="178"/>
      <c r="U321" s="178"/>
      <c r="V321" s="178"/>
      <c r="W321" s="178"/>
      <c r="X321" s="179"/>
      <c r="Y321" s="205"/>
      <c r="Z321" s="206"/>
      <c r="AA321" s="207"/>
      <c r="AB321" s="208"/>
      <c r="AC321" s="178"/>
      <c r="AD321" s="179"/>
      <c r="AE321" s="208"/>
      <c r="AF321" s="178"/>
      <c r="AG321" s="178"/>
      <c r="AH321" s="179"/>
      <c r="AI321" s="208"/>
      <c r="AJ321" s="178"/>
      <c r="AK321" s="178"/>
      <c r="AL321" s="179"/>
      <c r="AM321" s="208"/>
      <c r="AN321" s="178"/>
      <c r="AO321" s="178"/>
      <c r="AP321" s="179"/>
      <c r="AQ321" s="270"/>
      <c r="AR321" s="271"/>
      <c r="AS321" s="178" t="s">
        <v>233</v>
      </c>
      <c r="AT321" s="179"/>
      <c r="AU321" s="177"/>
      <c r="AV321" s="177"/>
      <c r="AW321" s="178" t="s">
        <v>179</v>
      </c>
      <c r="AX321" s="185"/>
      <c r="AY321">
        <f>$AY$320</f>
        <v>0</v>
      </c>
    </row>
    <row r="322" spans="1:51" ht="39.75" hidden="1" customHeight="1" x14ac:dyDescent="0.15">
      <c r="A322" s="988"/>
      <c r="B322" s="253"/>
      <c r="C322" s="252"/>
      <c r="D322" s="253"/>
      <c r="E322" s="252"/>
      <c r="F322" s="314"/>
      <c r="G322" s="232"/>
      <c r="H322" s="196"/>
      <c r="I322" s="196"/>
      <c r="J322" s="196"/>
      <c r="K322" s="196"/>
      <c r="L322" s="196"/>
      <c r="M322" s="196"/>
      <c r="N322" s="196"/>
      <c r="O322" s="196"/>
      <c r="P322" s="196"/>
      <c r="Q322" s="196"/>
      <c r="R322" s="196"/>
      <c r="S322" s="196"/>
      <c r="T322" s="196"/>
      <c r="U322" s="196"/>
      <c r="V322" s="196"/>
      <c r="W322" s="196"/>
      <c r="X322" s="233"/>
      <c r="Y322" s="181" t="s">
        <v>247</v>
      </c>
      <c r="Z322" s="182"/>
      <c r="AA322" s="183"/>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180"/>
      <c r="AY322">
        <f t="shared" ref="AY322:AY323" si="45">$AY$320</f>
        <v>0</v>
      </c>
    </row>
    <row r="323" spans="1:51" ht="39.75" hidden="1" customHeight="1" x14ac:dyDescent="0.15">
      <c r="A323" s="988"/>
      <c r="B323" s="253"/>
      <c r="C323" s="252"/>
      <c r="D323" s="253"/>
      <c r="E323" s="252"/>
      <c r="F323" s="314"/>
      <c r="G323" s="237"/>
      <c r="H323" s="199"/>
      <c r="I323" s="199"/>
      <c r="J323" s="199"/>
      <c r="K323" s="199"/>
      <c r="L323" s="199"/>
      <c r="M323" s="199"/>
      <c r="N323" s="199"/>
      <c r="O323" s="199"/>
      <c r="P323" s="199"/>
      <c r="Q323" s="199"/>
      <c r="R323" s="199"/>
      <c r="S323" s="199"/>
      <c r="T323" s="199"/>
      <c r="U323" s="199"/>
      <c r="V323" s="199"/>
      <c r="W323" s="199"/>
      <c r="X323" s="238"/>
      <c r="Y323" s="216" t="s">
        <v>54</v>
      </c>
      <c r="Z323" s="158"/>
      <c r="AA323" s="159"/>
      <c r="AB323" s="286"/>
      <c r="AC323" s="184"/>
      <c r="AD323" s="184"/>
      <c r="AE323" s="266"/>
      <c r="AF323" s="167"/>
      <c r="AG323" s="167"/>
      <c r="AH323" s="167"/>
      <c r="AI323" s="266"/>
      <c r="AJ323" s="167"/>
      <c r="AK323" s="167"/>
      <c r="AL323" s="167"/>
      <c r="AM323" s="266"/>
      <c r="AN323" s="167"/>
      <c r="AO323" s="167"/>
      <c r="AP323" s="167"/>
      <c r="AQ323" s="266"/>
      <c r="AR323" s="167"/>
      <c r="AS323" s="167"/>
      <c r="AT323" s="167"/>
      <c r="AU323" s="266"/>
      <c r="AV323" s="167"/>
      <c r="AW323" s="167"/>
      <c r="AX323" s="180"/>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72" t="s">
        <v>390</v>
      </c>
      <c r="AF324" s="173"/>
      <c r="AG324" s="173"/>
      <c r="AH324" s="174"/>
      <c r="AI324" s="172" t="s">
        <v>412</v>
      </c>
      <c r="AJ324" s="173"/>
      <c r="AK324" s="173"/>
      <c r="AL324" s="174"/>
      <c r="AM324" s="172" t="s">
        <v>699</v>
      </c>
      <c r="AN324" s="173"/>
      <c r="AO324" s="173"/>
      <c r="AP324" s="174"/>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4"/>
      <c r="H325" s="178"/>
      <c r="I325" s="178"/>
      <c r="J325" s="178"/>
      <c r="K325" s="178"/>
      <c r="L325" s="178"/>
      <c r="M325" s="178"/>
      <c r="N325" s="178"/>
      <c r="O325" s="178"/>
      <c r="P325" s="178"/>
      <c r="Q325" s="178"/>
      <c r="R325" s="178"/>
      <c r="S325" s="178"/>
      <c r="T325" s="178"/>
      <c r="U325" s="178"/>
      <c r="V325" s="178"/>
      <c r="W325" s="178"/>
      <c r="X325" s="179"/>
      <c r="Y325" s="205"/>
      <c r="Z325" s="206"/>
      <c r="AA325" s="207"/>
      <c r="AB325" s="208"/>
      <c r="AC325" s="178"/>
      <c r="AD325" s="179"/>
      <c r="AE325" s="208"/>
      <c r="AF325" s="178"/>
      <c r="AG325" s="178"/>
      <c r="AH325" s="179"/>
      <c r="AI325" s="208"/>
      <c r="AJ325" s="178"/>
      <c r="AK325" s="178"/>
      <c r="AL325" s="179"/>
      <c r="AM325" s="208"/>
      <c r="AN325" s="178"/>
      <c r="AO325" s="178"/>
      <c r="AP325" s="179"/>
      <c r="AQ325" s="270"/>
      <c r="AR325" s="271"/>
      <c r="AS325" s="178" t="s">
        <v>233</v>
      </c>
      <c r="AT325" s="179"/>
      <c r="AU325" s="177"/>
      <c r="AV325" s="177"/>
      <c r="AW325" s="178" t="s">
        <v>179</v>
      </c>
      <c r="AX325" s="185"/>
      <c r="AY325">
        <f>$AY$324</f>
        <v>0</v>
      </c>
    </row>
    <row r="326" spans="1:51" ht="39.75" hidden="1" customHeight="1" x14ac:dyDescent="0.15">
      <c r="A326" s="988"/>
      <c r="B326" s="253"/>
      <c r="C326" s="252"/>
      <c r="D326" s="253"/>
      <c r="E326" s="252"/>
      <c r="F326" s="314"/>
      <c r="G326" s="232"/>
      <c r="H326" s="196"/>
      <c r="I326" s="196"/>
      <c r="J326" s="196"/>
      <c r="K326" s="196"/>
      <c r="L326" s="196"/>
      <c r="M326" s="196"/>
      <c r="N326" s="196"/>
      <c r="O326" s="196"/>
      <c r="P326" s="196"/>
      <c r="Q326" s="196"/>
      <c r="R326" s="196"/>
      <c r="S326" s="196"/>
      <c r="T326" s="196"/>
      <c r="U326" s="196"/>
      <c r="V326" s="196"/>
      <c r="W326" s="196"/>
      <c r="X326" s="233"/>
      <c r="Y326" s="181" t="s">
        <v>247</v>
      </c>
      <c r="Z326" s="182"/>
      <c r="AA326" s="183"/>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180"/>
      <c r="AY326">
        <f t="shared" ref="AY326:AY327" si="46">$AY$324</f>
        <v>0</v>
      </c>
    </row>
    <row r="327" spans="1:51" ht="39.75" hidden="1" customHeight="1" x14ac:dyDescent="0.15">
      <c r="A327" s="988"/>
      <c r="B327" s="253"/>
      <c r="C327" s="252"/>
      <c r="D327" s="253"/>
      <c r="E327" s="252"/>
      <c r="F327" s="314"/>
      <c r="G327" s="237"/>
      <c r="H327" s="199"/>
      <c r="I327" s="199"/>
      <c r="J327" s="199"/>
      <c r="K327" s="199"/>
      <c r="L327" s="199"/>
      <c r="M327" s="199"/>
      <c r="N327" s="199"/>
      <c r="O327" s="199"/>
      <c r="P327" s="199"/>
      <c r="Q327" s="199"/>
      <c r="R327" s="199"/>
      <c r="S327" s="199"/>
      <c r="T327" s="199"/>
      <c r="U327" s="199"/>
      <c r="V327" s="199"/>
      <c r="W327" s="199"/>
      <c r="X327" s="238"/>
      <c r="Y327" s="216" t="s">
        <v>54</v>
      </c>
      <c r="Z327" s="158"/>
      <c r="AA327" s="159"/>
      <c r="AB327" s="286"/>
      <c r="AC327" s="184"/>
      <c r="AD327" s="184"/>
      <c r="AE327" s="266"/>
      <c r="AF327" s="167"/>
      <c r="AG327" s="167"/>
      <c r="AH327" s="167"/>
      <c r="AI327" s="266"/>
      <c r="AJ327" s="167"/>
      <c r="AK327" s="167"/>
      <c r="AL327" s="167"/>
      <c r="AM327" s="266"/>
      <c r="AN327" s="167"/>
      <c r="AO327" s="167"/>
      <c r="AP327" s="167"/>
      <c r="AQ327" s="266"/>
      <c r="AR327" s="167"/>
      <c r="AS327" s="167"/>
      <c r="AT327" s="167"/>
      <c r="AU327" s="266"/>
      <c r="AV327" s="167"/>
      <c r="AW327" s="167"/>
      <c r="AX327" s="180"/>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72" t="s">
        <v>390</v>
      </c>
      <c r="AF328" s="173"/>
      <c r="AG328" s="173"/>
      <c r="AH328" s="174"/>
      <c r="AI328" s="172" t="s">
        <v>412</v>
      </c>
      <c r="AJ328" s="173"/>
      <c r="AK328" s="173"/>
      <c r="AL328" s="174"/>
      <c r="AM328" s="172" t="s">
        <v>699</v>
      </c>
      <c r="AN328" s="173"/>
      <c r="AO328" s="173"/>
      <c r="AP328" s="174"/>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4"/>
      <c r="H329" s="178"/>
      <c r="I329" s="178"/>
      <c r="J329" s="178"/>
      <c r="K329" s="178"/>
      <c r="L329" s="178"/>
      <c r="M329" s="178"/>
      <c r="N329" s="178"/>
      <c r="O329" s="178"/>
      <c r="P329" s="178"/>
      <c r="Q329" s="178"/>
      <c r="R329" s="178"/>
      <c r="S329" s="178"/>
      <c r="T329" s="178"/>
      <c r="U329" s="178"/>
      <c r="V329" s="178"/>
      <c r="W329" s="178"/>
      <c r="X329" s="179"/>
      <c r="Y329" s="205"/>
      <c r="Z329" s="206"/>
      <c r="AA329" s="207"/>
      <c r="AB329" s="208"/>
      <c r="AC329" s="178"/>
      <c r="AD329" s="179"/>
      <c r="AE329" s="208"/>
      <c r="AF329" s="178"/>
      <c r="AG329" s="178"/>
      <c r="AH329" s="179"/>
      <c r="AI329" s="208"/>
      <c r="AJ329" s="178"/>
      <c r="AK329" s="178"/>
      <c r="AL329" s="179"/>
      <c r="AM329" s="208"/>
      <c r="AN329" s="178"/>
      <c r="AO329" s="178"/>
      <c r="AP329" s="179"/>
      <c r="AQ329" s="270"/>
      <c r="AR329" s="271"/>
      <c r="AS329" s="178" t="s">
        <v>233</v>
      </c>
      <c r="AT329" s="179"/>
      <c r="AU329" s="177"/>
      <c r="AV329" s="177"/>
      <c r="AW329" s="178" t="s">
        <v>179</v>
      </c>
      <c r="AX329" s="185"/>
      <c r="AY329">
        <f>$AY$328</f>
        <v>0</v>
      </c>
    </row>
    <row r="330" spans="1:51" ht="39.75" hidden="1" customHeight="1" x14ac:dyDescent="0.15">
      <c r="A330" s="988"/>
      <c r="B330" s="253"/>
      <c r="C330" s="252"/>
      <c r="D330" s="253"/>
      <c r="E330" s="252"/>
      <c r="F330" s="314"/>
      <c r="G330" s="232"/>
      <c r="H330" s="196"/>
      <c r="I330" s="196"/>
      <c r="J330" s="196"/>
      <c r="K330" s="196"/>
      <c r="L330" s="196"/>
      <c r="M330" s="196"/>
      <c r="N330" s="196"/>
      <c r="O330" s="196"/>
      <c r="P330" s="196"/>
      <c r="Q330" s="196"/>
      <c r="R330" s="196"/>
      <c r="S330" s="196"/>
      <c r="T330" s="196"/>
      <c r="U330" s="196"/>
      <c r="V330" s="196"/>
      <c r="W330" s="196"/>
      <c r="X330" s="233"/>
      <c r="Y330" s="181" t="s">
        <v>247</v>
      </c>
      <c r="Z330" s="182"/>
      <c r="AA330" s="183"/>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180"/>
      <c r="AY330">
        <f t="shared" ref="AY330:AY331" si="47">$AY$328</f>
        <v>0</v>
      </c>
    </row>
    <row r="331" spans="1:51" ht="39.75" hidden="1" customHeight="1" x14ac:dyDescent="0.15">
      <c r="A331" s="988"/>
      <c r="B331" s="253"/>
      <c r="C331" s="252"/>
      <c r="D331" s="253"/>
      <c r="E331" s="252"/>
      <c r="F331" s="314"/>
      <c r="G331" s="237"/>
      <c r="H331" s="199"/>
      <c r="I331" s="199"/>
      <c r="J331" s="199"/>
      <c r="K331" s="199"/>
      <c r="L331" s="199"/>
      <c r="M331" s="199"/>
      <c r="N331" s="199"/>
      <c r="O331" s="199"/>
      <c r="P331" s="199"/>
      <c r="Q331" s="199"/>
      <c r="R331" s="199"/>
      <c r="S331" s="199"/>
      <c r="T331" s="199"/>
      <c r="U331" s="199"/>
      <c r="V331" s="199"/>
      <c r="W331" s="199"/>
      <c r="X331" s="238"/>
      <c r="Y331" s="216" t="s">
        <v>54</v>
      </c>
      <c r="Z331" s="158"/>
      <c r="AA331" s="159"/>
      <c r="AB331" s="286"/>
      <c r="AC331" s="184"/>
      <c r="AD331" s="184"/>
      <c r="AE331" s="266"/>
      <c r="AF331" s="167"/>
      <c r="AG331" s="167"/>
      <c r="AH331" s="167"/>
      <c r="AI331" s="266"/>
      <c r="AJ331" s="167"/>
      <c r="AK331" s="167"/>
      <c r="AL331" s="167"/>
      <c r="AM331" s="266"/>
      <c r="AN331" s="167"/>
      <c r="AO331" s="167"/>
      <c r="AP331" s="167"/>
      <c r="AQ331" s="266"/>
      <c r="AR331" s="167"/>
      <c r="AS331" s="167"/>
      <c r="AT331" s="167"/>
      <c r="AU331" s="266"/>
      <c r="AV331" s="167"/>
      <c r="AW331" s="167"/>
      <c r="AX331" s="180"/>
      <c r="AY331">
        <f t="shared" si="47"/>
        <v>0</v>
      </c>
    </row>
    <row r="332" spans="1:51" ht="22.5" hidden="1" customHeight="1" x14ac:dyDescent="0.15">
      <c r="A332" s="988"/>
      <c r="B332" s="253"/>
      <c r="C332" s="252"/>
      <c r="D332" s="253"/>
      <c r="E332" s="252"/>
      <c r="F332" s="314"/>
      <c r="G332" s="272" t="s">
        <v>249</v>
      </c>
      <c r="H332" s="173"/>
      <c r="I332" s="173"/>
      <c r="J332" s="173"/>
      <c r="K332" s="173"/>
      <c r="L332" s="173"/>
      <c r="M332" s="173"/>
      <c r="N332" s="173"/>
      <c r="O332" s="173"/>
      <c r="P332" s="174"/>
      <c r="Q332" s="172" t="s">
        <v>335</v>
      </c>
      <c r="R332" s="173"/>
      <c r="S332" s="173"/>
      <c r="T332" s="173"/>
      <c r="U332" s="173"/>
      <c r="V332" s="173"/>
      <c r="W332" s="173"/>
      <c r="X332" s="173"/>
      <c r="Y332" s="173"/>
      <c r="Z332" s="173"/>
      <c r="AA332" s="173"/>
      <c r="AB332" s="287" t="s">
        <v>336</v>
      </c>
      <c r="AC332" s="173"/>
      <c r="AD332" s="174"/>
      <c r="AE332" s="172" t="s">
        <v>250</v>
      </c>
      <c r="AF332" s="173"/>
      <c r="AG332" s="173"/>
      <c r="AH332" s="173"/>
      <c r="AI332" s="173"/>
      <c r="AJ332" s="173"/>
      <c r="AK332" s="173"/>
      <c r="AL332" s="173"/>
      <c r="AM332" s="173"/>
      <c r="AN332" s="173"/>
      <c r="AO332" s="173"/>
      <c r="AP332" s="173"/>
      <c r="AQ332" s="173"/>
      <c r="AR332" s="173"/>
      <c r="AS332" s="173"/>
      <c r="AT332" s="173"/>
      <c r="AU332" s="173"/>
      <c r="AV332" s="173"/>
      <c r="AW332" s="173"/>
      <c r="AX332" s="583"/>
      <c r="AY332">
        <f>COUNTA($G$334)</f>
        <v>0</v>
      </c>
    </row>
    <row r="333" spans="1:51" ht="22.5" hidden="1" customHeight="1" x14ac:dyDescent="0.15">
      <c r="A333" s="988"/>
      <c r="B333" s="253"/>
      <c r="C333" s="252"/>
      <c r="D333" s="253"/>
      <c r="E333" s="252"/>
      <c r="F333" s="314"/>
      <c r="G333" s="204"/>
      <c r="H333" s="178"/>
      <c r="I333" s="178"/>
      <c r="J333" s="178"/>
      <c r="K333" s="178"/>
      <c r="L333" s="178"/>
      <c r="M333" s="178"/>
      <c r="N333" s="178"/>
      <c r="O333" s="178"/>
      <c r="P333" s="179"/>
      <c r="Q333" s="208"/>
      <c r="R333" s="178"/>
      <c r="S333" s="178"/>
      <c r="T333" s="178"/>
      <c r="U333" s="178"/>
      <c r="V333" s="178"/>
      <c r="W333" s="178"/>
      <c r="X333" s="178"/>
      <c r="Y333" s="178"/>
      <c r="Z333" s="178"/>
      <c r="AA333" s="178"/>
      <c r="AB333" s="288"/>
      <c r="AC333" s="178"/>
      <c r="AD333" s="179"/>
      <c r="AE333" s="208"/>
      <c r="AF333" s="178"/>
      <c r="AG333" s="178"/>
      <c r="AH333" s="178"/>
      <c r="AI333" s="178"/>
      <c r="AJ333" s="178"/>
      <c r="AK333" s="178"/>
      <c r="AL333" s="178"/>
      <c r="AM333" s="178"/>
      <c r="AN333" s="178"/>
      <c r="AO333" s="178"/>
      <c r="AP333" s="178"/>
      <c r="AQ333" s="178"/>
      <c r="AR333" s="178"/>
      <c r="AS333" s="178"/>
      <c r="AT333" s="178"/>
      <c r="AU333" s="178"/>
      <c r="AV333" s="178"/>
      <c r="AW333" s="178"/>
      <c r="AX333" s="185"/>
      <c r="AY333">
        <f>$AY$332</f>
        <v>0</v>
      </c>
    </row>
    <row r="334" spans="1:51" ht="22.5" hidden="1" customHeight="1" x14ac:dyDescent="0.15">
      <c r="A334" s="988"/>
      <c r="B334" s="253"/>
      <c r="C334" s="252"/>
      <c r="D334" s="253"/>
      <c r="E334" s="252"/>
      <c r="F334" s="314"/>
      <c r="G334" s="232"/>
      <c r="H334" s="196"/>
      <c r="I334" s="196"/>
      <c r="J334" s="196"/>
      <c r="K334" s="196"/>
      <c r="L334" s="196"/>
      <c r="M334" s="196"/>
      <c r="N334" s="196"/>
      <c r="O334" s="196"/>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5"/>
      <c r="AF337" s="196"/>
      <c r="AG337" s="196"/>
      <c r="AH337" s="196"/>
      <c r="AI337" s="196"/>
      <c r="AJ337" s="196"/>
      <c r="AK337" s="196"/>
      <c r="AL337" s="196"/>
      <c r="AM337" s="196"/>
      <c r="AN337" s="196"/>
      <c r="AO337" s="196"/>
      <c r="AP337" s="196"/>
      <c r="AQ337" s="196"/>
      <c r="AR337" s="196"/>
      <c r="AS337" s="196"/>
      <c r="AT337" s="196"/>
      <c r="AU337" s="196"/>
      <c r="AV337" s="196"/>
      <c r="AW337" s="196"/>
      <c r="AX337" s="197"/>
      <c r="AY337">
        <f t="shared" si="48"/>
        <v>0</v>
      </c>
    </row>
    <row r="338" spans="1:51" ht="22.5" hidden="1" customHeight="1" x14ac:dyDescent="0.15">
      <c r="A338" s="988"/>
      <c r="B338" s="253"/>
      <c r="C338" s="252"/>
      <c r="D338" s="253"/>
      <c r="E338" s="252"/>
      <c r="F338" s="314"/>
      <c r="G338" s="237"/>
      <c r="H338" s="199"/>
      <c r="I338" s="199"/>
      <c r="J338" s="199"/>
      <c r="K338" s="199"/>
      <c r="L338" s="199"/>
      <c r="M338" s="199"/>
      <c r="N338" s="199"/>
      <c r="O338" s="199"/>
      <c r="P338" s="238"/>
      <c r="Q338" s="981"/>
      <c r="R338" s="982"/>
      <c r="S338" s="982"/>
      <c r="T338" s="982"/>
      <c r="U338" s="982"/>
      <c r="V338" s="982"/>
      <c r="W338" s="982"/>
      <c r="X338" s="982"/>
      <c r="Y338" s="982"/>
      <c r="Z338" s="982"/>
      <c r="AA338" s="983"/>
      <c r="AB338" s="260"/>
      <c r="AC338" s="261"/>
      <c r="AD338" s="261"/>
      <c r="AE338" s="198"/>
      <c r="AF338" s="199"/>
      <c r="AG338" s="199"/>
      <c r="AH338" s="199"/>
      <c r="AI338" s="199"/>
      <c r="AJ338" s="199"/>
      <c r="AK338" s="199"/>
      <c r="AL338" s="199"/>
      <c r="AM338" s="199"/>
      <c r="AN338" s="199"/>
      <c r="AO338" s="199"/>
      <c r="AP338" s="199"/>
      <c r="AQ338" s="199"/>
      <c r="AR338" s="199"/>
      <c r="AS338" s="199"/>
      <c r="AT338" s="199"/>
      <c r="AU338" s="199"/>
      <c r="AV338" s="199"/>
      <c r="AW338" s="199"/>
      <c r="AX338" s="200"/>
      <c r="AY338">
        <f t="shared" si="48"/>
        <v>0</v>
      </c>
    </row>
    <row r="339" spans="1:51" ht="22.5" hidden="1" customHeight="1" x14ac:dyDescent="0.15">
      <c r="A339" s="988"/>
      <c r="B339" s="253"/>
      <c r="C339" s="252"/>
      <c r="D339" s="253"/>
      <c r="E339" s="252"/>
      <c r="F339" s="314"/>
      <c r="G339" s="272" t="s">
        <v>249</v>
      </c>
      <c r="H339" s="173"/>
      <c r="I339" s="173"/>
      <c r="J339" s="173"/>
      <c r="K339" s="173"/>
      <c r="L339" s="173"/>
      <c r="M339" s="173"/>
      <c r="N339" s="173"/>
      <c r="O339" s="173"/>
      <c r="P339" s="174"/>
      <c r="Q339" s="172" t="s">
        <v>335</v>
      </c>
      <c r="R339" s="173"/>
      <c r="S339" s="173"/>
      <c r="T339" s="173"/>
      <c r="U339" s="173"/>
      <c r="V339" s="173"/>
      <c r="W339" s="173"/>
      <c r="X339" s="173"/>
      <c r="Y339" s="173"/>
      <c r="Z339" s="173"/>
      <c r="AA339" s="173"/>
      <c r="AB339" s="287" t="s">
        <v>336</v>
      </c>
      <c r="AC339" s="173"/>
      <c r="AD339" s="174"/>
      <c r="AE339" s="273" t="s">
        <v>250</v>
      </c>
      <c r="AF339" s="175"/>
      <c r="AG339" s="175"/>
      <c r="AH339" s="175"/>
      <c r="AI339" s="175"/>
      <c r="AJ339" s="175"/>
      <c r="AK339" s="175"/>
      <c r="AL339" s="175"/>
      <c r="AM339" s="175"/>
      <c r="AN339" s="175"/>
      <c r="AO339" s="175"/>
      <c r="AP339" s="175"/>
      <c r="AQ339" s="175"/>
      <c r="AR339" s="175"/>
      <c r="AS339" s="175"/>
      <c r="AT339" s="175"/>
      <c r="AU339" s="175"/>
      <c r="AV339" s="175"/>
      <c r="AW339" s="175"/>
      <c r="AX339" s="176"/>
      <c r="AY339">
        <f>COUNTA($G$341)</f>
        <v>0</v>
      </c>
    </row>
    <row r="340" spans="1:51" ht="22.5" hidden="1" customHeight="1" x14ac:dyDescent="0.15">
      <c r="A340" s="988"/>
      <c r="B340" s="253"/>
      <c r="C340" s="252"/>
      <c r="D340" s="253"/>
      <c r="E340" s="252"/>
      <c r="F340" s="314"/>
      <c r="G340" s="204"/>
      <c r="H340" s="178"/>
      <c r="I340" s="178"/>
      <c r="J340" s="178"/>
      <c r="K340" s="178"/>
      <c r="L340" s="178"/>
      <c r="M340" s="178"/>
      <c r="N340" s="178"/>
      <c r="O340" s="178"/>
      <c r="P340" s="179"/>
      <c r="Q340" s="208"/>
      <c r="R340" s="178"/>
      <c r="S340" s="178"/>
      <c r="T340" s="178"/>
      <c r="U340" s="178"/>
      <c r="V340" s="178"/>
      <c r="W340" s="178"/>
      <c r="X340" s="178"/>
      <c r="Y340" s="178"/>
      <c r="Z340" s="178"/>
      <c r="AA340" s="178"/>
      <c r="AB340" s="288"/>
      <c r="AC340" s="178"/>
      <c r="AD340" s="17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6"/>
      <c r="I341" s="196"/>
      <c r="J341" s="196"/>
      <c r="K341" s="196"/>
      <c r="L341" s="196"/>
      <c r="M341" s="196"/>
      <c r="N341" s="196"/>
      <c r="O341" s="196"/>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5"/>
      <c r="AF344" s="196"/>
      <c r="AG344" s="196"/>
      <c r="AH344" s="196"/>
      <c r="AI344" s="196"/>
      <c r="AJ344" s="196"/>
      <c r="AK344" s="196"/>
      <c r="AL344" s="196"/>
      <c r="AM344" s="196"/>
      <c r="AN344" s="196"/>
      <c r="AO344" s="196"/>
      <c r="AP344" s="196"/>
      <c r="AQ344" s="196"/>
      <c r="AR344" s="196"/>
      <c r="AS344" s="196"/>
      <c r="AT344" s="196"/>
      <c r="AU344" s="196"/>
      <c r="AV344" s="196"/>
      <c r="AW344" s="196"/>
      <c r="AX344" s="197"/>
      <c r="AY344">
        <f t="shared" si="49"/>
        <v>0</v>
      </c>
    </row>
    <row r="345" spans="1:51" ht="22.5" hidden="1" customHeight="1" x14ac:dyDescent="0.15">
      <c r="A345" s="988"/>
      <c r="B345" s="253"/>
      <c r="C345" s="252"/>
      <c r="D345" s="253"/>
      <c r="E345" s="252"/>
      <c r="F345" s="314"/>
      <c r="G345" s="237"/>
      <c r="H345" s="199"/>
      <c r="I345" s="199"/>
      <c r="J345" s="199"/>
      <c r="K345" s="199"/>
      <c r="L345" s="199"/>
      <c r="M345" s="199"/>
      <c r="N345" s="199"/>
      <c r="O345" s="199"/>
      <c r="P345" s="238"/>
      <c r="Q345" s="981"/>
      <c r="R345" s="982"/>
      <c r="S345" s="982"/>
      <c r="T345" s="982"/>
      <c r="U345" s="982"/>
      <c r="V345" s="982"/>
      <c r="W345" s="982"/>
      <c r="X345" s="982"/>
      <c r="Y345" s="982"/>
      <c r="Z345" s="982"/>
      <c r="AA345" s="983"/>
      <c r="AB345" s="260"/>
      <c r="AC345" s="261"/>
      <c r="AD345" s="261"/>
      <c r="AE345" s="198"/>
      <c r="AF345" s="199"/>
      <c r="AG345" s="199"/>
      <c r="AH345" s="199"/>
      <c r="AI345" s="199"/>
      <c r="AJ345" s="199"/>
      <c r="AK345" s="199"/>
      <c r="AL345" s="199"/>
      <c r="AM345" s="199"/>
      <c r="AN345" s="199"/>
      <c r="AO345" s="199"/>
      <c r="AP345" s="199"/>
      <c r="AQ345" s="199"/>
      <c r="AR345" s="199"/>
      <c r="AS345" s="199"/>
      <c r="AT345" s="199"/>
      <c r="AU345" s="199"/>
      <c r="AV345" s="199"/>
      <c r="AW345" s="199"/>
      <c r="AX345" s="200"/>
      <c r="AY345">
        <f t="shared" si="49"/>
        <v>0</v>
      </c>
    </row>
    <row r="346" spans="1:51" ht="22.5" hidden="1" customHeight="1" x14ac:dyDescent="0.15">
      <c r="A346" s="988"/>
      <c r="B346" s="253"/>
      <c r="C346" s="252"/>
      <c r="D346" s="253"/>
      <c r="E346" s="252"/>
      <c r="F346" s="314"/>
      <c r="G346" s="272" t="s">
        <v>249</v>
      </c>
      <c r="H346" s="173"/>
      <c r="I346" s="173"/>
      <c r="J346" s="173"/>
      <c r="K346" s="173"/>
      <c r="L346" s="173"/>
      <c r="M346" s="173"/>
      <c r="N346" s="173"/>
      <c r="O346" s="173"/>
      <c r="P346" s="174"/>
      <c r="Q346" s="172" t="s">
        <v>335</v>
      </c>
      <c r="R346" s="173"/>
      <c r="S346" s="173"/>
      <c r="T346" s="173"/>
      <c r="U346" s="173"/>
      <c r="V346" s="173"/>
      <c r="W346" s="173"/>
      <c r="X346" s="173"/>
      <c r="Y346" s="173"/>
      <c r="Z346" s="173"/>
      <c r="AA346" s="173"/>
      <c r="AB346" s="287" t="s">
        <v>336</v>
      </c>
      <c r="AC346" s="173"/>
      <c r="AD346" s="174"/>
      <c r="AE346" s="273" t="s">
        <v>250</v>
      </c>
      <c r="AF346" s="175"/>
      <c r="AG346" s="175"/>
      <c r="AH346" s="175"/>
      <c r="AI346" s="175"/>
      <c r="AJ346" s="175"/>
      <c r="AK346" s="175"/>
      <c r="AL346" s="175"/>
      <c r="AM346" s="175"/>
      <c r="AN346" s="175"/>
      <c r="AO346" s="175"/>
      <c r="AP346" s="175"/>
      <c r="AQ346" s="175"/>
      <c r="AR346" s="175"/>
      <c r="AS346" s="175"/>
      <c r="AT346" s="175"/>
      <c r="AU346" s="175"/>
      <c r="AV346" s="175"/>
      <c r="AW346" s="175"/>
      <c r="AX346" s="176"/>
      <c r="AY346">
        <f>COUNTA($G$348)</f>
        <v>0</v>
      </c>
    </row>
    <row r="347" spans="1:51" ht="22.5" hidden="1" customHeight="1" x14ac:dyDescent="0.15">
      <c r="A347" s="988"/>
      <c r="B347" s="253"/>
      <c r="C347" s="252"/>
      <c r="D347" s="253"/>
      <c r="E347" s="252"/>
      <c r="F347" s="314"/>
      <c r="G347" s="204"/>
      <c r="H347" s="178"/>
      <c r="I347" s="178"/>
      <c r="J347" s="178"/>
      <c r="K347" s="178"/>
      <c r="L347" s="178"/>
      <c r="M347" s="178"/>
      <c r="N347" s="178"/>
      <c r="O347" s="178"/>
      <c r="P347" s="179"/>
      <c r="Q347" s="208"/>
      <c r="R347" s="178"/>
      <c r="S347" s="178"/>
      <c r="T347" s="178"/>
      <c r="U347" s="178"/>
      <c r="V347" s="178"/>
      <c r="W347" s="178"/>
      <c r="X347" s="178"/>
      <c r="Y347" s="178"/>
      <c r="Z347" s="178"/>
      <c r="AA347" s="178"/>
      <c r="AB347" s="288"/>
      <c r="AC347" s="178"/>
      <c r="AD347" s="17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6"/>
      <c r="I348" s="196"/>
      <c r="J348" s="196"/>
      <c r="K348" s="196"/>
      <c r="L348" s="196"/>
      <c r="M348" s="196"/>
      <c r="N348" s="196"/>
      <c r="O348" s="196"/>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5"/>
      <c r="AF351" s="196"/>
      <c r="AG351" s="196"/>
      <c r="AH351" s="196"/>
      <c r="AI351" s="196"/>
      <c r="AJ351" s="196"/>
      <c r="AK351" s="196"/>
      <c r="AL351" s="196"/>
      <c r="AM351" s="196"/>
      <c r="AN351" s="196"/>
      <c r="AO351" s="196"/>
      <c r="AP351" s="196"/>
      <c r="AQ351" s="196"/>
      <c r="AR351" s="196"/>
      <c r="AS351" s="196"/>
      <c r="AT351" s="196"/>
      <c r="AU351" s="196"/>
      <c r="AV351" s="196"/>
      <c r="AW351" s="196"/>
      <c r="AX351" s="197"/>
      <c r="AY351">
        <f t="shared" si="50"/>
        <v>0</v>
      </c>
    </row>
    <row r="352" spans="1:51" ht="22.5" hidden="1" customHeight="1" x14ac:dyDescent="0.15">
      <c r="A352" s="988"/>
      <c r="B352" s="253"/>
      <c r="C352" s="252"/>
      <c r="D352" s="253"/>
      <c r="E352" s="252"/>
      <c r="F352" s="314"/>
      <c r="G352" s="237"/>
      <c r="H352" s="199"/>
      <c r="I352" s="199"/>
      <c r="J352" s="199"/>
      <c r="K352" s="199"/>
      <c r="L352" s="199"/>
      <c r="M352" s="199"/>
      <c r="N352" s="199"/>
      <c r="O352" s="199"/>
      <c r="P352" s="238"/>
      <c r="Q352" s="981"/>
      <c r="R352" s="982"/>
      <c r="S352" s="982"/>
      <c r="T352" s="982"/>
      <c r="U352" s="982"/>
      <c r="V352" s="982"/>
      <c r="W352" s="982"/>
      <c r="X352" s="982"/>
      <c r="Y352" s="982"/>
      <c r="Z352" s="982"/>
      <c r="AA352" s="983"/>
      <c r="AB352" s="260"/>
      <c r="AC352" s="261"/>
      <c r="AD352" s="261"/>
      <c r="AE352" s="198"/>
      <c r="AF352" s="199"/>
      <c r="AG352" s="199"/>
      <c r="AH352" s="199"/>
      <c r="AI352" s="199"/>
      <c r="AJ352" s="199"/>
      <c r="AK352" s="199"/>
      <c r="AL352" s="199"/>
      <c r="AM352" s="199"/>
      <c r="AN352" s="199"/>
      <c r="AO352" s="199"/>
      <c r="AP352" s="199"/>
      <c r="AQ352" s="199"/>
      <c r="AR352" s="199"/>
      <c r="AS352" s="199"/>
      <c r="AT352" s="199"/>
      <c r="AU352" s="199"/>
      <c r="AV352" s="199"/>
      <c r="AW352" s="199"/>
      <c r="AX352" s="200"/>
      <c r="AY352">
        <f t="shared" si="50"/>
        <v>0</v>
      </c>
    </row>
    <row r="353" spans="1:51" ht="22.5" hidden="1" customHeight="1" x14ac:dyDescent="0.15">
      <c r="A353" s="988"/>
      <c r="B353" s="253"/>
      <c r="C353" s="252"/>
      <c r="D353" s="253"/>
      <c r="E353" s="252"/>
      <c r="F353" s="314"/>
      <c r="G353" s="272" t="s">
        <v>249</v>
      </c>
      <c r="H353" s="173"/>
      <c r="I353" s="173"/>
      <c r="J353" s="173"/>
      <c r="K353" s="173"/>
      <c r="L353" s="173"/>
      <c r="M353" s="173"/>
      <c r="N353" s="173"/>
      <c r="O353" s="173"/>
      <c r="P353" s="174"/>
      <c r="Q353" s="172" t="s">
        <v>335</v>
      </c>
      <c r="R353" s="173"/>
      <c r="S353" s="173"/>
      <c r="T353" s="173"/>
      <c r="U353" s="173"/>
      <c r="V353" s="173"/>
      <c r="W353" s="173"/>
      <c r="X353" s="173"/>
      <c r="Y353" s="173"/>
      <c r="Z353" s="173"/>
      <c r="AA353" s="173"/>
      <c r="AB353" s="287" t="s">
        <v>336</v>
      </c>
      <c r="AC353" s="173"/>
      <c r="AD353" s="174"/>
      <c r="AE353" s="273" t="s">
        <v>250</v>
      </c>
      <c r="AF353" s="175"/>
      <c r="AG353" s="175"/>
      <c r="AH353" s="175"/>
      <c r="AI353" s="175"/>
      <c r="AJ353" s="175"/>
      <c r="AK353" s="175"/>
      <c r="AL353" s="175"/>
      <c r="AM353" s="175"/>
      <c r="AN353" s="175"/>
      <c r="AO353" s="175"/>
      <c r="AP353" s="175"/>
      <c r="AQ353" s="175"/>
      <c r="AR353" s="175"/>
      <c r="AS353" s="175"/>
      <c r="AT353" s="175"/>
      <c r="AU353" s="175"/>
      <c r="AV353" s="175"/>
      <c r="AW353" s="175"/>
      <c r="AX353" s="176"/>
      <c r="AY353">
        <f>COUNTA($G$355)</f>
        <v>0</v>
      </c>
    </row>
    <row r="354" spans="1:51" ht="22.5" hidden="1" customHeight="1" x14ac:dyDescent="0.15">
      <c r="A354" s="988"/>
      <c r="B354" s="253"/>
      <c r="C354" s="252"/>
      <c r="D354" s="253"/>
      <c r="E354" s="252"/>
      <c r="F354" s="314"/>
      <c r="G354" s="204"/>
      <c r="H354" s="178"/>
      <c r="I354" s="178"/>
      <c r="J354" s="178"/>
      <c r="K354" s="178"/>
      <c r="L354" s="178"/>
      <c r="M354" s="178"/>
      <c r="N354" s="178"/>
      <c r="O354" s="178"/>
      <c r="P354" s="179"/>
      <c r="Q354" s="208"/>
      <c r="R354" s="178"/>
      <c r="S354" s="178"/>
      <c r="T354" s="178"/>
      <c r="U354" s="178"/>
      <c r="V354" s="178"/>
      <c r="W354" s="178"/>
      <c r="X354" s="178"/>
      <c r="Y354" s="178"/>
      <c r="Z354" s="178"/>
      <c r="AA354" s="178"/>
      <c r="AB354" s="288"/>
      <c r="AC354" s="178"/>
      <c r="AD354" s="17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6"/>
      <c r="I355" s="196"/>
      <c r="J355" s="196"/>
      <c r="K355" s="196"/>
      <c r="L355" s="196"/>
      <c r="M355" s="196"/>
      <c r="N355" s="196"/>
      <c r="O355" s="196"/>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5"/>
      <c r="AF358" s="196"/>
      <c r="AG358" s="196"/>
      <c r="AH358" s="196"/>
      <c r="AI358" s="196"/>
      <c r="AJ358" s="196"/>
      <c r="AK358" s="196"/>
      <c r="AL358" s="196"/>
      <c r="AM358" s="196"/>
      <c r="AN358" s="196"/>
      <c r="AO358" s="196"/>
      <c r="AP358" s="196"/>
      <c r="AQ358" s="196"/>
      <c r="AR358" s="196"/>
      <c r="AS358" s="196"/>
      <c r="AT358" s="196"/>
      <c r="AU358" s="196"/>
      <c r="AV358" s="196"/>
      <c r="AW358" s="196"/>
      <c r="AX358" s="197"/>
      <c r="AY358">
        <f t="shared" si="51"/>
        <v>0</v>
      </c>
    </row>
    <row r="359" spans="1:51" ht="22.5" hidden="1" customHeight="1" x14ac:dyDescent="0.15">
      <c r="A359" s="988"/>
      <c r="B359" s="253"/>
      <c r="C359" s="252"/>
      <c r="D359" s="253"/>
      <c r="E359" s="252"/>
      <c r="F359" s="314"/>
      <c r="G359" s="237"/>
      <c r="H359" s="199"/>
      <c r="I359" s="199"/>
      <c r="J359" s="199"/>
      <c r="K359" s="199"/>
      <c r="L359" s="199"/>
      <c r="M359" s="199"/>
      <c r="N359" s="199"/>
      <c r="O359" s="199"/>
      <c r="P359" s="238"/>
      <c r="Q359" s="981"/>
      <c r="R359" s="982"/>
      <c r="S359" s="982"/>
      <c r="T359" s="982"/>
      <c r="U359" s="982"/>
      <c r="V359" s="982"/>
      <c r="W359" s="982"/>
      <c r="X359" s="982"/>
      <c r="Y359" s="982"/>
      <c r="Z359" s="982"/>
      <c r="AA359" s="983"/>
      <c r="AB359" s="260"/>
      <c r="AC359" s="261"/>
      <c r="AD359" s="261"/>
      <c r="AE359" s="198"/>
      <c r="AF359" s="199"/>
      <c r="AG359" s="199"/>
      <c r="AH359" s="199"/>
      <c r="AI359" s="199"/>
      <c r="AJ359" s="199"/>
      <c r="AK359" s="199"/>
      <c r="AL359" s="199"/>
      <c r="AM359" s="199"/>
      <c r="AN359" s="199"/>
      <c r="AO359" s="199"/>
      <c r="AP359" s="199"/>
      <c r="AQ359" s="199"/>
      <c r="AR359" s="199"/>
      <c r="AS359" s="199"/>
      <c r="AT359" s="199"/>
      <c r="AU359" s="199"/>
      <c r="AV359" s="199"/>
      <c r="AW359" s="199"/>
      <c r="AX359" s="200"/>
      <c r="AY359">
        <f t="shared" si="51"/>
        <v>0</v>
      </c>
    </row>
    <row r="360" spans="1:51" ht="22.5" hidden="1" customHeight="1" x14ac:dyDescent="0.15">
      <c r="A360" s="988"/>
      <c r="B360" s="253"/>
      <c r="C360" s="252"/>
      <c r="D360" s="253"/>
      <c r="E360" s="252"/>
      <c r="F360" s="314"/>
      <c r="G360" s="272" t="s">
        <v>249</v>
      </c>
      <c r="H360" s="173"/>
      <c r="I360" s="173"/>
      <c r="J360" s="173"/>
      <c r="K360" s="173"/>
      <c r="L360" s="173"/>
      <c r="M360" s="173"/>
      <c r="N360" s="173"/>
      <c r="O360" s="173"/>
      <c r="P360" s="174"/>
      <c r="Q360" s="172" t="s">
        <v>335</v>
      </c>
      <c r="R360" s="173"/>
      <c r="S360" s="173"/>
      <c r="T360" s="173"/>
      <c r="U360" s="173"/>
      <c r="V360" s="173"/>
      <c r="W360" s="173"/>
      <c r="X360" s="173"/>
      <c r="Y360" s="173"/>
      <c r="Z360" s="173"/>
      <c r="AA360" s="173"/>
      <c r="AB360" s="287" t="s">
        <v>336</v>
      </c>
      <c r="AC360" s="173"/>
      <c r="AD360" s="174"/>
      <c r="AE360" s="273" t="s">
        <v>250</v>
      </c>
      <c r="AF360" s="175"/>
      <c r="AG360" s="175"/>
      <c r="AH360" s="175"/>
      <c r="AI360" s="175"/>
      <c r="AJ360" s="175"/>
      <c r="AK360" s="175"/>
      <c r="AL360" s="175"/>
      <c r="AM360" s="175"/>
      <c r="AN360" s="175"/>
      <c r="AO360" s="175"/>
      <c r="AP360" s="175"/>
      <c r="AQ360" s="175"/>
      <c r="AR360" s="175"/>
      <c r="AS360" s="175"/>
      <c r="AT360" s="175"/>
      <c r="AU360" s="175"/>
      <c r="AV360" s="175"/>
      <c r="AW360" s="175"/>
      <c r="AX360" s="176"/>
      <c r="AY360">
        <f>COUNTA($G$362)</f>
        <v>0</v>
      </c>
    </row>
    <row r="361" spans="1:51" ht="22.5" hidden="1" customHeight="1" x14ac:dyDescent="0.15">
      <c r="A361" s="988"/>
      <c r="B361" s="253"/>
      <c r="C361" s="252"/>
      <c r="D361" s="253"/>
      <c r="E361" s="252"/>
      <c r="F361" s="314"/>
      <c r="G361" s="204"/>
      <c r="H361" s="178"/>
      <c r="I361" s="178"/>
      <c r="J361" s="178"/>
      <c r="K361" s="178"/>
      <c r="L361" s="178"/>
      <c r="M361" s="178"/>
      <c r="N361" s="178"/>
      <c r="O361" s="178"/>
      <c r="P361" s="179"/>
      <c r="Q361" s="208"/>
      <c r="R361" s="178"/>
      <c r="S361" s="178"/>
      <c r="T361" s="178"/>
      <c r="U361" s="178"/>
      <c r="V361" s="178"/>
      <c r="W361" s="178"/>
      <c r="X361" s="178"/>
      <c r="Y361" s="178"/>
      <c r="Z361" s="178"/>
      <c r="AA361" s="178"/>
      <c r="AB361" s="288"/>
      <c r="AC361" s="178"/>
      <c r="AD361" s="17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6"/>
      <c r="I362" s="196"/>
      <c r="J362" s="196"/>
      <c r="K362" s="196"/>
      <c r="L362" s="196"/>
      <c r="M362" s="196"/>
      <c r="N362" s="196"/>
      <c r="O362" s="196"/>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5"/>
      <c r="AF365" s="196"/>
      <c r="AG365" s="196"/>
      <c r="AH365" s="196"/>
      <c r="AI365" s="196"/>
      <c r="AJ365" s="196"/>
      <c r="AK365" s="196"/>
      <c r="AL365" s="196"/>
      <c r="AM365" s="196"/>
      <c r="AN365" s="196"/>
      <c r="AO365" s="196"/>
      <c r="AP365" s="196"/>
      <c r="AQ365" s="196"/>
      <c r="AR365" s="196"/>
      <c r="AS365" s="196"/>
      <c r="AT365" s="196"/>
      <c r="AU365" s="196"/>
      <c r="AV365" s="196"/>
      <c r="AW365" s="196"/>
      <c r="AX365" s="197"/>
      <c r="AY365">
        <f t="shared" si="52"/>
        <v>0</v>
      </c>
    </row>
    <row r="366" spans="1:51" ht="22.5" hidden="1" customHeight="1" x14ac:dyDescent="0.15">
      <c r="A366" s="988"/>
      <c r="B366" s="253"/>
      <c r="C366" s="252"/>
      <c r="D366" s="253"/>
      <c r="E366" s="315"/>
      <c r="F366" s="316"/>
      <c r="G366" s="237"/>
      <c r="H366" s="199"/>
      <c r="I366" s="199"/>
      <c r="J366" s="199"/>
      <c r="K366" s="199"/>
      <c r="L366" s="199"/>
      <c r="M366" s="199"/>
      <c r="N366" s="199"/>
      <c r="O366" s="199"/>
      <c r="P366" s="238"/>
      <c r="Q366" s="981"/>
      <c r="R366" s="982"/>
      <c r="S366" s="982"/>
      <c r="T366" s="982"/>
      <c r="U366" s="982"/>
      <c r="V366" s="982"/>
      <c r="W366" s="982"/>
      <c r="X366" s="982"/>
      <c r="Y366" s="982"/>
      <c r="Z366" s="982"/>
      <c r="AA366" s="983"/>
      <c r="AB366" s="260"/>
      <c r="AC366" s="261"/>
      <c r="AD366" s="261"/>
      <c r="AE366" s="198"/>
      <c r="AF366" s="199"/>
      <c r="AG366" s="199"/>
      <c r="AH366" s="199"/>
      <c r="AI366" s="199"/>
      <c r="AJ366" s="199"/>
      <c r="AK366" s="199"/>
      <c r="AL366" s="199"/>
      <c r="AM366" s="199"/>
      <c r="AN366" s="199"/>
      <c r="AO366" s="199"/>
      <c r="AP366" s="199"/>
      <c r="AQ366" s="199"/>
      <c r="AR366" s="199"/>
      <c r="AS366" s="199"/>
      <c r="AT366" s="199"/>
      <c r="AU366" s="199"/>
      <c r="AV366" s="199"/>
      <c r="AW366" s="199"/>
      <c r="AX366" s="200"/>
      <c r="AY366">
        <f t="shared" si="52"/>
        <v>0</v>
      </c>
    </row>
    <row r="367" spans="1:51" ht="23.25" hidden="1" customHeight="1" x14ac:dyDescent="0.15">
      <c r="A367" s="988"/>
      <c r="B367" s="253"/>
      <c r="C367" s="252"/>
      <c r="D367" s="253"/>
      <c r="E367" s="192" t="s">
        <v>296</v>
      </c>
      <c r="F367" s="193"/>
      <c r="G367" s="193"/>
      <c r="H367" s="193"/>
      <c r="I367" s="193"/>
      <c r="J367" s="193"/>
      <c r="K367" s="193"/>
      <c r="L367" s="193"/>
      <c r="M367" s="193"/>
      <c r="N367" s="193"/>
      <c r="O367" s="193"/>
      <c r="P367" s="193"/>
      <c r="Q367" s="193"/>
      <c r="R367" s="193"/>
      <c r="S367" s="193"/>
      <c r="T367" s="193"/>
      <c r="U367" s="193"/>
      <c r="V367" s="193"/>
      <c r="W367" s="193"/>
      <c r="X367" s="193"/>
      <c r="Y367" s="193"/>
      <c r="Z367" s="193"/>
      <c r="AA367" s="193"/>
      <c r="AB367" s="193"/>
      <c r="AC367" s="193"/>
      <c r="AD367" s="193"/>
      <c r="AE367" s="193"/>
      <c r="AF367" s="193"/>
      <c r="AG367" s="193"/>
      <c r="AH367" s="193"/>
      <c r="AI367" s="193"/>
      <c r="AJ367" s="193"/>
      <c r="AK367" s="193"/>
      <c r="AL367" s="193"/>
      <c r="AM367" s="193"/>
      <c r="AN367" s="193"/>
      <c r="AO367" s="193"/>
      <c r="AP367" s="193"/>
      <c r="AQ367" s="193"/>
      <c r="AR367" s="193"/>
      <c r="AS367" s="193"/>
      <c r="AT367" s="193"/>
      <c r="AU367" s="193"/>
      <c r="AV367" s="193"/>
      <c r="AW367" s="193"/>
      <c r="AX367" s="194"/>
      <c r="AY367">
        <f>COUNTA($E$368)</f>
        <v>0</v>
      </c>
    </row>
    <row r="368" spans="1:51" ht="24.75" hidden="1" customHeight="1" x14ac:dyDescent="0.15">
      <c r="A368" s="988"/>
      <c r="B368" s="253"/>
      <c r="C368" s="252"/>
      <c r="D368" s="253"/>
      <c r="E368" s="195"/>
      <c r="F368" s="196"/>
      <c r="G368" s="196"/>
      <c r="H368" s="196"/>
      <c r="I368" s="196"/>
      <c r="J368" s="196"/>
      <c r="K368" s="196"/>
      <c r="L368" s="196"/>
      <c r="M368" s="196"/>
      <c r="N368" s="196"/>
      <c r="O368" s="196"/>
      <c r="P368" s="196"/>
      <c r="Q368" s="196"/>
      <c r="R368" s="196"/>
      <c r="S368" s="196"/>
      <c r="T368" s="196"/>
      <c r="U368" s="196"/>
      <c r="V368" s="196"/>
      <c r="W368" s="196"/>
      <c r="X368" s="196"/>
      <c r="Y368" s="196"/>
      <c r="Z368" s="196"/>
      <c r="AA368" s="196"/>
      <c r="AB368" s="196"/>
      <c r="AC368" s="196"/>
      <c r="AD368" s="196"/>
      <c r="AE368" s="196"/>
      <c r="AF368" s="196"/>
      <c r="AG368" s="196"/>
      <c r="AH368" s="196"/>
      <c r="AI368" s="196"/>
      <c r="AJ368" s="196"/>
      <c r="AK368" s="196"/>
      <c r="AL368" s="196"/>
      <c r="AM368" s="196"/>
      <c r="AN368" s="196"/>
      <c r="AO368" s="196"/>
      <c r="AP368" s="196"/>
      <c r="AQ368" s="196"/>
      <c r="AR368" s="196"/>
      <c r="AS368" s="196"/>
      <c r="AT368" s="196"/>
      <c r="AU368" s="196"/>
      <c r="AV368" s="196"/>
      <c r="AW368" s="196"/>
      <c r="AX368" s="197"/>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72" t="s">
        <v>390</v>
      </c>
      <c r="AF372" s="173"/>
      <c r="AG372" s="173"/>
      <c r="AH372" s="174"/>
      <c r="AI372" s="172" t="s">
        <v>412</v>
      </c>
      <c r="AJ372" s="173"/>
      <c r="AK372" s="173"/>
      <c r="AL372" s="174"/>
      <c r="AM372" s="172" t="s">
        <v>699</v>
      </c>
      <c r="AN372" s="173"/>
      <c r="AO372" s="173"/>
      <c r="AP372" s="174"/>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4"/>
      <c r="H373" s="178"/>
      <c r="I373" s="178"/>
      <c r="J373" s="178"/>
      <c r="K373" s="178"/>
      <c r="L373" s="178"/>
      <c r="M373" s="178"/>
      <c r="N373" s="178"/>
      <c r="O373" s="178"/>
      <c r="P373" s="178"/>
      <c r="Q373" s="178"/>
      <c r="R373" s="178"/>
      <c r="S373" s="178"/>
      <c r="T373" s="178"/>
      <c r="U373" s="178"/>
      <c r="V373" s="178"/>
      <c r="W373" s="178"/>
      <c r="X373" s="179"/>
      <c r="Y373" s="205"/>
      <c r="Z373" s="206"/>
      <c r="AA373" s="207"/>
      <c r="AB373" s="208"/>
      <c r="AC373" s="178"/>
      <c r="AD373" s="179"/>
      <c r="AE373" s="208"/>
      <c r="AF373" s="178"/>
      <c r="AG373" s="178"/>
      <c r="AH373" s="179"/>
      <c r="AI373" s="208"/>
      <c r="AJ373" s="178"/>
      <c r="AK373" s="178"/>
      <c r="AL373" s="179"/>
      <c r="AM373" s="208"/>
      <c r="AN373" s="178"/>
      <c r="AO373" s="178"/>
      <c r="AP373" s="179"/>
      <c r="AQ373" s="270"/>
      <c r="AR373" s="271"/>
      <c r="AS373" s="178" t="s">
        <v>233</v>
      </c>
      <c r="AT373" s="179"/>
      <c r="AU373" s="177"/>
      <c r="AV373" s="177"/>
      <c r="AW373" s="178" t="s">
        <v>179</v>
      </c>
      <c r="AX373" s="185"/>
      <c r="AY373">
        <f>$AY$372</f>
        <v>0</v>
      </c>
    </row>
    <row r="374" spans="1:51" ht="39.75" hidden="1" customHeight="1" x14ac:dyDescent="0.15">
      <c r="A374" s="988"/>
      <c r="B374" s="253"/>
      <c r="C374" s="252"/>
      <c r="D374" s="253"/>
      <c r="E374" s="252"/>
      <c r="F374" s="314"/>
      <c r="G374" s="232"/>
      <c r="H374" s="196"/>
      <c r="I374" s="196"/>
      <c r="J374" s="196"/>
      <c r="K374" s="196"/>
      <c r="L374" s="196"/>
      <c r="M374" s="196"/>
      <c r="N374" s="196"/>
      <c r="O374" s="196"/>
      <c r="P374" s="196"/>
      <c r="Q374" s="196"/>
      <c r="R374" s="196"/>
      <c r="S374" s="196"/>
      <c r="T374" s="196"/>
      <c r="U374" s="196"/>
      <c r="V374" s="196"/>
      <c r="W374" s="196"/>
      <c r="X374" s="233"/>
      <c r="Y374" s="181" t="s">
        <v>247</v>
      </c>
      <c r="Z374" s="182"/>
      <c r="AA374" s="183"/>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180"/>
      <c r="AY374">
        <f t="shared" ref="AY374:AY375" si="53">$AY$372</f>
        <v>0</v>
      </c>
    </row>
    <row r="375" spans="1:51" ht="39.75" hidden="1" customHeight="1" x14ac:dyDescent="0.15">
      <c r="A375" s="988"/>
      <c r="B375" s="253"/>
      <c r="C375" s="252"/>
      <c r="D375" s="253"/>
      <c r="E375" s="252"/>
      <c r="F375" s="314"/>
      <c r="G375" s="237"/>
      <c r="H375" s="199"/>
      <c r="I375" s="199"/>
      <c r="J375" s="199"/>
      <c r="K375" s="199"/>
      <c r="L375" s="199"/>
      <c r="M375" s="199"/>
      <c r="N375" s="199"/>
      <c r="O375" s="199"/>
      <c r="P375" s="199"/>
      <c r="Q375" s="199"/>
      <c r="R375" s="199"/>
      <c r="S375" s="199"/>
      <c r="T375" s="199"/>
      <c r="U375" s="199"/>
      <c r="V375" s="199"/>
      <c r="W375" s="199"/>
      <c r="X375" s="238"/>
      <c r="Y375" s="216" t="s">
        <v>54</v>
      </c>
      <c r="Z375" s="158"/>
      <c r="AA375" s="159"/>
      <c r="AB375" s="286"/>
      <c r="AC375" s="184"/>
      <c r="AD375" s="184"/>
      <c r="AE375" s="266"/>
      <c r="AF375" s="167"/>
      <c r="AG375" s="167"/>
      <c r="AH375" s="167"/>
      <c r="AI375" s="266"/>
      <c r="AJ375" s="167"/>
      <c r="AK375" s="167"/>
      <c r="AL375" s="167"/>
      <c r="AM375" s="266"/>
      <c r="AN375" s="167"/>
      <c r="AO375" s="167"/>
      <c r="AP375" s="167"/>
      <c r="AQ375" s="266"/>
      <c r="AR375" s="167"/>
      <c r="AS375" s="167"/>
      <c r="AT375" s="167"/>
      <c r="AU375" s="266"/>
      <c r="AV375" s="167"/>
      <c r="AW375" s="167"/>
      <c r="AX375" s="180"/>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72" t="s">
        <v>390</v>
      </c>
      <c r="AF376" s="173"/>
      <c r="AG376" s="173"/>
      <c r="AH376" s="174"/>
      <c r="AI376" s="172" t="s">
        <v>412</v>
      </c>
      <c r="AJ376" s="173"/>
      <c r="AK376" s="173"/>
      <c r="AL376" s="174"/>
      <c r="AM376" s="172" t="s">
        <v>699</v>
      </c>
      <c r="AN376" s="173"/>
      <c r="AO376" s="173"/>
      <c r="AP376" s="174"/>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4"/>
      <c r="H377" s="178"/>
      <c r="I377" s="178"/>
      <c r="J377" s="178"/>
      <c r="K377" s="178"/>
      <c r="L377" s="178"/>
      <c r="M377" s="178"/>
      <c r="N377" s="178"/>
      <c r="O377" s="178"/>
      <c r="P377" s="178"/>
      <c r="Q377" s="178"/>
      <c r="R377" s="178"/>
      <c r="S377" s="178"/>
      <c r="T377" s="178"/>
      <c r="U377" s="178"/>
      <c r="V377" s="178"/>
      <c r="W377" s="178"/>
      <c r="X377" s="179"/>
      <c r="Y377" s="205"/>
      <c r="Z377" s="206"/>
      <c r="AA377" s="207"/>
      <c r="AB377" s="208"/>
      <c r="AC377" s="178"/>
      <c r="AD377" s="179"/>
      <c r="AE377" s="208"/>
      <c r="AF377" s="178"/>
      <c r="AG377" s="178"/>
      <c r="AH377" s="179"/>
      <c r="AI377" s="208"/>
      <c r="AJ377" s="178"/>
      <c r="AK377" s="178"/>
      <c r="AL377" s="179"/>
      <c r="AM377" s="208"/>
      <c r="AN377" s="178"/>
      <c r="AO377" s="178"/>
      <c r="AP377" s="179"/>
      <c r="AQ377" s="270"/>
      <c r="AR377" s="271"/>
      <c r="AS377" s="178" t="s">
        <v>233</v>
      </c>
      <c r="AT377" s="179"/>
      <c r="AU377" s="177"/>
      <c r="AV377" s="177"/>
      <c r="AW377" s="178" t="s">
        <v>179</v>
      </c>
      <c r="AX377" s="185"/>
      <c r="AY377">
        <f>$AY$376</f>
        <v>0</v>
      </c>
    </row>
    <row r="378" spans="1:51" ht="39.75" hidden="1" customHeight="1" x14ac:dyDescent="0.15">
      <c r="A378" s="988"/>
      <c r="B378" s="253"/>
      <c r="C378" s="252"/>
      <c r="D378" s="253"/>
      <c r="E378" s="252"/>
      <c r="F378" s="314"/>
      <c r="G378" s="232"/>
      <c r="H378" s="196"/>
      <c r="I378" s="196"/>
      <c r="J378" s="196"/>
      <c r="K378" s="196"/>
      <c r="L378" s="196"/>
      <c r="M378" s="196"/>
      <c r="N378" s="196"/>
      <c r="O378" s="196"/>
      <c r="P378" s="196"/>
      <c r="Q378" s="196"/>
      <c r="R378" s="196"/>
      <c r="S378" s="196"/>
      <c r="T378" s="196"/>
      <c r="U378" s="196"/>
      <c r="V378" s="196"/>
      <c r="W378" s="196"/>
      <c r="X378" s="233"/>
      <c r="Y378" s="181" t="s">
        <v>247</v>
      </c>
      <c r="Z378" s="182"/>
      <c r="AA378" s="183"/>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180"/>
      <c r="AY378">
        <f t="shared" ref="AY378:AY379" si="54">$AY$376</f>
        <v>0</v>
      </c>
    </row>
    <row r="379" spans="1:51" ht="39.75" hidden="1" customHeight="1" x14ac:dyDescent="0.15">
      <c r="A379" s="988"/>
      <c r="B379" s="253"/>
      <c r="C379" s="252"/>
      <c r="D379" s="253"/>
      <c r="E379" s="252"/>
      <c r="F379" s="314"/>
      <c r="G379" s="237"/>
      <c r="H379" s="199"/>
      <c r="I379" s="199"/>
      <c r="J379" s="199"/>
      <c r="K379" s="199"/>
      <c r="L379" s="199"/>
      <c r="M379" s="199"/>
      <c r="N379" s="199"/>
      <c r="O379" s="199"/>
      <c r="P379" s="199"/>
      <c r="Q379" s="199"/>
      <c r="R379" s="199"/>
      <c r="S379" s="199"/>
      <c r="T379" s="199"/>
      <c r="U379" s="199"/>
      <c r="V379" s="199"/>
      <c r="W379" s="199"/>
      <c r="X379" s="238"/>
      <c r="Y379" s="216" t="s">
        <v>54</v>
      </c>
      <c r="Z379" s="158"/>
      <c r="AA379" s="159"/>
      <c r="AB379" s="286"/>
      <c r="AC379" s="184"/>
      <c r="AD379" s="184"/>
      <c r="AE379" s="266"/>
      <c r="AF379" s="167"/>
      <c r="AG379" s="167"/>
      <c r="AH379" s="167"/>
      <c r="AI379" s="266"/>
      <c r="AJ379" s="167"/>
      <c r="AK379" s="167"/>
      <c r="AL379" s="167"/>
      <c r="AM379" s="266"/>
      <c r="AN379" s="167"/>
      <c r="AO379" s="167"/>
      <c r="AP379" s="167"/>
      <c r="AQ379" s="266"/>
      <c r="AR379" s="167"/>
      <c r="AS379" s="167"/>
      <c r="AT379" s="167"/>
      <c r="AU379" s="266"/>
      <c r="AV379" s="167"/>
      <c r="AW379" s="167"/>
      <c r="AX379" s="180"/>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72" t="s">
        <v>390</v>
      </c>
      <c r="AF380" s="173"/>
      <c r="AG380" s="173"/>
      <c r="AH380" s="174"/>
      <c r="AI380" s="172" t="s">
        <v>412</v>
      </c>
      <c r="AJ380" s="173"/>
      <c r="AK380" s="173"/>
      <c r="AL380" s="174"/>
      <c r="AM380" s="172" t="s">
        <v>699</v>
      </c>
      <c r="AN380" s="173"/>
      <c r="AO380" s="173"/>
      <c r="AP380" s="174"/>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4"/>
      <c r="H381" s="178"/>
      <c r="I381" s="178"/>
      <c r="J381" s="178"/>
      <c r="K381" s="178"/>
      <c r="L381" s="178"/>
      <c r="M381" s="178"/>
      <c r="N381" s="178"/>
      <c r="O381" s="178"/>
      <c r="P381" s="178"/>
      <c r="Q381" s="178"/>
      <c r="R381" s="178"/>
      <c r="S381" s="178"/>
      <c r="T381" s="178"/>
      <c r="U381" s="178"/>
      <c r="V381" s="178"/>
      <c r="W381" s="178"/>
      <c r="X381" s="179"/>
      <c r="Y381" s="205"/>
      <c r="Z381" s="206"/>
      <c r="AA381" s="207"/>
      <c r="AB381" s="208"/>
      <c r="AC381" s="178"/>
      <c r="AD381" s="179"/>
      <c r="AE381" s="208"/>
      <c r="AF381" s="178"/>
      <c r="AG381" s="178"/>
      <c r="AH381" s="179"/>
      <c r="AI381" s="208"/>
      <c r="AJ381" s="178"/>
      <c r="AK381" s="178"/>
      <c r="AL381" s="179"/>
      <c r="AM381" s="208"/>
      <c r="AN381" s="178"/>
      <c r="AO381" s="178"/>
      <c r="AP381" s="179"/>
      <c r="AQ381" s="270"/>
      <c r="AR381" s="271"/>
      <c r="AS381" s="178" t="s">
        <v>233</v>
      </c>
      <c r="AT381" s="179"/>
      <c r="AU381" s="177"/>
      <c r="AV381" s="177"/>
      <c r="AW381" s="178" t="s">
        <v>179</v>
      </c>
      <c r="AX381" s="185"/>
      <c r="AY381">
        <f>$AY$380</f>
        <v>0</v>
      </c>
    </row>
    <row r="382" spans="1:51" ht="39.75" hidden="1" customHeight="1" x14ac:dyDescent="0.15">
      <c r="A382" s="988"/>
      <c r="B382" s="253"/>
      <c r="C382" s="252"/>
      <c r="D382" s="253"/>
      <c r="E382" s="252"/>
      <c r="F382" s="314"/>
      <c r="G382" s="232"/>
      <c r="H382" s="196"/>
      <c r="I382" s="196"/>
      <c r="J382" s="196"/>
      <c r="K382" s="196"/>
      <c r="L382" s="196"/>
      <c r="M382" s="196"/>
      <c r="N382" s="196"/>
      <c r="O382" s="196"/>
      <c r="P382" s="196"/>
      <c r="Q382" s="196"/>
      <c r="R382" s="196"/>
      <c r="S382" s="196"/>
      <c r="T382" s="196"/>
      <c r="U382" s="196"/>
      <c r="V382" s="196"/>
      <c r="W382" s="196"/>
      <c r="X382" s="233"/>
      <c r="Y382" s="181" t="s">
        <v>247</v>
      </c>
      <c r="Z382" s="182"/>
      <c r="AA382" s="183"/>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180"/>
      <c r="AY382">
        <f t="shared" ref="AY382:AY383" si="55">$AY$380</f>
        <v>0</v>
      </c>
    </row>
    <row r="383" spans="1:51" ht="39.75" hidden="1" customHeight="1" x14ac:dyDescent="0.15">
      <c r="A383" s="988"/>
      <c r="B383" s="253"/>
      <c r="C383" s="252"/>
      <c r="D383" s="253"/>
      <c r="E383" s="252"/>
      <c r="F383" s="314"/>
      <c r="G383" s="237"/>
      <c r="H383" s="199"/>
      <c r="I383" s="199"/>
      <c r="J383" s="199"/>
      <c r="K383" s="199"/>
      <c r="L383" s="199"/>
      <c r="M383" s="199"/>
      <c r="N383" s="199"/>
      <c r="O383" s="199"/>
      <c r="P383" s="199"/>
      <c r="Q383" s="199"/>
      <c r="R383" s="199"/>
      <c r="S383" s="199"/>
      <c r="T383" s="199"/>
      <c r="U383" s="199"/>
      <c r="V383" s="199"/>
      <c r="W383" s="199"/>
      <c r="X383" s="238"/>
      <c r="Y383" s="216" t="s">
        <v>54</v>
      </c>
      <c r="Z383" s="158"/>
      <c r="AA383" s="159"/>
      <c r="AB383" s="286"/>
      <c r="AC383" s="184"/>
      <c r="AD383" s="184"/>
      <c r="AE383" s="266"/>
      <c r="AF383" s="167"/>
      <c r="AG383" s="167"/>
      <c r="AH383" s="167"/>
      <c r="AI383" s="266"/>
      <c r="AJ383" s="167"/>
      <c r="AK383" s="167"/>
      <c r="AL383" s="167"/>
      <c r="AM383" s="266"/>
      <c r="AN383" s="167"/>
      <c r="AO383" s="167"/>
      <c r="AP383" s="167"/>
      <c r="AQ383" s="266"/>
      <c r="AR383" s="167"/>
      <c r="AS383" s="167"/>
      <c r="AT383" s="167"/>
      <c r="AU383" s="266"/>
      <c r="AV383" s="167"/>
      <c r="AW383" s="167"/>
      <c r="AX383" s="180"/>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72" t="s">
        <v>390</v>
      </c>
      <c r="AF384" s="173"/>
      <c r="AG384" s="173"/>
      <c r="AH384" s="174"/>
      <c r="AI384" s="172" t="s">
        <v>412</v>
      </c>
      <c r="AJ384" s="173"/>
      <c r="AK384" s="173"/>
      <c r="AL384" s="174"/>
      <c r="AM384" s="172" t="s">
        <v>699</v>
      </c>
      <c r="AN384" s="173"/>
      <c r="AO384" s="173"/>
      <c r="AP384" s="174"/>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4"/>
      <c r="H385" s="178"/>
      <c r="I385" s="178"/>
      <c r="J385" s="178"/>
      <c r="K385" s="178"/>
      <c r="L385" s="178"/>
      <c r="M385" s="178"/>
      <c r="N385" s="178"/>
      <c r="O385" s="178"/>
      <c r="P385" s="178"/>
      <c r="Q385" s="178"/>
      <c r="R385" s="178"/>
      <c r="S385" s="178"/>
      <c r="T385" s="178"/>
      <c r="U385" s="178"/>
      <c r="V385" s="178"/>
      <c r="W385" s="178"/>
      <c r="X385" s="179"/>
      <c r="Y385" s="205"/>
      <c r="Z385" s="206"/>
      <c r="AA385" s="207"/>
      <c r="AB385" s="208"/>
      <c r="AC385" s="178"/>
      <c r="AD385" s="179"/>
      <c r="AE385" s="208"/>
      <c r="AF385" s="178"/>
      <c r="AG385" s="178"/>
      <c r="AH385" s="179"/>
      <c r="AI385" s="208"/>
      <c r="AJ385" s="178"/>
      <c r="AK385" s="178"/>
      <c r="AL385" s="179"/>
      <c r="AM385" s="208"/>
      <c r="AN385" s="178"/>
      <c r="AO385" s="178"/>
      <c r="AP385" s="179"/>
      <c r="AQ385" s="270"/>
      <c r="AR385" s="271"/>
      <c r="AS385" s="178" t="s">
        <v>233</v>
      </c>
      <c r="AT385" s="179"/>
      <c r="AU385" s="177"/>
      <c r="AV385" s="177"/>
      <c r="AW385" s="178" t="s">
        <v>179</v>
      </c>
      <c r="AX385" s="185"/>
      <c r="AY385">
        <f>$AY$384</f>
        <v>0</v>
      </c>
    </row>
    <row r="386" spans="1:51" ht="39.75" hidden="1" customHeight="1" x14ac:dyDescent="0.15">
      <c r="A386" s="988"/>
      <c r="B386" s="253"/>
      <c r="C386" s="252"/>
      <c r="D386" s="253"/>
      <c r="E386" s="252"/>
      <c r="F386" s="314"/>
      <c r="G386" s="232"/>
      <c r="H386" s="196"/>
      <c r="I386" s="196"/>
      <c r="J386" s="196"/>
      <c r="K386" s="196"/>
      <c r="L386" s="196"/>
      <c r="M386" s="196"/>
      <c r="N386" s="196"/>
      <c r="O386" s="196"/>
      <c r="P386" s="196"/>
      <c r="Q386" s="196"/>
      <c r="R386" s="196"/>
      <c r="S386" s="196"/>
      <c r="T386" s="196"/>
      <c r="U386" s="196"/>
      <c r="V386" s="196"/>
      <c r="W386" s="196"/>
      <c r="X386" s="233"/>
      <c r="Y386" s="181" t="s">
        <v>247</v>
      </c>
      <c r="Z386" s="182"/>
      <c r="AA386" s="183"/>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180"/>
      <c r="AY386">
        <f t="shared" ref="AY386:AY387" si="56">$AY$384</f>
        <v>0</v>
      </c>
    </row>
    <row r="387" spans="1:51" ht="39.75" hidden="1" customHeight="1" x14ac:dyDescent="0.15">
      <c r="A387" s="988"/>
      <c r="B387" s="253"/>
      <c r="C387" s="252"/>
      <c r="D387" s="253"/>
      <c r="E387" s="252"/>
      <c r="F387" s="314"/>
      <c r="G387" s="237"/>
      <c r="H387" s="199"/>
      <c r="I387" s="199"/>
      <c r="J387" s="199"/>
      <c r="K387" s="199"/>
      <c r="L387" s="199"/>
      <c r="M387" s="199"/>
      <c r="N387" s="199"/>
      <c r="O387" s="199"/>
      <c r="P387" s="199"/>
      <c r="Q387" s="199"/>
      <c r="R387" s="199"/>
      <c r="S387" s="199"/>
      <c r="T387" s="199"/>
      <c r="U387" s="199"/>
      <c r="V387" s="199"/>
      <c r="W387" s="199"/>
      <c r="X387" s="238"/>
      <c r="Y387" s="216" t="s">
        <v>54</v>
      </c>
      <c r="Z387" s="158"/>
      <c r="AA387" s="159"/>
      <c r="AB387" s="286"/>
      <c r="AC387" s="184"/>
      <c r="AD387" s="184"/>
      <c r="AE387" s="266"/>
      <c r="AF387" s="167"/>
      <c r="AG387" s="167"/>
      <c r="AH387" s="167"/>
      <c r="AI387" s="266"/>
      <c r="AJ387" s="167"/>
      <c r="AK387" s="167"/>
      <c r="AL387" s="167"/>
      <c r="AM387" s="266"/>
      <c r="AN387" s="167"/>
      <c r="AO387" s="167"/>
      <c r="AP387" s="167"/>
      <c r="AQ387" s="266"/>
      <c r="AR387" s="167"/>
      <c r="AS387" s="167"/>
      <c r="AT387" s="167"/>
      <c r="AU387" s="266"/>
      <c r="AV387" s="167"/>
      <c r="AW387" s="167"/>
      <c r="AX387" s="180"/>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72" t="s">
        <v>390</v>
      </c>
      <c r="AF388" s="173"/>
      <c r="AG388" s="173"/>
      <c r="AH388" s="174"/>
      <c r="AI388" s="172" t="s">
        <v>412</v>
      </c>
      <c r="AJ388" s="173"/>
      <c r="AK388" s="173"/>
      <c r="AL388" s="174"/>
      <c r="AM388" s="172" t="s">
        <v>699</v>
      </c>
      <c r="AN388" s="173"/>
      <c r="AO388" s="173"/>
      <c r="AP388" s="174"/>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4"/>
      <c r="H389" s="178"/>
      <c r="I389" s="178"/>
      <c r="J389" s="178"/>
      <c r="K389" s="178"/>
      <c r="L389" s="178"/>
      <c r="M389" s="178"/>
      <c r="N389" s="178"/>
      <c r="O389" s="178"/>
      <c r="P389" s="178"/>
      <c r="Q389" s="178"/>
      <c r="R389" s="178"/>
      <c r="S389" s="178"/>
      <c r="T389" s="178"/>
      <c r="U389" s="178"/>
      <c r="V389" s="178"/>
      <c r="W389" s="178"/>
      <c r="X389" s="179"/>
      <c r="Y389" s="205"/>
      <c r="Z389" s="206"/>
      <c r="AA389" s="207"/>
      <c r="AB389" s="208"/>
      <c r="AC389" s="178"/>
      <c r="AD389" s="179"/>
      <c r="AE389" s="208"/>
      <c r="AF389" s="178"/>
      <c r="AG389" s="178"/>
      <c r="AH389" s="179"/>
      <c r="AI389" s="208"/>
      <c r="AJ389" s="178"/>
      <c r="AK389" s="178"/>
      <c r="AL389" s="179"/>
      <c r="AM389" s="208"/>
      <c r="AN389" s="178"/>
      <c r="AO389" s="178"/>
      <c r="AP389" s="179"/>
      <c r="AQ389" s="270"/>
      <c r="AR389" s="271"/>
      <c r="AS389" s="178" t="s">
        <v>233</v>
      </c>
      <c r="AT389" s="179"/>
      <c r="AU389" s="177"/>
      <c r="AV389" s="177"/>
      <c r="AW389" s="178" t="s">
        <v>179</v>
      </c>
      <c r="AX389" s="185"/>
      <c r="AY389">
        <f>$AY$388</f>
        <v>0</v>
      </c>
    </row>
    <row r="390" spans="1:51" ht="39.75" hidden="1" customHeight="1" x14ac:dyDescent="0.15">
      <c r="A390" s="988"/>
      <c r="B390" s="253"/>
      <c r="C390" s="252"/>
      <c r="D390" s="253"/>
      <c r="E390" s="252"/>
      <c r="F390" s="314"/>
      <c r="G390" s="232"/>
      <c r="H390" s="196"/>
      <c r="I390" s="196"/>
      <c r="J390" s="196"/>
      <c r="K390" s="196"/>
      <c r="L390" s="196"/>
      <c r="M390" s="196"/>
      <c r="N390" s="196"/>
      <c r="O390" s="196"/>
      <c r="P390" s="196"/>
      <c r="Q390" s="196"/>
      <c r="R390" s="196"/>
      <c r="S390" s="196"/>
      <c r="T390" s="196"/>
      <c r="U390" s="196"/>
      <c r="V390" s="196"/>
      <c r="W390" s="196"/>
      <c r="X390" s="233"/>
      <c r="Y390" s="181" t="s">
        <v>247</v>
      </c>
      <c r="Z390" s="182"/>
      <c r="AA390" s="183"/>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180"/>
      <c r="AY390">
        <f t="shared" ref="AY390:AY391" si="57">$AY$388</f>
        <v>0</v>
      </c>
    </row>
    <row r="391" spans="1:51" ht="39.75" hidden="1" customHeight="1" x14ac:dyDescent="0.15">
      <c r="A391" s="988"/>
      <c r="B391" s="253"/>
      <c r="C391" s="252"/>
      <c r="D391" s="253"/>
      <c r="E391" s="252"/>
      <c r="F391" s="314"/>
      <c r="G391" s="237"/>
      <c r="H391" s="199"/>
      <c r="I391" s="199"/>
      <c r="J391" s="199"/>
      <c r="K391" s="199"/>
      <c r="L391" s="199"/>
      <c r="M391" s="199"/>
      <c r="N391" s="199"/>
      <c r="O391" s="199"/>
      <c r="P391" s="199"/>
      <c r="Q391" s="199"/>
      <c r="R391" s="199"/>
      <c r="S391" s="199"/>
      <c r="T391" s="199"/>
      <c r="U391" s="199"/>
      <c r="V391" s="199"/>
      <c r="W391" s="199"/>
      <c r="X391" s="238"/>
      <c r="Y391" s="216" t="s">
        <v>54</v>
      </c>
      <c r="Z391" s="158"/>
      <c r="AA391" s="159"/>
      <c r="AB391" s="286"/>
      <c r="AC391" s="184"/>
      <c r="AD391" s="184"/>
      <c r="AE391" s="266"/>
      <c r="AF391" s="167"/>
      <c r="AG391" s="167"/>
      <c r="AH391" s="167"/>
      <c r="AI391" s="266"/>
      <c r="AJ391" s="167"/>
      <c r="AK391" s="167"/>
      <c r="AL391" s="167"/>
      <c r="AM391" s="266"/>
      <c r="AN391" s="167"/>
      <c r="AO391" s="167"/>
      <c r="AP391" s="167"/>
      <c r="AQ391" s="266"/>
      <c r="AR391" s="167"/>
      <c r="AS391" s="167"/>
      <c r="AT391" s="167"/>
      <c r="AU391" s="266"/>
      <c r="AV391" s="167"/>
      <c r="AW391" s="167"/>
      <c r="AX391" s="180"/>
      <c r="AY391">
        <f t="shared" si="57"/>
        <v>0</v>
      </c>
    </row>
    <row r="392" spans="1:51" ht="22.5" hidden="1" customHeight="1" x14ac:dyDescent="0.15">
      <c r="A392" s="988"/>
      <c r="B392" s="253"/>
      <c r="C392" s="252"/>
      <c r="D392" s="253"/>
      <c r="E392" s="252"/>
      <c r="F392" s="314"/>
      <c r="G392" s="272" t="s">
        <v>249</v>
      </c>
      <c r="H392" s="173"/>
      <c r="I392" s="173"/>
      <c r="J392" s="173"/>
      <c r="K392" s="173"/>
      <c r="L392" s="173"/>
      <c r="M392" s="173"/>
      <c r="N392" s="173"/>
      <c r="O392" s="173"/>
      <c r="P392" s="174"/>
      <c r="Q392" s="172" t="s">
        <v>335</v>
      </c>
      <c r="R392" s="173"/>
      <c r="S392" s="173"/>
      <c r="T392" s="173"/>
      <c r="U392" s="173"/>
      <c r="V392" s="173"/>
      <c r="W392" s="173"/>
      <c r="X392" s="173"/>
      <c r="Y392" s="173"/>
      <c r="Z392" s="173"/>
      <c r="AA392" s="173"/>
      <c r="AB392" s="287" t="s">
        <v>336</v>
      </c>
      <c r="AC392" s="173"/>
      <c r="AD392" s="174"/>
      <c r="AE392" s="172" t="s">
        <v>250</v>
      </c>
      <c r="AF392" s="173"/>
      <c r="AG392" s="173"/>
      <c r="AH392" s="173"/>
      <c r="AI392" s="173"/>
      <c r="AJ392" s="173"/>
      <c r="AK392" s="173"/>
      <c r="AL392" s="173"/>
      <c r="AM392" s="173"/>
      <c r="AN392" s="173"/>
      <c r="AO392" s="173"/>
      <c r="AP392" s="173"/>
      <c r="AQ392" s="173"/>
      <c r="AR392" s="173"/>
      <c r="AS392" s="173"/>
      <c r="AT392" s="173"/>
      <c r="AU392" s="173"/>
      <c r="AV392" s="173"/>
      <c r="AW392" s="173"/>
      <c r="AX392" s="583"/>
      <c r="AY392">
        <f>COUNTA($G$394)</f>
        <v>0</v>
      </c>
    </row>
    <row r="393" spans="1:51" ht="22.5" hidden="1" customHeight="1" x14ac:dyDescent="0.15">
      <c r="A393" s="988"/>
      <c r="B393" s="253"/>
      <c r="C393" s="252"/>
      <c r="D393" s="253"/>
      <c r="E393" s="252"/>
      <c r="F393" s="314"/>
      <c r="G393" s="204"/>
      <c r="H393" s="178"/>
      <c r="I393" s="178"/>
      <c r="J393" s="178"/>
      <c r="K393" s="178"/>
      <c r="L393" s="178"/>
      <c r="M393" s="178"/>
      <c r="N393" s="178"/>
      <c r="O393" s="178"/>
      <c r="P393" s="179"/>
      <c r="Q393" s="208"/>
      <c r="R393" s="178"/>
      <c r="S393" s="178"/>
      <c r="T393" s="178"/>
      <c r="U393" s="178"/>
      <c r="V393" s="178"/>
      <c r="W393" s="178"/>
      <c r="X393" s="178"/>
      <c r="Y393" s="178"/>
      <c r="Z393" s="178"/>
      <c r="AA393" s="178"/>
      <c r="AB393" s="288"/>
      <c r="AC393" s="178"/>
      <c r="AD393" s="179"/>
      <c r="AE393" s="208"/>
      <c r="AF393" s="178"/>
      <c r="AG393" s="178"/>
      <c r="AH393" s="178"/>
      <c r="AI393" s="178"/>
      <c r="AJ393" s="178"/>
      <c r="AK393" s="178"/>
      <c r="AL393" s="178"/>
      <c r="AM393" s="178"/>
      <c r="AN393" s="178"/>
      <c r="AO393" s="178"/>
      <c r="AP393" s="178"/>
      <c r="AQ393" s="178"/>
      <c r="AR393" s="178"/>
      <c r="AS393" s="178"/>
      <c r="AT393" s="178"/>
      <c r="AU393" s="178"/>
      <c r="AV393" s="178"/>
      <c r="AW393" s="178"/>
      <c r="AX393" s="185"/>
      <c r="AY393">
        <f>$AY$392</f>
        <v>0</v>
      </c>
    </row>
    <row r="394" spans="1:51" ht="22.5" hidden="1" customHeight="1" x14ac:dyDescent="0.15">
      <c r="A394" s="988"/>
      <c r="B394" s="253"/>
      <c r="C394" s="252"/>
      <c r="D394" s="253"/>
      <c r="E394" s="252"/>
      <c r="F394" s="314"/>
      <c r="G394" s="232"/>
      <c r="H394" s="196"/>
      <c r="I394" s="196"/>
      <c r="J394" s="196"/>
      <c r="K394" s="196"/>
      <c r="L394" s="196"/>
      <c r="M394" s="196"/>
      <c r="N394" s="196"/>
      <c r="O394" s="196"/>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5"/>
      <c r="AF397" s="196"/>
      <c r="AG397" s="196"/>
      <c r="AH397" s="196"/>
      <c r="AI397" s="196"/>
      <c r="AJ397" s="196"/>
      <c r="AK397" s="196"/>
      <c r="AL397" s="196"/>
      <c r="AM397" s="196"/>
      <c r="AN397" s="196"/>
      <c r="AO397" s="196"/>
      <c r="AP397" s="196"/>
      <c r="AQ397" s="196"/>
      <c r="AR397" s="196"/>
      <c r="AS397" s="196"/>
      <c r="AT397" s="196"/>
      <c r="AU397" s="196"/>
      <c r="AV397" s="196"/>
      <c r="AW397" s="196"/>
      <c r="AX397" s="197"/>
      <c r="AY397">
        <f t="shared" si="58"/>
        <v>0</v>
      </c>
    </row>
    <row r="398" spans="1:51" ht="22.5" hidden="1" customHeight="1" x14ac:dyDescent="0.15">
      <c r="A398" s="988"/>
      <c r="B398" s="253"/>
      <c r="C398" s="252"/>
      <c r="D398" s="253"/>
      <c r="E398" s="252"/>
      <c r="F398" s="314"/>
      <c r="G398" s="237"/>
      <c r="H398" s="199"/>
      <c r="I398" s="199"/>
      <c r="J398" s="199"/>
      <c r="K398" s="199"/>
      <c r="L398" s="199"/>
      <c r="M398" s="199"/>
      <c r="N398" s="199"/>
      <c r="O398" s="199"/>
      <c r="P398" s="238"/>
      <c r="Q398" s="981"/>
      <c r="R398" s="982"/>
      <c r="S398" s="982"/>
      <c r="T398" s="982"/>
      <c r="U398" s="982"/>
      <c r="V398" s="982"/>
      <c r="W398" s="982"/>
      <c r="X398" s="982"/>
      <c r="Y398" s="982"/>
      <c r="Z398" s="982"/>
      <c r="AA398" s="983"/>
      <c r="AB398" s="260"/>
      <c r="AC398" s="261"/>
      <c r="AD398" s="261"/>
      <c r="AE398" s="198"/>
      <c r="AF398" s="199"/>
      <c r="AG398" s="199"/>
      <c r="AH398" s="199"/>
      <c r="AI398" s="199"/>
      <c r="AJ398" s="199"/>
      <c r="AK398" s="199"/>
      <c r="AL398" s="199"/>
      <c r="AM398" s="199"/>
      <c r="AN398" s="199"/>
      <c r="AO398" s="199"/>
      <c r="AP398" s="199"/>
      <c r="AQ398" s="199"/>
      <c r="AR398" s="199"/>
      <c r="AS398" s="199"/>
      <c r="AT398" s="199"/>
      <c r="AU398" s="199"/>
      <c r="AV398" s="199"/>
      <c r="AW398" s="199"/>
      <c r="AX398" s="200"/>
      <c r="AY398">
        <f t="shared" si="58"/>
        <v>0</v>
      </c>
    </row>
    <row r="399" spans="1:51" ht="22.5" hidden="1" customHeight="1" x14ac:dyDescent="0.15">
      <c r="A399" s="988"/>
      <c r="B399" s="253"/>
      <c r="C399" s="252"/>
      <c r="D399" s="253"/>
      <c r="E399" s="252"/>
      <c r="F399" s="314"/>
      <c r="G399" s="272" t="s">
        <v>249</v>
      </c>
      <c r="H399" s="173"/>
      <c r="I399" s="173"/>
      <c r="J399" s="173"/>
      <c r="K399" s="173"/>
      <c r="L399" s="173"/>
      <c r="M399" s="173"/>
      <c r="N399" s="173"/>
      <c r="O399" s="173"/>
      <c r="P399" s="174"/>
      <c r="Q399" s="172" t="s">
        <v>335</v>
      </c>
      <c r="R399" s="173"/>
      <c r="S399" s="173"/>
      <c r="T399" s="173"/>
      <c r="U399" s="173"/>
      <c r="V399" s="173"/>
      <c r="W399" s="173"/>
      <c r="X399" s="173"/>
      <c r="Y399" s="173"/>
      <c r="Z399" s="173"/>
      <c r="AA399" s="173"/>
      <c r="AB399" s="287" t="s">
        <v>336</v>
      </c>
      <c r="AC399" s="173"/>
      <c r="AD399" s="174"/>
      <c r="AE399" s="273" t="s">
        <v>250</v>
      </c>
      <c r="AF399" s="175"/>
      <c r="AG399" s="175"/>
      <c r="AH399" s="175"/>
      <c r="AI399" s="175"/>
      <c r="AJ399" s="175"/>
      <c r="AK399" s="175"/>
      <c r="AL399" s="175"/>
      <c r="AM399" s="175"/>
      <c r="AN399" s="175"/>
      <c r="AO399" s="175"/>
      <c r="AP399" s="175"/>
      <c r="AQ399" s="175"/>
      <c r="AR399" s="175"/>
      <c r="AS399" s="175"/>
      <c r="AT399" s="175"/>
      <c r="AU399" s="175"/>
      <c r="AV399" s="175"/>
      <c r="AW399" s="175"/>
      <c r="AX399" s="176"/>
      <c r="AY399">
        <f>COUNTA($G$401)</f>
        <v>0</v>
      </c>
    </row>
    <row r="400" spans="1:51" ht="22.5" hidden="1" customHeight="1" x14ac:dyDescent="0.15">
      <c r="A400" s="988"/>
      <c r="B400" s="253"/>
      <c r="C400" s="252"/>
      <c r="D400" s="253"/>
      <c r="E400" s="252"/>
      <c r="F400" s="314"/>
      <c r="G400" s="204"/>
      <c r="H400" s="178"/>
      <c r="I400" s="178"/>
      <c r="J400" s="178"/>
      <c r="K400" s="178"/>
      <c r="L400" s="178"/>
      <c r="M400" s="178"/>
      <c r="N400" s="178"/>
      <c r="O400" s="178"/>
      <c r="P400" s="179"/>
      <c r="Q400" s="208"/>
      <c r="R400" s="178"/>
      <c r="S400" s="178"/>
      <c r="T400" s="178"/>
      <c r="U400" s="178"/>
      <c r="V400" s="178"/>
      <c r="W400" s="178"/>
      <c r="X400" s="178"/>
      <c r="Y400" s="178"/>
      <c r="Z400" s="178"/>
      <c r="AA400" s="178"/>
      <c r="AB400" s="288"/>
      <c r="AC400" s="178"/>
      <c r="AD400" s="17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6"/>
      <c r="I401" s="196"/>
      <c r="J401" s="196"/>
      <c r="K401" s="196"/>
      <c r="L401" s="196"/>
      <c r="M401" s="196"/>
      <c r="N401" s="196"/>
      <c r="O401" s="196"/>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5"/>
      <c r="AF404" s="196"/>
      <c r="AG404" s="196"/>
      <c r="AH404" s="196"/>
      <c r="AI404" s="196"/>
      <c r="AJ404" s="196"/>
      <c r="AK404" s="196"/>
      <c r="AL404" s="196"/>
      <c r="AM404" s="196"/>
      <c r="AN404" s="196"/>
      <c r="AO404" s="196"/>
      <c r="AP404" s="196"/>
      <c r="AQ404" s="196"/>
      <c r="AR404" s="196"/>
      <c r="AS404" s="196"/>
      <c r="AT404" s="196"/>
      <c r="AU404" s="196"/>
      <c r="AV404" s="196"/>
      <c r="AW404" s="196"/>
      <c r="AX404" s="197"/>
      <c r="AY404">
        <f t="shared" si="59"/>
        <v>0</v>
      </c>
    </row>
    <row r="405" spans="1:51" ht="22.5" hidden="1" customHeight="1" x14ac:dyDescent="0.15">
      <c r="A405" s="988"/>
      <c r="B405" s="253"/>
      <c r="C405" s="252"/>
      <c r="D405" s="253"/>
      <c r="E405" s="252"/>
      <c r="F405" s="314"/>
      <c r="G405" s="237"/>
      <c r="H405" s="199"/>
      <c r="I405" s="199"/>
      <c r="J405" s="199"/>
      <c r="K405" s="199"/>
      <c r="L405" s="199"/>
      <c r="M405" s="199"/>
      <c r="N405" s="199"/>
      <c r="O405" s="199"/>
      <c r="P405" s="238"/>
      <c r="Q405" s="981"/>
      <c r="R405" s="982"/>
      <c r="S405" s="982"/>
      <c r="T405" s="982"/>
      <c r="U405" s="982"/>
      <c r="V405" s="982"/>
      <c r="W405" s="982"/>
      <c r="X405" s="982"/>
      <c r="Y405" s="982"/>
      <c r="Z405" s="982"/>
      <c r="AA405" s="983"/>
      <c r="AB405" s="260"/>
      <c r="AC405" s="261"/>
      <c r="AD405" s="261"/>
      <c r="AE405" s="198"/>
      <c r="AF405" s="199"/>
      <c r="AG405" s="199"/>
      <c r="AH405" s="199"/>
      <c r="AI405" s="199"/>
      <c r="AJ405" s="199"/>
      <c r="AK405" s="199"/>
      <c r="AL405" s="199"/>
      <c r="AM405" s="199"/>
      <c r="AN405" s="199"/>
      <c r="AO405" s="199"/>
      <c r="AP405" s="199"/>
      <c r="AQ405" s="199"/>
      <c r="AR405" s="199"/>
      <c r="AS405" s="199"/>
      <c r="AT405" s="199"/>
      <c r="AU405" s="199"/>
      <c r="AV405" s="199"/>
      <c r="AW405" s="199"/>
      <c r="AX405" s="200"/>
      <c r="AY405">
        <f t="shared" si="59"/>
        <v>0</v>
      </c>
    </row>
    <row r="406" spans="1:51" ht="22.5" hidden="1" customHeight="1" x14ac:dyDescent="0.15">
      <c r="A406" s="988"/>
      <c r="B406" s="253"/>
      <c r="C406" s="252"/>
      <c r="D406" s="253"/>
      <c r="E406" s="252"/>
      <c r="F406" s="314"/>
      <c r="G406" s="272" t="s">
        <v>249</v>
      </c>
      <c r="H406" s="173"/>
      <c r="I406" s="173"/>
      <c r="J406" s="173"/>
      <c r="K406" s="173"/>
      <c r="L406" s="173"/>
      <c r="M406" s="173"/>
      <c r="N406" s="173"/>
      <c r="O406" s="173"/>
      <c r="P406" s="174"/>
      <c r="Q406" s="172" t="s">
        <v>335</v>
      </c>
      <c r="R406" s="173"/>
      <c r="S406" s="173"/>
      <c r="T406" s="173"/>
      <c r="U406" s="173"/>
      <c r="V406" s="173"/>
      <c r="W406" s="173"/>
      <c r="X406" s="173"/>
      <c r="Y406" s="173"/>
      <c r="Z406" s="173"/>
      <c r="AA406" s="173"/>
      <c r="AB406" s="287" t="s">
        <v>336</v>
      </c>
      <c r="AC406" s="173"/>
      <c r="AD406" s="174"/>
      <c r="AE406" s="273" t="s">
        <v>250</v>
      </c>
      <c r="AF406" s="175"/>
      <c r="AG406" s="175"/>
      <c r="AH406" s="175"/>
      <c r="AI406" s="175"/>
      <c r="AJ406" s="175"/>
      <c r="AK406" s="175"/>
      <c r="AL406" s="175"/>
      <c r="AM406" s="175"/>
      <c r="AN406" s="175"/>
      <c r="AO406" s="175"/>
      <c r="AP406" s="175"/>
      <c r="AQ406" s="175"/>
      <c r="AR406" s="175"/>
      <c r="AS406" s="175"/>
      <c r="AT406" s="175"/>
      <c r="AU406" s="175"/>
      <c r="AV406" s="175"/>
      <c r="AW406" s="175"/>
      <c r="AX406" s="176"/>
      <c r="AY406">
        <f>COUNTA($G$408)</f>
        <v>0</v>
      </c>
    </row>
    <row r="407" spans="1:51" ht="22.5" hidden="1" customHeight="1" x14ac:dyDescent="0.15">
      <c r="A407" s="988"/>
      <c r="B407" s="253"/>
      <c r="C407" s="252"/>
      <c r="D407" s="253"/>
      <c r="E407" s="252"/>
      <c r="F407" s="314"/>
      <c r="G407" s="204"/>
      <c r="H407" s="178"/>
      <c r="I407" s="178"/>
      <c r="J407" s="178"/>
      <c r="K407" s="178"/>
      <c r="L407" s="178"/>
      <c r="M407" s="178"/>
      <c r="N407" s="178"/>
      <c r="O407" s="178"/>
      <c r="P407" s="179"/>
      <c r="Q407" s="208"/>
      <c r="R407" s="178"/>
      <c r="S407" s="178"/>
      <c r="T407" s="178"/>
      <c r="U407" s="178"/>
      <c r="V407" s="178"/>
      <c r="W407" s="178"/>
      <c r="X407" s="178"/>
      <c r="Y407" s="178"/>
      <c r="Z407" s="178"/>
      <c r="AA407" s="178"/>
      <c r="AB407" s="288"/>
      <c r="AC407" s="178"/>
      <c r="AD407" s="17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6"/>
      <c r="I408" s="196"/>
      <c r="J408" s="196"/>
      <c r="K408" s="196"/>
      <c r="L408" s="196"/>
      <c r="M408" s="196"/>
      <c r="N408" s="196"/>
      <c r="O408" s="196"/>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5"/>
      <c r="AF411" s="196"/>
      <c r="AG411" s="196"/>
      <c r="AH411" s="196"/>
      <c r="AI411" s="196"/>
      <c r="AJ411" s="196"/>
      <c r="AK411" s="196"/>
      <c r="AL411" s="196"/>
      <c r="AM411" s="196"/>
      <c r="AN411" s="196"/>
      <c r="AO411" s="196"/>
      <c r="AP411" s="196"/>
      <c r="AQ411" s="196"/>
      <c r="AR411" s="196"/>
      <c r="AS411" s="196"/>
      <c r="AT411" s="196"/>
      <c r="AU411" s="196"/>
      <c r="AV411" s="196"/>
      <c r="AW411" s="196"/>
      <c r="AX411" s="197"/>
      <c r="AY411">
        <f t="shared" si="60"/>
        <v>0</v>
      </c>
    </row>
    <row r="412" spans="1:51" ht="22.5" hidden="1" customHeight="1" x14ac:dyDescent="0.15">
      <c r="A412" s="988"/>
      <c r="B412" s="253"/>
      <c r="C412" s="252"/>
      <c r="D412" s="253"/>
      <c r="E412" s="252"/>
      <c r="F412" s="314"/>
      <c r="G412" s="237"/>
      <c r="H412" s="199"/>
      <c r="I412" s="199"/>
      <c r="J412" s="199"/>
      <c r="K412" s="199"/>
      <c r="L412" s="199"/>
      <c r="M412" s="199"/>
      <c r="N412" s="199"/>
      <c r="O412" s="199"/>
      <c r="P412" s="238"/>
      <c r="Q412" s="981"/>
      <c r="R412" s="982"/>
      <c r="S412" s="982"/>
      <c r="T412" s="982"/>
      <c r="U412" s="982"/>
      <c r="V412" s="982"/>
      <c r="W412" s="982"/>
      <c r="X412" s="982"/>
      <c r="Y412" s="982"/>
      <c r="Z412" s="982"/>
      <c r="AA412" s="983"/>
      <c r="AB412" s="260"/>
      <c r="AC412" s="261"/>
      <c r="AD412" s="261"/>
      <c r="AE412" s="198"/>
      <c r="AF412" s="199"/>
      <c r="AG412" s="199"/>
      <c r="AH412" s="199"/>
      <c r="AI412" s="199"/>
      <c r="AJ412" s="199"/>
      <c r="AK412" s="199"/>
      <c r="AL412" s="199"/>
      <c r="AM412" s="199"/>
      <c r="AN412" s="199"/>
      <c r="AO412" s="199"/>
      <c r="AP412" s="199"/>
      <c r="AQ412" s="199"/>
      <c r="AR412" s="199"/>
      <c r="AS412" s="199"/>
      <c r="AT412" s="199"/>
      <c r="AU412" s="199"/>
      <c r="AV412" s="199"/>
      <c r="AW412" s="199"/>
      <c r="AX412" s="200"/>
      <c r="AY412">
        <f t="shared" si="60"/>
        <v>0</v>
      </c>
    </row>
    <row r="413" spans="1:51" ht="22.5" hidden="1" customHeight="1" x14ac:dyDescent="0.15">
      <c r="A413" s="988"/>
      <c r="B413" s="253"/>
      <c r="C413" s="252"/>
      <c r="D413" s="253"/>
      <c r="E413" s="252"/>
      <c r="F413" s="314"/>
      <c r="G413" s="272" t="s">
        <v>249</v>
      </c>
      <c r="H413" s="173"/>
      <c r="I413" s="173"/>
      <c r="J413" s="173"/>
      <c r="K413" s="173"/>
      <c r="L413" s="173"/>
      <c r="M413" s="173"/>
      <c r="N413" s="173"/>
      <c r="O413" s="173"/>
      <c r="P413" s="174"/>
      <c r="Q413" s="172" t="s">
        <v>335</v>
      </c>
      <c r="R413" s="173"/>
      <c r="S413" s="173"/>
      <c r="T413" s="173"/>
      <c r="U413" s="173"/>
      <c r="V413" s="173"/>
      <c r="W413" s="173"/>
      <c r="X413" s="173"/>
      <c r="Y413" s="173"/>
      <c r="Z413" s="173"/>
      <c r="AA413" s="173"/>
      <c r="AB413" s="287" t="s">
        <v>336</v>
      </c>
      <c r="AC413" s="173"/>
      <c r="AD413" s="174"/>
      <c r="AE413" s="273" t="s">
        <v>250</v>
      </c>
      <c r="AF413" s="175"/>
      <c r="AG413" s="175"/>
      <c r="AH413" s="175"/>
      <c r="AI413" s="175"/>
      <c r="AJ413" s="175"/>
      <c r="AK413" s="175"/>
      <c r="AL413" s="175"/>
      <c r="AM413" s="175"/>
      <c r="AN413" s="175"/>
      <c r="AO413" s="175"/>
      <c r="AP413" s="175"/>
      <c r="AQ413" s="175"/>
      <c r="AR413" s="175"/>
      <c r="AS413" s="175"/>
      <c r="AT413" s="175"/>
      <c r="AU413" s="175"/>
      <c r="AV413" s="175"/>
      <c r="AW413" s="175"/>
      <c r="AX413" s="176"/>
      <c r="AY413">
        <f>COUNTA($G$415)</f>
        <v>0</v>
      </c>
    </row>
    <row r="414" spans="1:51" ht="22.5" hidden="1" customHeight="1" x14ac:dyDescent="0.15">
      <c r="A414" s="988"/>
      <c r="B414" s="253"/>
      <c r="C414" s="252"/>
      <c r="D414" s="253"/>
      <c r="E414" s="252"/>
      <c r="F414" s="314"/>
      <c r="G414" s="204"/>
      <c r="H414" s="178"/>
      <c r="I414" s="178"/>
      <c r="J414" s="178"/>
      <c r="K414" s="178"/>
      <c r="L414" s="178"/>
      <c r="M414" s="178"/>
      <c r="N414" s="178"/>
      <c r="O414" s="178"/>
      <c r="P414" s="179"/>
      <c r="Q414" s="208"/>
      <c r="R414" s="178"/>
      <c r="S414" s="178"/>
      <c r="T414" s="178"/>
      <c r="U414" s="178"/>
      <c r="V414" s="178"/>
      <c r="W414" s="178"/>
      <c r="X414" s="178"/>
      <c r="Y414" s="178"/>
      <c r="Z414" s="178"/>
      <c r="AA414" s="178"/>
      <c r="AB414" s="288"/>
      <c r="AC414" s="178"/>
      <c r="AD414" s="17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6"/>
      <c r="I415" s="196"/>
      <c r="J415" s="196"/>
      <c r="K415" s="196"/>
      <c r="L415" s="196"/>
      <c r="M415" s="196"/>
      <c r="N415" s="196"/>
      <c r="O415" s="196"/>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5"/>
      <c r="AF418" s="196"/>
      <c r="AG418" s="196"/>
      <c r="AH418" s="196"/>
      <c r="AI418" s="196"/>
      <c r="AJ418" s="196"/>
      <c r="AK418" s="196"/>
      <c r="AL418" s="196"/>
      <c r="AM418" s="196"/>
      <c r="AN418" s="196"/>
      <c r="AO418" s="196"/>
      <c r="AP418" s="196"/>
      <c r="AQ418" s="196"/>
      <c r="AR418" s="196"/>
      <c r="AS418" s="196"/>
      <c r="AT418" s="196"/>
      <c r="AU418" s="196"/>
      <c r="AV418" s="196"/>
      <c r="AW418" s="196"/>
      <c r="AX418" s="197"/>
      <c r="AY418">
        <f t="shared" si="61"/>
        <v>0</v>
      </c>
    </row>
    <row r="419" spans="1:51" ht="22.5" hidden="1" customHeight="1" x14ac:dyDescent="0.15">
      <c r="A419" s="988"/>
      <c r="B419" s="253"/>
      <c r="C419" s="252"/>
      <c r="D419" s="253"/>
      <c r="E419" s="252"/>
      <c r="F419" s="314"/>
      <c r="G419" s="237"/>
      <c r="H419" s="199"/>
      <c r="I419" s="199"/>
      <c r="J419" s="199"/>
      <c r="K419" s="199"/>
      <c r="L419" s="199"/>
      <c r="M419" s="199"/>
      <c r="N419" s="199"/>
      <c r="O419" s="199"/>
      <c r="P419" s="238"/>
      <c r="Q419" s="981"/>
      <c r="R419" s="982"/>
      <c r="S419" s="982"/>
      <c r="T419" s="982"/>
      <c r="U419" s="982"/>
      <c r="V419" s="982"/>
      <c r="W419" s="982"/>
      <c r="X419" s="982"/>
      <c r="Y419" s="982"/>
      <c r="Z419" s="982"/>
      <c r="AA419" s="983"/>
      <c r="AB419" s="260"/>
      <c r="AC419" s="261"/>
      <c r="AD419" s="261"/>
      <c r="AE419" s="198"/>
      <c r="AF419" s="199"/>
      <c r="AG419" s="199"/>
      <c r="AH419" s="199"/>
      <c r="AI419" s="199"/>
      <c r="AJ419" s="199"/>
      <c r="AK419" s="199"/>
      <c r="AL419" s="199"/>
      <c r="AM419" s="199"/>
      <c r="AN419" s="199"/>
      <c r="AO419" s="199"/>
      <c r="AP419" s="199"/>
      <c r="AQ419" s="199"/>
      <c r="AR419" s="199"/>
      <c r="AS419" s="199"/>
      <c r="AT419" s="199"/>
      <c r="AU419" s="199"/>
      <c r="AV419" s="199"/>
      <c r="AW419" s="199"/>
      <c r="AX419" s="200"/>
      <c r="AY419">
        <f t="shared" si="61"/>
        <v>0</v>
      </c>
    </row>
    <row r="420" spans="1:51" ht="22.5" hidden="1" customHeight="1" x14ac:dyDescent="0.15">
      <c r="A420" s="988"/>
      <c r="B420" s="253"/>
      <c r="C420" s="252"/>
      <c r="D420" s="253"/>
      <c r="E420" s="252"/>
      <c r="F420" s="314"/>
      <c r="G420" s="272" t="s">
        <v>249</v>
      </c>
      <c r="H420" s="173"/>
      <c r="I420" s="173"/>
      <c r="J420" s="173"/>
      <c r="K420" s="173"/>
      <c r="L420" s="173"/>
      <c r="M420" s="173"/>
      <c r="N420" s="173"/>
      <c r="O420" s="173"/>
      <c r="P420" s="174"/>
      <c r="Q420" s="172" t="s">
        <v>335</v>
      </c>
      <c r="R420" s="173"/>
      <c r="S420" s="173"/>
      <c r="T420" s="173"/>
      <c r="U420" s="173"/>
      <c r="V420" s="173"/>
      <c r="W420" s="173"/>
      <c r="X420" s="173"/>
      <c r="Y420" s="173"/>
      <c r="Z420" s="173"/>
      <c r="AA420" s="173"/>
      <c r="AB420" s="287" t="s">
        <v>336</v>
      </c>
      <c r="AC420" s="173"/>
      <c r="AD420" s="174"/>
      <c r="AE420" s="273" t="s">
        <v>250</v>
      </c>
      <c r="AF420" s="175"/>
      <c r="AG420" s="175"/>
      <c r="AH420" s="175"/>
      <c r="AI420" s="175"/>
      <c r="AJ420" s="175"/>
      <c r="AK420" s="175"/>
      <c r="AL420" s="175"/>
      <c r="AM420" s="175"/>
      <c r="AN420" s="175"/>
      <c r="AO420" s="175"/>
      <c r="AP420" s="175"/>
      <c r="AQ420" s="175"/>
      <c r="AR420" s="175"/>
      <c r="AS420" s="175"/>
      <c r="AT420" s="175"/>
      <c r="AU420" s="175"/>
      <c r="AV420" s="175"/>
      <c r="AW420" s="175"/>
      <c r="AX420" s="176"/>
      <c r="AY420">
        <f>COUNTA($G$422)</f>
        <v>0</v>
      </c>
    </row>
    <row r="421" spans="1:51" ht="22.5" hidden="1" customHeight="1" x14ac:dyDescent="0.15">
      <c r="A421" s="988"/>
      <c r="B421" s="253"/>
      <c r="C421" s="252"/>
      <c r="D421" s="253"/>
      <c r="E421" s="252"/>
      <c r="F421" s="314"/>
      <c r="G421" s="204"/>
      <c r="H421" s="178"/>
      <c r="I421" s="178"/>
      <c r="J421" s="178"/>
      <c r="K421" s="178"/>
      <c r="L421" s="178"/>
      <c r="M421" s="178"/>
      <c r="N421" s="178"/>
      <c r="O421" s="178"/>
      <c r="P421" s="179"/>
      <c r="Q421" s="208"/>
      <c r="R421" s="178"/>
      <c r="S421" s="178"/>
      <c r="T421" s="178"/>
      <c r="U421" s="178"/>
      <c r="V421" s="178"/>
      <c r="W421" s="178"/>
      <c r="X421" s="178"/>
      <c r="Y421" s="178"/>
      <c r="Z421" s="178"/>
      <c r="AA421" s="178"/>
      <c r="AB421" s="288"/>
      <c r="AC421" s="178"/>
      <c r="AD421" s="17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6"/>
      <c r="I422" s="196"/>
      <c r="J422" s="196"/>
      <c r="K422" s="196"/>
      <c r="L422" s="196"/>
      <c r="M422" s="196"/>
      <c r="N422" s="196"/>
      <c r="O422" s="196"/>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5"/>
      <c r="AF425" s="196"/>
      <c r="AG425" s="196"/>
      <c r="AH425" s="196"/>
      <c r="AI425" s="196"/>
      <c r="AJ425" s="196"/>
      <c r="AK425" s="196"/>
      <c r="AL425" s="196"/>
      <c r="AM425" s="196"/>
      <c r="AN425" s="196"/>
      <c r="AO425" s="196"/>
      <c r="AP425" s="196"/>
      <c r="AQ425" s="196"/>
      <c r="AR425" s="196"/>
      <c r="AS425" s="196"/>
      <c r="AT425" s="196"/>
      <c r="AU425" s="196"/>
      <c r="AV425" s="196"/>
      <c r="AW425" s="196"/>
      <c r="AX425" s="197"/>
      <c r="AY425">
        <f t="shared" si="62"/>
        <v>0</v>
      </c>
    </row>
    <row r="426" spans="1:51" ht="22.5" hidden="1" customHeight="1" x14ac:dyDescent="0.15">
      <c r="A426" s="988"/>
      <c r="B426" s="253"/>
      <c r="C426" s="252"/>
      <c r="D426" s="253"/>
      <c r="E426" s="315"/>
      <c r="F426" s="316"/>
      <c r="G426" s="237"/>
      <c r="H426" s="199"/>
      <c r="I426" s="199"/>
      <c r="J426" s="199"/>
      <c r="K426" s="199"/>
      <c r="L426" s="199"/>
      <c r="M426" s="199"/>
      <c r="N426" s="199"/>
      <c r="O426" s="199"/>
      <c r="P426" s="238"/>
      <c r="Q426" s="981"/>
      <c r="R426" s="982"/>
      <c r="S426" s="982"/>
      <c r="T426" s="982"/>
      <c r="U426" s="982"/>
      <c r="V426" s="982"/>
      <c r="W426" s="982"/>
      <c r="X426" s="982"/>
      <c r="Y426" s="982"/>
      <c r="Z426" s="982"/>
      <c r="AA426" s="983"/>
      <c r="AB426" s="260"/>
      <c r="AC426" s="261"/>
      <c r="AD426" s="261"/>
      <c r="AE426" s="198"/>
      <c r="AF426" s="199"/>
      <c r="AG426" s="199"/>
      <c r="AH426" s="199"/>
      <c r="AI426" s="199"/>
      <c r="AJ426" s="199"/>
      <c r="AK426" s="199"/>
      <c r="AL426" s="199"/>
      <c r="AM426" s="199"/>
      <c r="AN426" s="199"/>
      <c r="AO426" s="199"/>
      <c r="AP426" s="199"/>
      <c r="AQ426" s="199"/>
      <c r="AR426" s="199"/>
      <c r="AS426" s="199"/>
      <c r="AT426" s="199"/>
      <c r="AU426" s="199"/>
      <c r="AV426" s="199"/>
      <c r="AW426" s="199"/>
      <c r="AX426" s="200"/>
      <c r="AY426">
        <f t="shared" si="62"/>
        <v>0</v>
      </c>
    </row>
    <row r="427" spans="1:51" ht="23.25" hidden="1" customHeight="1" x14ac:dyDescent="0.15">
      <c r="A427" s="988"/>
      <c r="B427" s="253"/>
      <c r="C427" s="252"/>
      <c r="D427" s="253"/>
      <c r="E427" s="192" t="s">
        <v>296</v>
      </c>
      <c r="F427" s="193"/>
      <c r="G427" s="193"/>
      <c r="H427" s="193"/>
      <c r="I427" s="193"/>
      <c r="J427" s="193"/>
      <c r="K427" s="193"/>
      <c r="L427" s="193"/>
      <c r="M427" s="193"/>
      <c r="N427" s="193"/>
      <c r="O427" s="193"/>
      <c r="P427" s="193"/>
      <c r="Q427" s="193"/>
      <c r="R427" s="193"/>
      <c r="S427" s="193"/>
      <c r="T427" s="193"/>
      <c r="U427" s="193"/>
      <c r="V427" s="193"/>
      <c r="W427" s="193"/>
      <c r="X427" s="193"/>
      <c r="Y427" s="193"/>
      <c r="Z427" s="193"/>
      <c r="AA427" s="193"/>
      <c r="AB427" s="193"/>
      <c r="AC427" s="193"/>
      <c r="AD427" s="193"/>
      <c r="AE427" s="193"/>
      <c r="AF427" s="193"/>
      <c r="AG427" s="193"/>
      <c r="AH427" s="193"/>
      <c r="AI427" s="193"/>
      <c r="AJ427" s="193"/>
      <c r="AK427" s="193"/>
      <c r="AL427" s="193"/>
      <c r="AM427" s="193"/>
      <c r="AN427" s="193"/>
      <c r="AO427" s="193"/>
      <c r="AP427" s="193"/>
      <c r="AQ427" s="193"/>
      <c r="AR427" s="193"/>
      <c r="AS427" s="193"/>
      <c r="AT427" s="193"/>
      <c r="AU427" s="193"/>
      <c r="AV427" s="193"/>
      <c r="AW427" s="193"/>
      <c r="AX427" s="194"/>
      <c r="AY427">
        <f>COUNTA($E$428)</f>
        <v>0</v>
      </c>
    </row>
    <row r="428" spans="1:51" ht="24.75" hidden="1" customHeight="1" x14ac:dyDescent="0.15">
      <c r="A428" s="988"/>
      <c r="B428" s="253"/>
      <c r="C428" s="252"/>
      <c r="D428" s="253"/>
      <c r="E428" s="195"/>
      <c r="F428" s="196"/>
      <c r="G428" s="196"/>
      <c r="H428" s="196"/>
      <c r="I428" s="196"/>
      <c r="J428" s="196"/>
      <c r="K428" s="196"/>
      <c r="L428" s="196"/>
      <c r="M428" s="196"/>
      <c r="N428" s="196"/>
      <c r="O428" s="196"/>
      <c r="P428" s="196"/>
      <c r="Q428" s="196"/>
      <c r="R428" s="196"/>
      <c r="S428" s="196"/>
      <c r="T428" s="196"/>
      <c r="U428" s="196"/>
      <c r="V428" s="196"/>
      <c r="W428" s="196"/>
      <c r="X428" s="196"/>
      <c r="Y428" s="196"/>
      <c r="Z428" s="196"/>
      <c r="AA428" s="196"/>
      <c r="AB428" s="196"/>
      <c r="AC428" s="196"/>
      <c r="AD428" s="196"/>
      <c r="AE428" s="196"/>
      <c r="AF428" s="196"/>
      <c r="AG428" s="196"/>
      <c r="AH428" s="196"/>
      <c r="AI428" s="196"/>
      <c r="AJ428" s="196"/>
      <c r="AK428" s="196"/>
      <c r="AL428" s="196"/>
      <c r="AM428" s="196"/>
      <c r="AN428" s="196"/>
      <c r="AO428" s="196"/>
      <c r="AP428" s="196"/>
      <c r="AQ428" s="196"/>
      <c r="AR428" s="196"/>
      <c r="AS428" s="196"/>
      <c r="AT428" s="196"/>
      <c r="AU428" s="196"/>
      <c r="AV428" s="196"/>
      <c r="AW428" s="196"/>
      <c r="AX428" s="197"/>
      <c r="AY428">
        <f>$AY$427</f>
        <v>0</v>
      </c>
    </row>
    <row r="429" spans="1:51" ht="24.75" hidden="1" customHeight="1" x14ac:dyDescent="0.15">
      <c r="A429" s="988"/>
      <c r="B429" s="253"/>
      <c r="C429" s="315"/>
      <c r="D429" s="986"/>
      <c r="E429" s="198"/>
      <c r="F429" s="199"/>
      <c r="G429" s="199"/>
      <c r="H429" s="199"/>
      <c r="I429" s="199"/>
      <c r="J429" s="199"/>
      <c r="K429" s="199"/>
      <c r="L429" s="199"/>
      <c r="M429" s="199"/>
      <c r="N429" s="199"/>
      <c r="O429" s="199"/>
      <c r="P429" s="199"/>
      <c r="Q429" s="199"/>
      <c r="R429" s="199"/>
      <c r="S429" s="199"/>
      <c r="T429" s="199"/>
      <c r="U429" s="199"/>
      <c r="V429" s="199"/>
      <c r="W429" s="199"/>
      <c r="X429" s="199"/>
      <c r="Y429" s="199"/>
      <c r="Z429" s="199"/>
      <c r="AA429" s="199"/>
      <c r="AB429" s="199"/>
      <c r="AC429" s="199"/>
      <c r="AD429" s="199"/>
      <c r="AE429" s="199"/>
      <c r="AF429" s="199"/>
      <c r="AG429" s="199"/>
      <c r="AH429" s="199"/>
      <c r="AI429" s="199"/>
      <c r="AJ429" s="199"/>
      <c r="AK429" s="199"/>
      <c r="AL429" s="199"/>
      <c r="AM429" s="199"/>
      <c r="AN429" s="199"/>
      <c r="AO429" s="199"/>
      <c r="AP429" s="199"/>
      <c r="AQ429" s="199"/>
      <c r="AR429" s="199"/>
      <c r="AS429" s="199"/>
      <c r="AT429" s="199"/>
      <c r="AU429" s="199"/>
      <c r="AV429" s="199"/>
      <c r="AW429" s="199"/>
      <c r="AX429" s="200"/>
      <c r="AY429">
        <f>$AY$427</f>
        <v>0</v>
      </c>
    </row>
    <row r="430" spans="1:51" ht="34.5" customHeight="1" x14ac:dyDescent="0.15">
      <c r="A430" s="988"/>
      <c r="B430" s="253"/>
      <c r="C430" s="250" t="s">
        <v>671</v>
      </c>
      <c r="D430" s="251"/>
      <c r="E430" s="239" t="s">
        <v>399</v>
      </c>
      <c r="F430" s="444"/>
      <c r="G430" s="241" t="s">
        <v>252</v>
      </c>
      <c r="H430" s="193"/>
      <c r="I430" s="193"/>
      <c r="J430" s="242" t="s">
        <v>729</v>
      </c>
      <c r="K430" s="243"/>
      <c r="L430" s="243"/>
      <c r="M430" s="243"/>
      <c r="N430" s="243"/>
      <c r="O430" s="243"/>
      <c r="P430" s="243"/>
      <c r="Q430" s="243"/>
      <c r="R430" s="243"/>
      <c r="S430" s="243"/>
      <c r="T430" s="244"/>
      <c r="U430" s="245" t="s">
        <v>738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201" t="s">
        <v>241</v>
      </c>
      <c r="F431" s="202"/>
      <c r="G431" s="203" t="s">
        <v>238</v>
      </c>
      <c r="H431" s="173"/>
      <c r="I431" s="173"/>
      <c r="J431" s="173"/>
      <c r="K431" s="173"/>
      <c r="L431" s="173"/>
      <c r="M431" s="173"/>
      <c r="N431" s="173"/>
      <c r="O431" s="173"/>
      <c r="P431" s="173"/>
      <c r="Q431" s="173"/>
      <c r="R431" s="173"/>
      <c r="S431" s="173"/>
      <c r="T431" s="173"/>
      <c r="U431" s="173"/>
      <c r="V431" s="173"/>
      <c r="W431" s="173"/>
      <c r="X431" s="174"/>
      <c r="Y431" s="205"/>
      <c r="Z431" s="206"/>
      <c r="AA431" s="207"/>
      <c r="AB431" s="172" t="s">
        <v>11</v>
      </c>
      <c r="AC431" s="173"/>
      <c r="AD431" s="174"/>
      <c r="AE431" s="209" t="s">
        <v>240</v>
      </c>
      <c r="AF431" s="210"/>
      <c r="AG431" s="210"/>
      <c r="AH431" s="211"/>
      <c r="AI431" s="212" t="s">
        <v>543</v>
      </c>
      <c r="AJ431" s="212"/>
      <c r="AK431" s="212"/>
      <c r="AL431" s="172"/>
      <c r="AM431" s="212" t="s">
        <v>544</v>
      </c>
      <c r="AN431" s="212"/>
      <c r="AO431" s="212"/>
      <c r="AP431" s="172"/>
      <c r="AQ431" s="172" t="s">
        <v>232</v>
      </c>
      <c r="AR431" s="173"/>
      <c r="AS431" s="173"/>
      <c r="AT431" s="174"/>
      <c r="AU431" s="175" t="s">
        <v>134</v>
      </c>
      <c r="AV431" s="175"/>
      <c r="AW431" s="175"/>
      <c r="AX431" s="176"/>
      <c r="AY431">
        <f>COUNTA($G$433)</f>
        <v>1</v>
      </c>
    </row>
    <row r="432" spans="1:51" ht="18.75" customHeight="1" x14ac:dyDescent="0.15">
      <c r="A432" s="988"/>
      <c r="B432" s="253"/>
      <c r="C432" s="252"/>
      <c r="D432" s="253"/>
      <c r="E432" s="201"/>
      <c r="F432" s="202"/>
      <c r="G432" s="204"/>
      <c r="H432" s="178"/>
      <c r="I432" s="178"/>
      <c r="J432" s="178"/>
      <c r="K432" s="178"/>
      <c r="L432" s="178"/>
      <c r="M432" s="178"/>
      <c r="N432" s="178"/>
      <c r="O432" s="178"/>
      <c r="P432" s="178"/>
      <c r="Q432" s="178"/>
      <c r="R432" s="178"/>
      <c r="S432" s="178"/>
      <c r="T432" s="178"/>
      <c r="U432" s="178"/>
      <c r="V432" s="178"/>
      <c r="W432" s="178"/>
      <c r="X432" s="179"/>
      <c r="Y432" s="205"/>
      <c r="Z432" s="206"/>
      <c r="AA432" s="207"/>
      <c r="AB432" s="208"/>
      <c r="AC432" s="178"/>
      <c r="AD432" s="179"/>
      <c r="AE432" s="177">
        <v>16</v>
      </c>
      <c r="AF432" s="177"/>
      <c r="AG432" s="178" t="s">
        <v>233</v>
      </c>
      <c r="AH432" s="179"/>
      <c r="AI432" s="213"/>
      <c r="AJ432" s="213"/>
      <c r="AK432" s="213"/>
      <c r="AL432" s="208"/>
      <c r="AM432" s="213"/>
      <c r="AN432" s="213"/>
      <c r="AO432" s="213"/>
      <c r="AP432" s="208"/>
      <c r="AQ432" s="231" t="s">
        <v>718</v>
      </c>
      <c r="AR432" s="177"/>
      <c r="AS432" s="178" t="s">
        <v>233</v>
      </c>
      <c r="AT432" s="179"/>
      <c r="AU432" s="177"/>
      <c r="AV432" s="177"/>
      <c r="AW432" s="178" t="s">
        <v>179</v>
      </c>
      <c r="AX432" s="185"/>
      <c r="AY432">
        <f>$AY$431</f>
        <v>1</v>
      </c>
    </row>
    <row r="433" spans="1:51" ht="23.25" customHeight="1" x14ac:dyDescent="0.15">
      <c r="A433" s="988"/>
      <c r="B433" s="253"/>
      <c r="C433" s="252"/>
      <c r="D433" s="253"/>
      <c r="E433" s="201"/>
      <c r="F433" s="202"/>
      <c r="G433" s="232" t="s">
        <v>730</v>
      </c>
      <c r="H433" s="196"/>
      <c r="I433" s="196"/>
      <c r="J433" s="196"/>
      <c r="K433" s="196"/>
      <c r="L433" s="196"/>
      <c r="M433" s="196"/>
      <c r="N433" s="196"/>
      <c r="O433" s="196"/>
      <c r="P433" s="196"/>
      <c r="Q433" s="196"/>
      <c r="R433" s="196"/>
      <c r="S433" s="196"/>
      <c r="T433" s="196"/>
      <c r="U433" s="196"/>
      <c r="V433" s="196"/>
      <c r="W433" s="196"/>
      <c r="X433" s="233"/>
      <c r="Y433" s="181" t="s">
        <v>12</v>
      </c>
      <c r="Z433" s="182"/>
      <c r="AA433" s="183"/>
      <c r="AB433" s="184" t="s">
        <v>371</v>
      </c>
      <c r="AC433" s="184"/>
      <c r="AD433" s="184"/>
      <c r="AE433" s="166">
        <v>99.9</v>
      </c>
      <c r="AF433" s="167"/>
      <c r="AG433" s="167"/>
      <c r="AH433" s="167"/>
      <c r="AI433" s="166"/>
      <c r="AJ433" s="167"/>
      <c r="AK433" s="167"/>
      <c r="AL433" s="167"/>
      <c r="AM433" s="166"/>
      <c r="AN433" s="167"/>
      <c r="AO433" s="167"/>
      <c r="AP433" s="168"/>
      <c r="AQ433" s="166" t="s">
        <v>718</v>
      </c>
      <c r="AR433" s="167"/>
      <c r="AS433" s="167"/>
      <c r="AT433" s="168"/>
      <c r="AU433" s="167" t="s">
        <v>718</v>
      </c>
      <c r="AV433" s="167"/>
      <c r="AW433" s="167"/>
      <c r="AX433" s="180"/>
      <c r="AY433">
        <f t="shared" ref="AY433:AY435" si="63">$AY$431</f>
        <v>1</v>
      </c>
    </row>
    <row r="434" spans="1:51" ht="23.25" customHeight="1" x14ac:dyDescent="0.15">
      <c r="A434" s="988"/>
      <c r="B434" s="253"/>
      <c r="C434" s="252"/>
      <c r="D434" s="253"/>
      <c r="E434" s="201"/>
      <c r="F434" s="202"/>
      <c r="G434" s="234"/>
      <c r="H434" s="235"/>
      <c r="I434" s="235"/>
      <c r="J434" s="235"/>
      <c r="K434" s="235"/>
      <c r="L434" s="235"/>
      <c r="M434" s="235"/>
      <c r="N434" s="235"/>
      <c r="O434" s="235"/>
      <c r="P434" s="235"/>
      <c r="Q434" s="235"/>
      <c r="R434" s="235"/>
      <c r="S434" s="235"/>
      <c r="T434" s="235"/>
      <c r="U434" s="235"/>
      <c r="V434" s="235"/>
      <c r="W434" s="235"/>
      <c r="X434" s="236"/>
      <c r="Y434" s="216" t="s">
        <v>54</v>
      </c>
      <c r="Z434" s="158"/>
      <c r="AA434" s="159"/>
      <c r="AB434" s="224" t="s">
        <v>371</v>
      </c>
      <c r="AC434" s="224"/>
      <c r="AD434" s="224"/>
      <c r="AE434" s="166">
        <v>100</v>
      </c>
      <c r="AF434" s="167"/>
      <c r="AG434" s="167"/>
      <c r="AH434" s="168"/>
      <c r="AI434" s="166">
        <v>100</v>
      </c>
      <c r="AJ434" s="167"/>
      <c r="AK434" s="167"/>
      <c r="AL434" s="167"/>
      <c r="AM434" s="166">
        <v>100</v>
      </c>
      <c r="AN434" s="167"/>
      <c r="AO434" s="167"/>
      <c r="AP434" s="168"/>
      <c r="AQ434" s="166" t="s">
        <v>718</v>
      </c>
      <c r="AR434" s="167"/>
      <c r="AS434" s="167"/>
      <c r="AT434" s="168"/>
      <c r="AU434" s="167">
        <v>100</v>
      </c>
      <c r="AV434" s="167"/>
      <c r="AW434" s="167"/>
      <c r="AX434" s="180"/>
      <c r="AY434">
        <f t="shared" si="63"/>
        <v>1</v>
      </c>
    </row>
    <row r="435" spans="1:51" ht="23.25" customHeight="1" x14ac:dyDescent="0.15">
      <c r="A435" s="988"/>
      <c r="B435" s="253"/>
      <c r="C435" s="252"/>
      <c r="D435" s="253"/>
      <c r="E435" s="201"/>
      <c r="F435" s="202"/>
      <c r="G435" s="237"/>
      <c r="H435" s="199"/>
      <c r="I435" s="199"/>
      <c r="J435" s="199"/>
      <c r="K435" s="199"/>
      <c r="L435" s="199"/>
      <c r="M435" s="199"/>
      <c r="N435" s="199"/>
      <c r="O435" s="199"/>
      <c r="P435" s="199"/>
      <c r="Q435" s="199"/>
      <c r="R435" s="199"/>
      <c r="S435" s="199"/>
      <c r="T435" s="199"/>
      <c r="U435" s="199"/>
      <c r="V435" s="199"/>
      <c r="W435" s="199"/>
      <c r="X435" s="238"/>
      <c r="Y435" s="216" t="s">
        <v>13</v>
      </c>
      <c r="Z435" s="158"/>
      <c r="AA435" s="159"/>
      <c r="AB435" s="217" t="s">
        <v>180</v>
      </c>
      <c r="AC435" s="217"/>
      <c r="AD435" s="217"/>
      <c r="AE435" s="166">
        <v>99.9</v>
      </c>
      <c r="AF435" s="167"/>
      <c r="AG435" s="167"/>
      <c r="AH435" s="168"/>
      <c r="AI435" s="166"/>
      <c r="AJ435" s="167"/>
      <c r="AK435" s="167"/>
      <c r="AL435" s="167"/>
      <c r="AM435" s="166"/>
      <c r="AN435" s="167"/>
      <c r="AO435" s="167"/>
      <c r="AP435" s="168"/>
      <c r="AQ435" s="166" t="s">
        <v>718</v>
      </c>
      <c r="AR435" s="167"/>
      <c r="AS435" s="167"/>
      <c r="AT435" s="168"/>
      <c r="AU435" s="167" t="s">
        <v>718</v>
      </c>
      <c r="AV435" s="167"/>
      <c r="AW435" s="167"/>
      <c r="AX435" s="180"/>
      <c r="AY435">
        <f t="shared" si="63"/>
        <v>1</v>
      </c>
    </row>
    <row r="436" spans="1:51" ht="18.75" hidden="1" customHeight="1" x14ac:dyDescent="0.15">
      <c r="A436" s="988"/>
      <c r="B436" s="253"/>
      <c r="C436" s="252"/>
      <c r="D436" s="253"/>
      <c r="E436" s="201" t="s">
        <v>241</v>
      </c>
      <c r="F436" s="202"/>
      <c r="G436" s="203" t="s">
        <v>238</v>
      </c>
      <c r="H436" s="173"/>
      <c r="I436" s="173"/>
      <c r="J436" s="173"/>
      <c r="K436" s="173"/>
      <c r="L436" s="173"/>
      <c r="M436" s="173"/>
      <c r="N436" s="173"/>
      <c r="O436" s="173"/>
      <c r="P436" s="173"/>
      <c r="Q436" s="173"/>
      <c r="R436" s="173"/>
      <c r="S436" s="173"/>
      <c r="T436" s="173"/>
      <c r="U436" s="173"/>
      <c r="V436" s="173"/>
      <c r="W436" s="173"/>
      <c r="X436" s="174"/>
      <c r="Y436" s="205"/>
      <c r="Z436" s="206"/>
      <c r="AA436" s="207"/>
      <c r="AB436" s="172" t="s">
        <v>11</v>
      </c>
      <c r="AC436" s="173"/>
      <c r="AD436" s="174"/>
      <c r="AE436" s="209" t="s">
        <v>240</v>
      </c>
      <c r="AF436" s="210"/>
      <c r="AG436" s="210"/>
      <c r="AH436" s="211"/>
      <c r="AI436" s="212" t="s">
        <v>543</v>
      </c>
      <c r="AJ436" s="212"/>
      <c r="AK436" s="212"/>
      <c r="AL436" s="172"/>
      <c r="AM436" s="212" t="s">
        <v>544</v>
      </c>
      <c r="AN436" s="212"/>
      <c r="AO436" s="212"/>
      <c r="AP436" s="172"/>
      <c r="AQ436" s="172" t="s">
        <v>232</v>
      </c>
      <c r="AR436" s="173"/>
      <c r="AS436" s="173"/>
      <c r="AT436" s="174"/>
      <c r="AU436" s="175" t="s">
        <v>134</v>
      </c>
      <c r="AV436" s="175"/>
      <c r="AW436" s="175"/>
      <c r="AX436" s="176"/>
      <c r="AY436">
        <f>COUNTA($G$438)</f>
        <v>0</v>
      </c>
    </row>
    <row r="437" spans="1:51" ht="18.75" hidden="1" customHeight="1" x14ac:dyDescent="0.15">
      <c r="A437" s="988"/>
      <c r="B437" s="253"/>
      <c r="C437" s="252"/>
      <c r="D437" s="253"/>
      <c r="E437" s="201"/>
      <c r="F437" s="202"/>
      <c r="G437" s="204"/>
      <c r="H437" s="178"/>
      <c r="I437" s="178"/>
      <c r="J437" s="178"/>
      <c r="K437" s="178"/>
      <c r="L437" s="178"/>
      <c r="M437" s="178"/>
      <c r="N437" s="178"/>
      <c r="O437" s="178"/>
      <c r="P437" s="178"/>
      <c r="Q437" s="178"/>
      <c r="R437" s="178"/>
      <c r="S437" s="178"/>
      <c r="T437" s="178"/>
      <c r="U437" s="178"/>
      <c r="V437" s="178"/>
      <c r="W437" s="178"/>
      <c r="X437" s="179"/>
      <c r="Y437" s="205"/>
      <c r="Z437" s="206"/>
      <c r="AA437" s="207"/>
      <c r="AB437" s="208"/>
      <c r="AC437" s="178"/>
      <c r="AD437" s="179"/>
      <c r="AE437" s="177"/>
      <c r="AF437" s="177"/>
      <c r="AG437" s="178" t="s">
        <v>233</v>
      </c>
      <c r="AH437" s="179"/>
      <c r="AI437" s="213"/>
      <c r="AJ437" s="213"/>
      <c r="AK437" s="213"/>
      <c r="AL437" s="208"/>
      <c r="AM437" s="213"/>
      <c r="AN437" s="213"/>
      <c r="AO437" s="213"/>
      <c r="AP437" s="208"/>
      <c r="AQ437" s="231"/>
      <c r="AR437" s="177"/>
      <c r="AS437" s="178" t="s">
        <v>233</v>
      </c>
      <c r="AT437" s="179"/>
      <c r="AU437" s="177"/>
      <c r="AV437" s="177"/>
      <c r="AW437" s="178" t="s">
        <v>179</v>
      </c>
      <c r="AX437" s="185"/>
      <c r="AY437">
        <f>$AY$436</f>
        <v>0</v>
      </c>
    </row>
    <row r="438" spans="1:51" ht="23.25" hidden="1" customHeight="1" x14ac:dyDescent="0.15">
      <c r="A438" s="988"/>
      <c r="B438" s="253"/>
      <c r="C438" s="252"/>
      <c r="D438" s="253"/>
      <c r="E438" s="201"/>
      <c r="F438" s="202"/>
      <c r="G438" s="232"/>
      <c r="H438" s="196"/>
      <c r="I438" s="196"/>
      <c r="J438" s="196"/>
      <c r="K438" s="196"/>
      <c r="L438" s="196"/>
      <c r="M438" s="196"/>
      <c r="N438" s="196"/>
      <c r="O438" s="196"/>
      <c r="P438" s="196"/>
      <c r="Q438" s="196"/>
      <c r="R438" s="196"/>
      <c r="S438" s="196"/>
      <c r="T438" s="196"/>
      <c r="U438" s="196"/>
      <c r="V438" s="196"/>
      <c r="W438" s="196"/>
      <c r="X438" s="233"/>
      <c r="Y438" s="181" t="s">
        <v>12</v>
      </c>
      <c r="Z438" s="182"/>
      <c r="AA438" s="183"/>
      <c r="AB438" s="184"/>
      <c r="AC438" s="184"/>
      <c r="AD438" s="184"/>
      <c r="AE438" s="166"/>
      <c r="AF438" s="167"/>
      <c r="AG438" s="167"/>
      <c r="AH438" s="167"/>
      <c r="AI438" s="166"/>
      <c r="AJ438" s="167"/>
      <c r="AK438" s="167"/>
      <c r="AL438" s="167"/>
      <c r="AM438" s="166"/>
      <c r="AN438" s="167"/>
      <c r="AO438" s="167"/>
      <c r="AP438" s="168"/>
      <c r="AQ438" s="166"/>
      <c r="AR438" s="167"/>
      <c r="AS438" s="167"/>
      <c r="AT438" s="168"/>
      <c r="AU438" s="167"/>
      <c r="AV438" s="167"/>
      <c r="AW438" s="167"/>
      <c r="AX438" s="180"/>
      <c r="AY438">
        <f t="shared" ref="AY438:AY440" si="64">$AY$436</f>
        <v>0</v>
      </c>
    </row>
    <row r="439" spans="1:51" ht="23.25" hidden="1" customHeight="1" x14ac:dyDescent="0.15">
      <c r="A439" s="988"/>
      <c r="B439" s="253"/>
      <c r="C439" s="252"/>
      <c r="D439" s="253"/>
      <c r="E439" s="201"/>
      <c r="F439" s="202"/>
      <c r="G439" s="234"/>
      <c r="H439" s="235"/>
      <c r="I439" s="235"/>
      <c r="J439" s="235"/>
      <c r="K439" s="235"/>
      <c r="L439" s="235"/>
      <c r="M439" s="235"/>
      <c r="N439" s="235"/>
      <c r="O439" s="235"/>
      <c r="P439" s="235"/>
      <c r="Q439" s="235"/>
      <c r="R439" s="235"/>
      <c r="S439" s="235"/>
      <c r="T439" s="235"/>
      <c r="U439" s="235"/>
      <c r="V439" s="235"/>
      <c r="W439" s="235"/>
      <c r="X439" s="236"/>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0"/>
      <c r="AY439">
        <f t="shared" si="64"/>
        <v>0</v>
      </c>
    </row>
    <row r="440" spans="1:51" ht="23.25" hidden="1" customHeight="1" x14ac:dyDescent="0.15">
      <c r="A440" s="988"/>
      <c r="B440" s="253"/>
      <c r="C440" s="252"/>
      <c r="D440" s="253"/>
      <c r="E440" s="201"/>
      <c r="F440" s="202"/>
      <c r="G440" s="237"/>
      <c r="H440" s="199"/>
      <c r="I440" s="199"/>
      <c r="J440" s="199"/>
      <c r="K440" s="199"/>
      <c r="L440" s="199"/>
      <c r="M440" s="199"/>
      <c r="N440" s="199"/>
      <c r="O440" s="199"/>
      <c r="P440" s="199"/>
      <c r="Q440" s="199"/>
      <c r="R440" s="199"/>
      <c r="S440" s="199"/>
      <c r="T440" s="199"/>
      <c r="U440" s="199"/>
      <c r="V440" s="199"/>
      <c r="W440" s="199"/>
      <c r="X440" s="238"/>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0"/>
      <c r="AY440">
        <f t="shared" si="64"/>
        <v>0</v>
      </c>
    </row>
    <row r="441" spans="1:51" ht="18.75" hidden="1" customHeight="1" x14ac:dyDescent="0.15">
      <c r="A441" s="988"/>
      <c r="B441" s="253"/>
      <c r="C441" s="252"/>
      <c r="D441" s="253"/>
      <c r="E441" s="201" t="s">
        <v>241</v>
      </c>
      <c r="F441" s="202"/>
      <c r="G441" s="203" t="s">
        <v>238</v>
      </c>
      <c r="H441" s="173"/>
      <c r="I441" s="173"/>
      <c r="J441" s="173"/>
      <c r="K441" s="173"/>
      <c r="L441" s="173"/>
      <c r="M441" s="173"/>
      <c r="N441" s="173"/>
      <c r="O441" s="173"/>
      <c r="P441" s="173"/>
      <c r="Q441" s="173"/>
      <c r="R441" s="173"/>
      <c r="S441" s="173"/>
      <c r="T441" s="173"/>
      <c r="U441" s="173"/>
      <c r="V441" s="173"/>
      <c r="W441" s="173"/>
      <c r="X441" s="174"/>
      <c r="Y441" s="205"/>
      <c r="Z441" s="206"/>
      <c r="AA441" s="207"/>
      <c r="AB441" s="172" t="s">
        <v>11</v>
      </c>
      <c r="AC441" s="173"/>
      <c r="AD441" s="174"/>
      <c r="AE441" s="209" t="s">
        <v>240</v>
      </c>
      <c r="AF441" s="210"/>
      <c r="AG441" s="210"/>
      <c r="AH441" s="211"/>
      <c r="AI441" s="212" t="s">
        <v>543</v>
      </c>
      <c r="AJ441" s="212"/>
      <c r="AK441" s="212"/>
      <c r="AL441" s="172"/>
      <c r="AM441" s="212" t="s">
        <v>544</v>
      </c>
      <c r="AN441" s="212"/>
      <c r="AO441" s="212"/>
      <c r="AP441" s="172"/>
      <c r="AQ441" s="172" t="s">
        <v>232</v>
      </c>
      <c r="AR441" s="173"/>
      <c r="AS441" s="173"/>
      <c r="AT441" s="174"/>
      <c r="AU441" s="175" t="s">
        <v>134</v>
      </c>
      <c r="AV441" s="175"/>
      <c r="AW441" s="175"/>
      <c r="AX441" s="176"/>
      <c r="AY441">
        <f>COUNTA($G$443)</f>
        <v>0</v>
      </c>
    </row>
    <row r="442" spans="1:51" ht="18.75" hidden="1" customHeight="1" x14ac:dyDescent="0.15">
      <c r="A442" s="988"/>
      <c r="B442" s="253"/>
      <c r="C442" s="252"/>
      <c r="D442" s="253"/>
      <c r="E442" s="201"/>
      <c r="F442" s="202"/>
      <c r="G442" s="204"/>
      <c r="H442" s="178"/>
      <c r="I442" s="178"/>
      <c r="J442" s="178"/>
      <c r="K442" s="178"/>
      <c r="L442" s="178"/>
      <c r="M442" s="178"/>
      <c r="N442" s="178"/>
      <c r="O442" s="178"/>
      <c r="P442" s="178"/>
      <c r="Q442" s="178"/>
      <c r="R442" s="178"/>
      <c r="S442" s="178"/>
      <c r="T442" s="178"/>
      <c r="U442" s="178"/>
      <c r="V442" s="178"/>
      <c r="W442" s="178"/>
      <c r="X442" s="179"/>
      <c r="Y442" s="205"/>
      <c r="Z442" s="206"/>
      <c r="AA442" s="207"/>
      <c r="AB442" s="208"/>
      <c r="AC442" s="178"/>
      <c r="AD442" s="179"/>
      <c r="AE442" s="177"/>
      <c r="AF442" s="177"/>
      <c r="AG442" s="178" t="s">
        <v>233</v>
      </c>
      <c r="AH442" s="179"/>
      <c r="AI442" s="213"/>
      <c r="AJ442" s="213"/>
      <c r="AK442" s="213"/>
      <c r="AL442" s="208"/>
      <c r="AM442" s="213"/>
      <c r="AN442" s="213"/>
      <c r="AO442" s="213"/>
      <c r="AP442" s="208"/>
      <c r="AQ442" s="231"/>
      <c r="AR442" s="177"/>
      <c r="AS442" s="178" t="s">
        <v>233</v>
      </c>
      <c r="AT442" s="179"/>
      <c r="AU442" s="177"/>
      <c r="AV442" s="177"/>
      <c r="AW442" s="178" t="s">
        <v>179</v>
      </c>
      <c r="AX442" s="185"/>
      <c r="AY442">
        <f>$AY$441</f>
        <v>0</v>
      </c>
    </row>
    <row r="443" spans="1:51" ht="23.25" hidden="1" customHeight="1" x14ac:dyDescent="0.15">
      <c r="A443" s="988"/>
      <c r="B443" s="253"/>
      <c r="C443" s="252"/>
      <c r="D443" s="253"/>
      <c r="E443" s="201"/>
      <c r="F443" s="202"/>
      <c r="G443" s="232"/>
      <c r="H443" s="196"/>
      <c r="I443" s="196"/>
      <c r="J443" s="196"/>
      <c r="K443" s="196"/>
      <c r="L443" s="196"/>
      <c r="M443" s="196"/>
      <c r="N443" s="196"/>
      <c r="O443" s="196"/>
      <c r="P443" s="196"/>
      <c r="Q443" s="196"/>
      <c r="R443" s="196"/>
      <c r="S443" s="196"/>
      <c r="T443" s="196"/>
      <c r="U443" s="196"/>
      <c r="V443" s="196"/>
      <c r="W443" s="196"/>
      <c r="X443" s="233"/>
      <c r="Y443" s="181" t="s">
        <v>12</v>
      </c>
      <c r="Z443" s="182"/>
      <c r="AA443" s="183"/>
      <c r="AB443" s="184"/>
      <c r="AC443" s="184"/>
      <c r="AD443" s="184"/>
      <c r="AE443" s="166"/>
      <c r="AF443" s="167"/>
      <c r="AG443" s="167"/>
      <c r="AH443" s="167"/>
      <c r="AI443" s="166"/>
      <c r="AJ443" s="167"/>
      <c r="AK443" s="167"/>
      <c r="AL443" s="167"/>
      <c r="AM443" s="166"/>
      <c r="AN443" s="167"/>
      <c r="AO443" s="167"/>
      <c r="AP443" s="168"/>
      <c r="AQ443" s="166"/>
      <c r="AR443" s="167"/>
      <c r="AS443" s="167"/>
      <c r="AT443" s="168"/>
      <c r="AU443" s="167"/>
      <c r="AV443" s="167"/>
      <c r="AW443" s="167"/>
      <c r="AX443" s="180"/>
      <c r="AY443">
        <f t="shared" ref="AY443:AY445" si="65">$AY$441</f>
        <v>0</v>
      </c>
    </row>
    <row r="444" spans="1:51" ht="23.25" hidden="1" customHeight="1" x14ac:dyDescent="0.15">
      <c r="A444" s="988"/>
      <c r="B444" s="253"/>
      <c r="C444" s="252"/>
      <c r="D444" s="253"/>
      <c r="E444" s="201"/>
      <c r="F444" s="202"/>
      <c r="G444" s="234"/>
      <c r="H444" s="235"/>
      <c r="I444" s="235"/>
      <c r="J444" s="235"/>
      <c r="K444" s="235"/>
      <c r="L444" s="235"/>
      <c r="M444" s="235"/>
      <c r="N444" s="235"/>
      <c r="O444" s="235"/>
      <c r="P444" s="235"/>
      <c r="Q444" s="235"/>
      <c r="R444" s="235"/>
      <c r="S444" s="235"/>
      <c r="T444" s="235"/>
      <c r="U444" s="235"/>
      <c r="V444" s="235"/>
      <c r="W444" s="235"/>
      <c r="X444" s="236"/>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0"/>
      <c r="AY444">
        <f t="shared" si="65"/>
        <v>0</v>
      </c>
    </row>
    <row r="445" spans="1:51" ht="23.25" hidden="1" customHeight="1" x14ac:dyDescent="0.15">
      <c r="A445" s="988"/>
      <c r="B445" s="253"/>
      <c r="C445" s="252"/>
      <c r="D445" s="253"/>
      <c r="E445" s="201"/>
      <c r="F445" s="202"/>
      <c r="G445" s="237"/>
      <c r="H445" s="199"/>
      <c r="I445" s="199"/>
      <c r="J445" s="199"/>
      <c r="K445" s="199"/>
      <c r="L445" s="199"/>
      <c r="M445" s="199"/>
      <c r="N445" s="199"/>
      <c r="O445" s="199"/>
      <c r="P445" s="199"/>
      <c r="Q445" s="199"/>
      <c r="R445" s="199"/>
      <c r="S445" s="199"/>
      <c r="T445" s="199"/>
      <c r="U445" s="199"/>
      <c r="V445" s="199"/>
      <c r="W445" s="199"/>
      <c r="X445" s="238"/>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0"/>
      <c r="AY445">
        <f t="shared" si="65"/>
        <v>0</v>
      </c>
    </row>
    <row r="446" spans="1:51" ht="18.75" hidden="1" customHeight="1" x14ac:dyDescent="0.15">
      <c r="A446" s="988"/>
      <c r="B446" s="253"/>
      <c r="C446" s="252"/>
      <c r="D446" s="253"/>
      <c r="E446" s="201" t="s">
        <v>241</v>
      </c>
      <c r="F446" s="202"/>
      <c r="G446" s="203" t="s">
        <v>238</v>
      </c>
      <c r="H446" s="173"/>
      <c r="I446" s="173"/>
      <c r="J446" s="173"/>
      <c r="K446" s="173"/>
      <c r="L446" s="173"/>
      <c r="M446" s="173"/>
      <c r="N446" s="173"/>
      <c r="O446" s="173"/>
      <c r="P446" s="173"/>
      <c r="Q446" s="173"/>
      <c r="R446" s="173"/>
      <c r="S446" s="173"/>
      <c r="T446" s="173"/>
      <c r="U446" s="173"/>
      <c r="V446" s="173"/>
      <c r="W446" s="173"/>
      <c r="X446" s="174"/>
      <c r="Y446" s="205"/>
      <c r="Z446" s="206"/>
      <c r="AA446" s="207"/>
      <c r="AB446" s="172" t="s">
        <v>11</v>
      </c>
      <c r="AC446" s="173"/>
      <c r="AD446" s="174"/>
      <c r="AE446" s="209" t="s">
        <v>240</v>
      </c>
      <c r="AF446" s="210"/>
      <c r="AG446" s="210"/>
      <c r="AH446" s="211"/>
      <c r="AI446" s="212" t="s">
        <v>543</v>
      </c>
      <c r="AJ446" s="212"/>
      <c r="AK446" s="212"/>
      <c r="AL446" s="172"/>
      <c r="AM446" s="212" t="s">
        <v>544</v>
      </c>
      <c r="AN446" s="212"/>
      <c r="AO446" s="212"/>
      <c r="AP446" s="172"/>
      <c r="AQ446" s="172" t="s">
        <v>232</v>
      </c>
      <c r="AR446" s="173"/>
      <c r="AS446" s="173"/>
      <c r="AT446" s="174"/>
      <c r="AU446" s="175" t="s">
        <v>134</v>
      </c>
      <c r="AV446" s="175"/>
      <c r="AW446" s="175"/>
      <c r="AX446" s="176"/>
      <c r="AY446">
        <f>COUNTA($G$448)</f>
        <v>0</v>
      </c>
    </row>
    <row r="447" spans="1:51" ht="18.75" hidden="1" customHeight="1" x14ac:dyDescent="0.15">
      <c r="A447" s="988"/>
      <c r="B447" s="253"/>
      <c r="C447" s="252"/>
      <c r="D447" s="253"/>
      <c r="E447" s="201"/>
      <c r="F447" s="202"/>
      <c r="G447" s="204"/>
      <c r="H447" s="178"/>
      <c r="I447" s="178"/>
      <c r="J447" s="178"/>
      <c r="K447" s="178"/>
      <c r="L447" s="178"/>
      <c r="M447" s="178"/>
      <c r="N447" s="178"/>
      <c r="O447" s="178"/>
      <c r="P447" s="178"/>
      <c r="Q447" s="178"/>
      <c r="R447" s="178"/>
      <c r="S447" s="178"/>
      <c r="T447" s="178"/>
      <c r="U447" s="178"/>
      <c r="V447" s="178"/>
      <c r="W447" s="178"/>
      <c r="X447" s="179"/>
      <c r="Y447" s="205"/>
      <c r="Z447" s="206"/>
      <c r="AA447" s="207"/>
      <c r="AB447" s="208"/>
      <c r="AC447" s="178"/>
      <c r="AD447" s="179"/>
      <c r="AE447" s="177"/>
      <c r="AF447" s="177"/>
      <c r="AG447" s="178" t="s">
        <v>233</v>
      </c>
      <c r="AH447" s="179"/>
      <c r="AI447" s="213"/>
      <c r="AJ447" s="213"/>
      <c r="AK447" s="213"/>
      <c r="AL447" s="208"/>
      <c r="AM447" s="213"/>
      <c r="AN447" s="213"/>
      <c r="AO447" s="213"/>
      <c r="AP447" s="208"/>
      <c r="AQ447" s="231"/>
      <c r="AR447" s="177"/>
      <c r="AS447" s="178" t="s">
        <v>233</v>
      </c>
      <c r="AT447" s="179"/>
      <c r="AU447" s="177"/>
      <c r="AV447" s="177"/>
      <c r="AW447" s="178" t="s">
        <v>179</v>
      </c>
      <c r="AX447" s="185"/>
      <c r="AY447">
        <f>$AY$446</f>
        <v>0</v>
      </c>
    </row>
    <row r="448" spans="1:51" ht="23.25" hidden="1" customHeight="1" x14ac:dyDescent="0.15">
      <c r="A448" s="988"/>
      <c r="B448" s="253"/>
      <c r="C448" s="252"/>
      <c r="D448" s="253"/>
      <c r="E448" s="201"/>
      <c r="F448" s="202"/>
      <c r="G448" s="232"/>
      <c r="H448" s="196"/>
      <c r="I448" s="196"/>
      <c r="J448" s="196"/>
      <c r="K448" s="196"/>
      <c r="L448" s="196"/>
      <c r="M448" s="196"/>
      <c r="N448" s="196"/>
      <c r="O448" s="196"/>
      <c r="P448" s="196"/>
      <c r="Q448" s="196"/>
      <c r="R448" s="196"/>
      <c r="S448" s="196"/>
      <c r="T448" s="196"/>
      <c r="U448" s="196"/>
      <c r="V448" s="196"/>
      <c r="W448" s="196"/>
      <c r="X448" s="233"/>
      <c r="Y448" s="181" t="s">
        <v>12</v>
      </c>
      <c r="Z448" s="182"/>
      <c r="AA448" s="183"/>
      <c r="AB448" s="184"/>
      <c r="AC448" s="184"/>
      <c r="AD448" s="184"/>
      <c r="AE448" s="166"/>
      <c r="AF448" s="167"/>
      <c r="AG448" s="167"/>
      <c r="AH448" s="167"/>
      <c r="AI448" s="166"/>
      <c r="AJ448" s="167"/>
      <c r="AK448" s="167"/>
      <c r="AL448" s="167"/>
      <c r="AM448" s="166"/>
      <c r="AN448" s="167"/>
      <c r="AO448" s="167"/>
      <c r="AP448" s="168"/>
      <c r="AQ448" s="166"/>
      <c r="AR448" s="167"/>
      <c r="AS448" s="167"/>
      <c r="AT448" s="168"/>
      <c r="AU448" s="167"/>
      <c r="AV448" s="167"/>
      <c r="AW448" s="167"/>
      <c r="AX448" s="180"/>
      <c r="AY448">
        <f t="shared" ref="AY448:AY450" si="66">$AY$446</f>
        <v>0</v>
      </c>
    </row>
    <row r="449" spans="1:51" ht="23.25" hidden="1" customHeight="1" x14ac:dyDescent="0.15">
      <c r="A449" s="988"/>
      <c r="B449" s="253"/>
      <c r="C449" s="252"/>
      <c r="D449" s="253"/>
      <c r="E449" s="201"/>
      <c r="F449" s="202"/>
      <c r="G449" s="234"/>
      <c r="H449" s="235"/>
      <c r="I449" s="235"/>
      <c r="J449" s="235"/>
      <c r="K449" s="235"/>
      <c r="L449" s="235"/>
      <c r="M449" s="235"/>
      <c r="N449" s="235"/>
      <c r="O449" s="235"/>
      <c r="P449" s="235"/>
      <c r="Q449" s="235"/>
      <c r="R449" s="235"/>
      <c r="S449" s="235"/>
      <c r="T449" s="235"/>
      <c r="U449" s="235"/>
      <c r="V449" s="235"/>
      <c r="W449" s="235"/>
      <c r="X449" s="236"/>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0"/>
      <c r="AY449">
        <f t="shared" si="66"/>
        <v>0</v>
      </c>
    </row>
    <row r="450" spans="1:51" ht="23.25" hidden="1" customHeight="1" x14ac:dyDescent="0.15">
      <c r="A450" s="988"/>
      <c r="B450" s="253"/>
      <c r="C450" s="252"/>
      <c r="D450" s="253"/>
      <c r="E450" s="201"/>
      <c r="F450" s="202"/>
      <c r="G450" s="237"/>
      <c r="H450" s="199"/>
      <c r="I450" s="199"/>
      <c r="J450" s="199"/>
      <c r="K450" s="199"/>
      <c r="L450" s="199"/>
      <c r="M450" s="199"/>
      <c r="N450" s="199"/>
      <c r="O450" s="199"/>
      <c r="P450" s="199"/>
      <c r="Q450" s="199"/>
      <c r="R450" s="199"/>
      <c r="S450" s="199"/>
      <c r="T450" s="199"/>
      <c r="U450" s="199"/>
      <c r="V450" s="199"/>
      <c r="W450" s="199"/>
      <c r="X450" s="238"/>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0"/>
      <c r="AY450">
        <f t="shared" si="66"/>
        <v>0</v>
      </c>
    </row>
    <row r="451" spans="1:51" ht="18.75" hidden="1" customHeight="1" x14ac:dyDescent="0.15">
      <c r="A451" s="988"/>
      <c r="B451" s="253"/>
      <c r="C451" s="252"/>
      <c r="D451" s="253"/>
      <c r="E451" s="201" t="s">
        <v>241</v>
      </c>
      <c r="F451" s="202"/>
      <c r="G451" s="203" t="s">
        <v>238</v>
      </c>
      <c r="H451" s="173"/>
      <c r="I451" s="173"/>
      <c r="J451" s="173"/>
      <c r="K451" s="173"/>
      <c r="L451" s="173"/>
      <c r="M451" s="173"/>
      <c r="N451" s="173"/>
      <c r="O451" s="173"/>
      <c r="P451" s="173"/>
      <c r="Q451" s="173"/>
      <c r="R451" s="173"/>
      <c r="S451" s="173"/>
      <c r="T451" s="173"/>
      <c r="U451" s="173"/>
      <c r="V451" s="173"/>
      <c r="W451" s="173"/>
      <c r="X451" s="174"/>
      <c r="Y451" s="205"/>
      <c r="Z451" s="206"/>
      <c r="AA451" s="207"/>
      <c r="AB451" s="172" t="s">
        <v>11</v>
      </c>
      <c r="AC451" s="173"/>
      <c r="AD451" s="174"/>
      <c r="AE451" s="209" t="s">
        <v>240</v>
      </c>
      <c r="AF451" s="210"/>
      <c r="AG451" s="210"/>
      <c r="AH451" s="211"/>
      <c r="AI451" s="212" t="s">
        <v>543</v>
      </c>
      <c r="AJ451" s="212"/>
      <c r="AK451" s="212"/>
      <c r="AL451" s="172"/>
      <c r="AM451" s="212" t="s">
        <v>544</v>
      </c>
      <c r="AN451" s="212"/>
      <c r="AO451" s="212"/>
      <c r="AP451" s="172"/>
      <c r="AQ451" s="172" t="s">
        <v>232</v>
      </c>
      <c r="AR451" s="173"/>
      <c r="AS451" s="173"/>
      <c r="AT451" s="174"/>
      <c r="AU451" s="175" t="s">
        <v>134</v>
      </c>
      <c r="AV451" s="175"/>
      <c r="AW451" s="175"/>
      <c r="AX451" s="176"/>
      <c r="AY451">
        <f>COUNTA($G$453)</f>
        <v>0</v>
      </c>
    </row>
    <row r="452" spans="1:51" ht="18.75" hidden="1" customHeight="1" x14ac:dyDescent="0.15">
      <c r="A452" s="988"/>
      <c r="B452" s="253"/>
      <c r="C452" s="252"/>
      <c r="D452" s="253"/>
      <c r="E452" s="201"/>
      <c r="F452" s="202"/>
      <c r="G452" s="204"/>
      <c r="H452" s="178"/>
      <c r="I452" s="178"/>
      <c r="J452" s="178"/>
      <c r="K452" s="178"/>
      <c r="L452" s="178"/>
      <c r="M452" s="178"/>
      <c r="N452" s="178"/>
      <c r="O452" s="178"/>
      <c r="P452" s="178"/>
      <c r="Q452" s="178"/>
      <c r="R452" s="178"/>
      <c r="S452" s="178"/>
      <c r="T452" s="178"/>
      <c r="U452" s="178"/>
      <c r="V452" s="178"/>
      <c r="W452" s="178"/>
      <c r="X452" s="179"/>
      <c r="Y452" s="205"/>
      <c r="Z452" s="206"/>
      <c r="AA452" s="207"/>
      <c r="AB452" s="208"/>
      <c r="AC452" s="178"/>
      <c r="AD452" s="179"/>
      <c r="AE452" s="177"/>
      <c r="AF452" s="177"/>
      <c r="AG452" s="178" t="s">
        <v>233</v>
      </c>
      <c r="AH452" s="179"/>
      <c r="AI452" s="213"/>
      <c r="AJ452" s="213"/>
      <c r="AK452" s="213"/>
      <c r="AL452" s="208"/>
      <c r="AM452" s="213"/>
      <c r="AN452" s="213"/>
      <c r="AO452" s="213"/>
      <c r="AP452" s="208"/>
      <c r="AQ452" s="231"/>
      <c r="AR452" s="177"/>
      <c r="AS452" s="178" t="s">
        <v>233</v>
      </c>
      <c r="AT452" s="179"/>
      <c r="AU452" s="177"/>
      <c r="AV452" s="177"/>
      <c r="AW452" s="178" t="s">
        <v>179</v>
      </c>
      <c r="AX452" s="185"/>
      <c r="AY452">
        <f>$AY$451</f>
        <v>0</v>
      </c>
    </row>
    <row r="453" spans="1:51" ht="23.25" hidden="1" customHeight="1" x14ac:dyDescent="0.15">
      <c r="A453" s="988"/>
      <c r="B453" s="253"/>
      <c r="C453" s="252"/>
      <c r="D453" s="253"/>
      <c r="E453" s="201"/>
      <c r="F453" s="202"/>
      <c r="G453" s="232"/>
      <c r="H453" s="196"/>
      <c r="I453" s="196"/>
      <c r="J453" s="196"/>
      <c r="K453" s="196"/>
      <c r="L453" s="196"/>
      <c r="M453" s="196"/>
      <c r="N453" s="196"/>
      <c r="O453" s="196"/>
      <c r="P453" s="196"/>
      <c r="Q453" s="196"/>
      <c r="R453" s="196"/>
      <c r="S453" s="196"/>
      <c r="T453" s="196"/>
      <c r="U453" s="196"/>
      <c r="V453" s="196"/>
      <c r="W453" s="196"/>
      <c r="X453" s="233"/>
      <c r="Y453" s="181" t="s">
        <v>12</v>
      </c>
      <c r="Z453" s="182"/>
      <c r="AA453" s="183"/>
      <c r="AB453" s="184"/>
      <c r="AC453" s="184"/>
      <c r="AD453" s="184"/>
      <c r="AE453" s="166"/>
      <c r="AF453" s="167"/>
      <c r="AG453" s="167"/>
      <c r="AH453" s="167"/>
      <c r="AI453" s="166"/>
      <c r="AJ453" s="167"/>
      <c r="AK453" s="167"/>
      <c r="AL453" s="167"/>
      <c r="AM453" s="166"/>
      <c r="AN453" s="167"/>
      <c r="AO453" s="167"/>
      <c r="AP453" s="168"/>
      <c r="AQ453" s="166"/>
      <c r="AR453" s="167"/>
      <c r="AS453" s="167"/>
      <c r="AT453" s="168"/>
      <c r="AU453" s="167"/>
      <c r="AV453" s="167"/>
      <c r="AW453" s="167"/>
      <c r="AX453" s="180"/>
      <c r="AY453">
        <f t="shared" ref="AY453:AY455" si="67">$AY$451</f>
        <v>0</v>
      </c>
    </row>
    <row r="454" spans="1:51" ht="23.25" hidden="1" customHeight="1" x14ac:dyDescent="0.15">
      <c r="A454" s="988"/>
      <c r="B454" s="253"/>
      <c r="C454" s="252"/>
      <c r="D454" s="253"/>
      <c r="E454" s="201"/>
      <c r="F454" s="202"/>
      <c r="G454" s="234"/>
      <c r="H454" s="235"/>
      <c r="I454" s="235"/>
      <c r="J454" s="235"/>
      <c r="K454" s="235"/>
      <c r="L454" s="235"/>
      <c r="M454" s="235"/>
      <c r="N454" s="235"/>
      <c r="O454" s="235"/>
      <c r="P454" s="235"/>
      <c r="Q454" s="235"/>
      <c r="R454" s="235"/>
      <c r="S454" s="235"/>
      <c r="T454" s="235"/>
      <c r="U454" s="235"/>
      <c r="V454" s="235"/>
      <c r="W454" s="235"/>
      <c r="X454" s="236"/>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0"/>
      <c r="AY454">
        <f t="shared" si="67"/>
        <v>0</v>
      </c>
    </row>
    <row r="455" spans="1:51" ht="23.25" hidden="1" customHeight="1" x14ac:dyDescent="0.15">
      <c r="A455" s="988"/>
      <c r="B455" s="253"/>
      <c r="C455" s="252"/>
      <c r="D455" s="253"/>
      <c r="E455" s="201"/>
      <c r="F455" s="202"/>
      <c r="G455" s="237"/>
      <c r="H455" s="199"/>
      <c r="I455" s="199"/>
      <c r="J455" s="199"/>
      <c r="K455" s="199"/>
      <c r="L455" s="199"/>
      <c r="M455" s="199"/>
      <c r="N455" s="199"/>
      <c r="O455" s="199"/>
      <c r="P455" s="199"/>
      <c r="Q455" s="199"/>
      <c r="R455" s="199"/>
      <c r="S455" s="199"/>
      <c r="T455" s="199"/>
      <c r="U455" s="199"/>
      <c r="V455" s="199"/>
      <c r="W455" s="199"/>
      <c r="X455" s="238"/>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0"/>
      <c r="AY455">
        <f t="shared" si="67"/>
        <v>0</v>
      </c>
    </row>
    <row r="456" spans="1:51" ht="18.75" hidden="1" customHeight="1" x14ac:dyDescent="0.15">
      <c r="A456" s="988"/>
      <c r="B456" s="253"/>
      <c r="C456" s="252"/>
      <c r="D456" s="253"/>
      <c r="E456" s="201" t="s">
        <v>242</v>
      </c>
      <c r="F456" s="202"/>
      <c r="G456" s="203" t="s">
        <v>239</v>
      </c>
      <c r="H456" s="173"/>
      <c r="I456" s="173"/>
      <c r="J456" s="173"/>
      <c r="K456" s="173"/>
      <c r="L456" s="173"/>
      <c r="M456" s="173"/>
      <c r="N456" s="173"/>
      <c r="O456" s="173"/>
      <c r="P456" s="173"/>
      <c r="Q456" s="173"/>
      <c r="R456" s="173"/>
      <c r="S456" s="173"/>
      <c r="T456" s="173"/>
      <c r="U456" s="173"/>
      <c r="V456" s="173"/>
      <c r="W456" s="173"/>
      <c r="X456" s="174"/>
      <c r="Y456" s="205"/>
      <c r="Z456" s="206"/>
      <c r="AA456" s="207"/>
      <c r="AB456" s="172" t="s">
        <v>11</v>
      </c>
      <c r="AC456" s="173"/>
      <c r="AD456" s="174"/>
      <c r="AE456" s="209" t="s">
        <v>240</v>
      </c>
      <c r="AF456" s="210"/>
      <c r="AG456" s="210"/>
      <c r="AH456" s="211"/>
      <c r="AI456" s="212" t="s">
        <v>543</v>
      </c>
      <c r="AJ456" s="212"/>
      <c r="AK456" s="212"/>
      <c r="AL456" s="172"/>
      <c r="AM456" s="212" t="s">
        <v>544</v>
      </c>
      <c r="AN456" s="212"/>
      <c r="AO456" s="212"/>
      <c r="AP456" s="172"/>
      <c r="AQ456" s="172" t="s">
        <v>232</v>
      </c>
      <c r="AR456" s="173"/>
      <c r="AS456" s="173"/>
      <c r="AT456" s="174"/>
      <c r="AU456" s="175" t="s">
        <v>134</v>
      </c>
      <c r="AV456" s="175"/>
      <c r="AW456" s="175"/>
      <c r="AX456" s="176"/>
      <c r="AY456">
        <f>COUNTA($G$458)</f>
        <v>1</v>
      </c>
    </row>
    <row r="457" spans="1:51" ht="18.75" hidden="1" customHeight="1" x14ac:dyDescent="0.15">
      <c r="A457" s="988"/>
      <c r="B457" s="253"/>
      <c r="C457" s="252"/>
      <c r="D457" s="253"/>
      <c r="E457" s="201"/>
      <c r="F457" s="202"/>
      <c r="G457" s="204"/>
      <c r="H457" s="178"/>
      <c r="I457" s="178"/>
      <c r="J457" s="178"/>
      <c r="K457" s="178"/>
      <c r="L457" s="178"/>
      <c r="M457" s="178"/>
      <c r="N457" s="178"/>
      <c r="O457" s="178"/>
      <c r="P457" s="178"/>
      <c r="Q457" s="178"/>
      <c r="R457" s="178"/>
      <c r="S457" s="178"/>
      <c r="T457" s="178"/>
      <c r="U457" s="178"/>
      <c r="V457" s="178"/>
      <c r="W457" s="178"/>
      <c r="X457" s="179"/>
      <c r="Y457" s="205"/>
      <c r="Z457" s="206"/>
      <c r="AA457" s="207"/>
      <c r="AB457" s="208"/>
      <c r="AC457" s="178"/>
      <c r="AD457" s="179"/>
      <c r="AE457" s="177" t="s">
        <v>718</v>
      </c>
      <c r="AF457" s="177"/>
      <c r="AG457" s="178" t="s">
        <v>233</v>
      </c>
      <c r="AH457" s="179"/>
      <c r="AI457" s="213"/>
      <c r="AJ457" s="213"/>
      <c r="AK457" s="213"/>
      <c r="AL457" s="208"/>
      <c r="AM457" s="213"/>
      <c r="AN457" s="213"/>
      <c r="AO457" s="213"/>
      <c r="AP457" s="208"/>
      <c r="AQ457" s="231" t="s">
        <v>718</v>
      </c>
      <c r="AR457" s="177"/>
      <c r="AS457" s="178" t="s">
        <v>233</v>
      </c>
      <c r="AT457" s="179"/>
      <c r="AU457" s="177" t="s">
        <v>718</v>
      </c>
      <c r="AV457" s="177"/>
      <c r="AW457" s="178" t="s">
        <v>179</v>
      </c>
      <c r="AX457" s="185"/>
      <c r="AY457">
        <f>$AY$456</f>
        <v>1</v>
      </c>
    </row>
    <row r="458" spans="1:51" ht="23.25" hidden="1" customHeight="1" x14ac:dyDescent="0.15">
      <c r="A458" s="988"/>
      <c r="B458" s="253"/>
      <c r="C458" s="252"/>
      <c r="D458" s="253"/>
      <c r="E458" s="201"/>
      <c r="F458" s="202"/>
      <c r="G458" s="232" t="s">
        <v>718</v>
      </c>
      <c r="H458" s="196"/>
      <c r="I458" s="196"/>
      <c r="J458" s="196"/>
      <c r="K458" s="196"/>
      <c r="L458" s="196"/>
      <c r="M458" s="196"/>
      <c r="N458" s="196"/>
      <c r="O458" s="196"/>
      <c r="P458" s="196"/>
      <c r="Q458" s="196"/>
      <c r="R458" s="196"/>
      <c r="S458" s="196"/>
      <c r="T458" s="196"/>
      <c r="U458" s="196"/>
      <c r="V458" s="196"/>
      <c r="W458" s="196"/>
      <c r="X458" s="233"/>
      <c r="Y458" s="181" t="s">
        <v>12</v>
      </c>
      <c r="Z458" s="182"/>
      <c r="AA458" s="183"/>
      <c r="AB458" s="184" t="s">
        <v>718</v>
      </c>
      <c r="AC458" s="184"/>
      <c r="AD458" s="184"/>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180"/>
      <c r="AY458">
        <f t="shared" ref="AY458:AY460" si="68">$AY$456</f>
        <v>1</v>
      </c>
    </row>
    <row r="459" spans="1:51" ht="23.25" hidden="1" customHeight="1" x14ac:dyDescent="0.15">
      <c r="A459" s="988"/>
      <c r="B459" s="253"/>
      <c r="C459" s="252"/>
      <c r="D459" s="253"/>
      <c r="E459" s="201"/>
      <c r="F459" s="202"/>
      <c r="G459" s="234"/>
      <c r="H459" s="235"/>
      <c r="I459" s="235"/>
      <c r="J459" s="235"/>
      <c r="K459" s="235"/>
      <c r="L459" s="235"/>
      <c r="M459" s="235"/>
      <c r="N459" s="235"/>
      <c r="O459" s="235"/>
      <c r="P459" s="235"/>
      <c r="Q459" s="235"/>
      <c r="R459" s="235"/>
      <c r="S459" s="235"/>
      <c r="T459" s="235"/>
      <c r="U459" s="235"/>
      <c r="V459" s="235"/>
      <c r="W459" s="235"/>
      <c r="X459" s="236"/>
      <c r="Y459" s="216"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180"/>
      <c r="AY459">
        <f t="shared" si="68"/>
        <v>1</v>
      </c>
    </row>
    <row r="460" spans="1:51" ht="23.25" hidden="1" customHeight="1" x14ac:dyDescent="0.15">
      <c r="A460" s="988"/>
      <c r="B460" s="253"/>
      <c r="C460" s="252"/>
      <c r="D460" s="253"/>
      <c r="E460" s="201"/>
      <c r="F460" s="202"/>
      <c r="G460" s="237"/>
      <c r="H460" s="199"/>
      <c r="I460" s="199"/>
      <c r="J460" s="199"/>
      <c r="K460" s="199"/>
      <c r="L460" s="199"/>
      <c r="M460" s="199"/>
      <c r="N460" s="199"/>
      <c r="O460" s="199"/>
      <c r="P460" s="199"/>
      <c r="Q460" s="199"/>
      <c r="R460" s="199"/>
      <c r="S460" s="199"/>
      <c r="T460" s="199"/>
      <c r="U460" s="199"/>
      <c r="V460" s="199"/>
      <c r="W460" s="199"/>
      <c r="X460" s="238"/>
      <c r="Y460" s="216" t="s">
        <v>13</v>
      </c>
      <c r="Z460" s="158"/>
      <c r="AA460" s="159"/>
      <c r="AB460" s="217" t="s">
        <v>14</v>
      </c>
      <c r="AC460" s="217"/>
      <c r="AD460" s="217"/>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180"/>
      <c r="AY460">
        <f t="shared" si="68"/>
        <v>1</v>
      </c>
    </row>
    <row r="461" spans="1:51" ht="18.75" hidden="1" customHeight="1" x14ac:dyDescent="0.15">
      <c r="A461" s="988"/>
      <c r="B461" s="253"/>
      <c r="C461" s="252"/>
      <c r="D461" s="253"/>
      <c r="E461" s="201" t="s">
        <v>242</v>
      </c>
      <c r="F461" s="202"/>
      <c r="G461" s="203" t="s">
        <v>239</v>
      </c>
      <c r="H461" s="173"/>
      <c r="I461" s="173"/>
      <c r="J461" s="173"/>
      <c r="K461" s="173"/>
      <c r="L461" s="173"/>
      <c r="M461" s="173"/>
      <c r="N461" s="173"/>
      <c r="O461" s="173"/>
      <c r="P461" s="173"/>
      <c r="Q461" s="173"/>
      <c r="R461" s="173"/>
      <c r="S461" s="173"/>
      <c r="T461" s="173"/>
      <c r="U461" s="173"/>
      <c r="V461" s="173"/>
      <c r="W461" s="173"/>
      <c r="X461" s="174"/>
      <c r="Y461" s="205"/>
      <c r="Z461" s="206"/>
      <c r="AA461" s="207"/>
      <c r="AB461" s="172" t="s">
        <v>11</v>
      </c>
      <c r="AC461" s="173"/>
      <c r="AD461" s="174"/>
      <c r="AE461" s="209" t="s">
        <v>240</v>
      </c>
      <c r="AF461" s="210"/>
      <c r="AG461" s="210"/>
      <c r="AH461" s="211"/>
      <c r="AI461" s="212" t="s">
        <v>543</v>
      </c>
      <c r="AJ461" s="212"/>
      <c r="AK461" s="212"/>
      <c r="AL461" s="172"/>
      <c r="AM461" s="212" t="s">
        <v>544</v>
      </c>
      <c r="AN461" s="212"/>
      <c r="AO461" s="212"/>
      <c r="AP461" s="172"/>
      <c r="AQ461" s="172" t="s">
        <v>232</v>
      </c>
      <c r="AR461" s="173"/>
      <c r="AS461" s="173"/>
      <c r="AT461" s="174"/>
      <c r="AU461" s="175" t="s">
        <v>134</v>
      </c>
      <c r="AV461" s="175"/>
      <c r="AW461" s="175"/>
      <c r="AX461" s="176"/>
      <c r="AY461">
        <f>COUNTA($G$463)</f>
        <v>0</v>
      </c>
    </row>
    <row r="462" spans="1:51" ht="18.75" hidden="1" customHeight="1" x14ac:dyDescent="0.15">
      <c r="A462" s="988"/>
      <c r="B462" s="253"/>
      <c r="C462" s="252"/>
      <c r="D462" s="253"/>
      <c r="E462" s="201"/>
      <c r="F462" s="202"/>
      <c r="G462" s="204"/>
      <c r="H462" s="178"/>
      <c r="I462" s="178"/>
      <c r="J462" s="178"/>
      <c r="K462" s="178"/>
      <c r="L462" s="178"/>
      <c r="M462" s="178"/>
      <c r="N462" s="178"/>
      <c r="O462" s="178"/>
      <c r="P462" s="178"/>
      <c r="Q462" s="178"/>
      <c r="R462" s="178"/>
      <c r="S462" s="178"/>
      <c r="T462" s="178"/>
      <c r="U462" s="178"/>
      <c r="V462" s="178"/>
      <c r="W462" s="178"/>
      <c r="X462" s="179"/>
      <c r="Y462" s="205"/>
      <c r="Z462" s="206"/>
      <c r="AA462" s="207"/>
      <c r="AB462" s="208"/>
      <c r="AC462" s="178"/>
      <c r="AD462" s="179"/>
      <c r="AE462" s="177"/>
      <c r="AF462" s="177"/>
      <c r="AG462" s="178" t="s">
        <v>233</v>
      </c>
      <c r="AH462" s="179"/>
      <c r="AI462" s="213"/>
      <c r="AJ462" s="213"/>
      <c r="AK462" s="213"/>
      <c r="AL462" s="208"/>
      <c r="AM462" s="213"/>
      <c r="AN462" s="213"/>
      <c r="AO462" s="213"/>
      <c r="AP462" s="208"/>
      <c r="AQ462" s="231"/>
      <c r="AR462" s="177"/>
      <c r="AS462" s="178" t="s">
        <v>233</v>
      </c>
      <c r="AT462" s="179"/>
      <c r="AU462" s="177"/>
      <c r="AV462" s="177"/>
      <c r="AW462" s="178" t="s">
        <v>179</v>
      </c>
      <c r="AX462" s="185"/>
      <c r="AY462">
        <f>$AY$461</f>
        <v>0</v>
      </c>
    </row>
    <row r="463" spans="1:51" ht="23.25" hidden="1" customHeight="1" x14ac:dyDescent="0.15">
      <c r="A463" s="988"/>
      <c r="B463" s="253"/>
      <c r="C463" s="252"/>
      <c r="D463" s="253"/>
      <c r="E463" s="201"/>
      <c r="F463" s="202"/>
      <c r="G463" s="232"/>
      <c r="H463" s="196"/>
      <c r="I463" s="196"/>
      <c r="J463" s="196"/>
      <c r="K463" s="196"/>
      <c r="L463" s="196"/>
      <c r="M463" s="196"/>
      <c r="N463" s="196"/>
      <c r="O463" s="196"/>
      <c r="P463" s="196"/>
      <c r="Q463" s="196"/>
      <c r="R463" s="196"/>
      <c r="S463" s="196"/>
      <c r="T463" s="196"/>
      <c r="U463" s="196"/>
      <c r="V463" s="196"/>
      <c r="W463" s="196"/>
      <c r="X463" s="233"/>
      <c r="Y463" s="181" t="s">
        <v>12</v>
      </c>
      <c r="Z463" s="182"/>
      <c r="AA463" s="183"/>
      <c r="AB463" s="184"/>
      <c r="AC463" s="184"/>
      <c r="AD463" s="184"/>
      <c r="AE463" s="166"/>
      <c r="AF463" s="167"/>
      <c r="AG463" s="167"/>
      <c r="AH463" s="167"/>
      <c r="AI463" s="166"/>
      <c r="AJ463" s="167"/>
      <c r="AK463" s="167"/>
      <c r="AL463" s="167"/>
      <c r="AM463" s="166"/>
      <c r="AN463" s="167"/>
      <c r="AO463" s="167"/>
      <c r="AP463" s="168"/>
      <c r="AQ463" s="166"/>
      <c r="AR463" s="167"/>
      <c r="AS463" s="167"/>
      <c r="AT463" s="168"/>
      <c r="AU463" s="167"/>
      <c r="AV463" s="167"/>
      <c r="AW463" s="167"/>
      <c r="AX463" s="180"/>
      <c r="AY463">
        <f t="shared" ref="AY463:AY465" si="69">$AY$461</f>
        <v>0</v>
      </c>
    </row>
    <row r="464" spans="1:51" ht="23.25" hidden="1" customHeight="1" x14ac:dyDescent="0.15">
      <c r="A464" s="988"/>
      <c r="B464" s="253"/>
      <c r="C464" s="252"/>
      <c r="D464" s="253"/>
      <c r="E464" s="201"/>
      <c r="F464" s="202"/>
      <c r="G464" s="234"/>
      <c r="H464" s="235"/>
      <c r="I464" s="235"/>
      <c r="J464" s="235"/>
      <c r="K464" s="235"/>
      <c r="L464" s="235"/>
      <c r="M464" s="235"/>
      <c r="N464" s="235"/>
      <c r="O464" s="235"/>
      <c r="P464" s="235"/>
      <c r="Q464" s="235"/>
      <c r="R464" s="235"/>
      <c r="S464" s="235"/>
      <c r="T464" s="235"/>
      <c r="U464" s="235"/>
      <c r="V464" s="235"/>
      <c r="W464" s="235"/>
      <c r="X464" s="236"/>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0"/>
      <c r="AY464">
        <f t="shared" si="69"/>
        <v>0</v>
      </c>
    </row>
    <row r="465" spans="1:51" ht="23.25" hidden="1" customHeight="1" x14ac:dyDescent="0.15">
      <c r="A465" s="988"/>
      <c r="B465" s="253"/>
      <c r="C465" s="252"/>
      <c r="D465" s="253"/>
      <c r="E465" s="201"/>
      <c r="F465" s="202"/>
      <c r="G465" s="237"/>
      <c r="H465" s="199"/>
      <c r="I465" s="199"/>
      <c r="J465" s="199"/>
      <c r="K465" s="199"/>
      <c r="L465" s="199"/>
      <c r="M465" s="199"/>
      <c r="N465" s="199"/>
      <c r="O465" s="199"/>
      <c r="P465" s="199"/>
      <c r="Q465" s="199"/>
      <c r="R465" s="199"/>
      <c r="S465" s="199"/>
      <c r="T465" s="199"/>
      <c r="U465" s="199"/>
      <c r="V465" s="199"/>
      <c r="W465" s="199"/>
      <c r="X465" s="238"/>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0"/>
      <c r="AY465">
        <f t="shared" si="69"/>
        <v>0</v>
      </c>
    </row>
    <row r="466" spans="1:51" ht="18.75" hidden="1" customHeight="1" x14ac:dyDescent="0.15">
      <c r="A466" s="988"/>
      <c r="B466" s="253"/>
      <c r="C466" s="252"/>
      <c r="D466" s="253"/>
      <c r="E466" s="201" t="s">
        <v>242</v>
      </c>
      <c r="F466" s="202"/>
      <c r="G466" s="203" t="s">
        <v>239</v>
      </c>
      <c r="H466" s="173"/>
      <c r="I466" s="173"/>
      <c r="J466" s="173"/>
      <c r="K466" s="173"/>
      <c r="L466" s="173"/>
      <c r="M466" s="173"/>
      <c r="N466" s="173"/>
      <c r="O466" s="173"/>
      <c r="P466" s="173"/>
      <c r="Q466" s="173"/>
      <c r="R466" s="173"/>
      <c r="S466" s="173"/>
      <c r="T466" s="173"/>
      <c r="U466" s="173"/>
      <c r="V466" s="173"/>
      <c r="W466" s="173"/>
      <c r="X466" s="174"/>
      <c r="Y466" s="205"/>
      <c r="Z466" s="206"/>
      <c r="AA466" s="207"/>
      <c r="AB466" s="172" t="s">
        <v>11</v>
      </c>
      <c r="AC466" s="173"/>
      <c r="AD466" s="174"/>
      <c r="AE466" s="209" t="s">
        <v>240</v>
      </c>
      <c r="AF466" s="210"/>
      <c r="AG466" s="210"/>
      <c r="AH466" s="211"/>
      <c r="AI466" s="212" t="s">
        <v>543</v>
      </c>
      <c r="AJ466" s="212"/>
      <c r="AK466" s="212"/>
      <c r="AL466" s="172"/>
      <c r="AM466" s="212" t="s">
        <v>544</v>
      </c>
      <c r="AN466" s="212"/>
      <c r="AO466" s="212"/>
      <c r="AP466" s="172"/>
      <c r="AQ466" s="172" t="s">
        <v>232</v>
      </c>
      <c r="AR466" s="173"/>
      <c r="AS466" s="173"/>
      <c r="AT466" s="174"/>
      <c r="AU466" s="175" t="s">
        <v>134</v>
      </c>
      <c r="AV466" s="175"/>
      <c r="AW466" s="175"/>
      <c r="AX466" s="176"/>
      <c r="AY466">
        <f>COUNTA($G$468)</f>
        <v>0</v>
      </c>
    </row>
    <row r="467" spans="1:51" ht="18.75" hidden="1" customHeight="1" x14ac:dyDescent="0.15">
      <c r="A467" s="988"/>
      <c r="B467" s="253"/>
      <c r="C467" s="252"/>
      <c r="D467" s="253"/>
      <c r="E467" s="201"/>
      <c r="F467" s="202"/>
      <c r="G467" s="204"/>
      <c r="H467" s="178"/>
      <c r="I467" s="178"/>
      <c r="J467" s="178"/>
      <c r="K467" s="178"/>
      <c r="L467" s="178"/>
      <c r="M467" s="178"/>
      <c r="N467" s="178"/>
      <c r="O467" s="178"/>
      <c r="P467" s="178"/>
      <c r="Q467" s="178"/>
      <c r="R467" s="178"/>
      <c r="S467" s="178"/>
      <c r="T467" s="178"/>
      <c r="U467" s="178"/>
      <c r="V467" s="178"/>
      <c r="W467" s="178"/>
      <c r="X467" s="179"/>
      <c r="Y467" s="205"/>
      <c r="Z467" s="206"/>
      <c r="AA467" s="207"/>
      <c r="AB467" s="208"/>
      <c r="AC467" s="178"/>
      <c r="AD467" s="179"/>
      <c r="AE467" s="177"/>
      <c r="AF467" s="177"/>
      <c r="AG467" s="178" t="s">
        <v>233</v>
      </c>
      <c r="AH467" s="179"/>
      <c r="AI467" s="213"/>
      <c r="AJ467" s="213"/>
      <c r="AK467" s="213"/>
      <c r="AL467" s="208"/>
      <c r="AM467" s="213"/>
      <c r="AN467" s="213"/>
      <c r="AO467" s="213"/>
      <c r="AP467" s="208"/>
      <c r="AQ467" s="231"/>
      <c r="AR467" s="177"/>
      <c r="AS467" s="178" t="s">
        <v>233</v>
      </c>
      <c r="AT467" s="179"/>
      <c r="AU467" s="177"/>
      <c r="AV467" s="177"/>
      <c r="AW467" s="178" t="s">
        <v>179</v>
      </c>
      <c r="AX467" s="185"/>
      <c r="AY467">
        <f>$AY$466</f>
        <v>0</v>
      </c>
    </row>
    <row r="468" spans="1:51" ht="23.25" hidden="1" customHeight="1" x14ac:dyDescent="0.15">
      <c r="A468" s="988"/>
      <c r="B468" s="253"/>
      <c r="C468" s="252"/>
      <c r="D468" s="253"/>
      <c r="E468" s="201"/>
      <c r="F468" s="202"/>
      <c r="G468" s="232"/>
      <c r="H468" s="196"/>
      <c r="I468" s="196"/>
      <c r="J468" s="196"/>
      <c r="K468" s="196"/>
      <c r="L468" s="196"/>
      <c r="M468" s="196"/>
      <c r="N468" s="196"/>
      <c r="O468" s="196"/>
      <c r="P468" s="196"/>
      <c r="Q468" s="196"/>
      <c r="R468" s="196"/>
      <c r="S468" s="196"/>
      <c r="T468" s="196"/>
      <c r="U468" s="196"/>
      <c r="V468" s="196"/>
      <c r="W468" s="196"/>
      <c r="X468" s="233"/>
      <c r="Y468" s="181" t="s">
        <v>12</v>
      </c>
      <c r="Z468" s="182"/>
      <c r="AA468" s="183"/>
      <c r="AB468" s="184"/>
      <c r="AC468" s="184"/>
      <c r="AD468" s="184"/>
      <c r="AE468" s="166"/>
      <c r="AF468" s="167"/>
      <c r="AG468" s="167"/>
      <c r="AH468" s="167"/>
      <c r="AI468" s="166"/>
      <c r="AJ468" s="167"/>
      <c r="AK468" s="167"/>
      <c r="AL468" s="167"/>
      <c r="AM468" s="166"/>
      <c r="AN468" s="167"/>
      <c r="AO468" s="167"/>
      <c r="AP468" s="168"/>
      <c r="AQ468" s="166"/>
      <c r="AR468" s="167"/>
      <c r="AS468" s="167"/>
      <c r="AT468" s="168"/>
      <c r="AU468" s="167"/>
      <c r="AV468" s="167"/>
      <c r="AW468" s="167"/>
      <c r="AX468" s="180"/>
      <c r="AY468">
        <f t="shared" ref="AY468:AY470" si="70">$AY$466</f>
        <v>0</v>
      </c>
    </row>
    <row r="469" spans="1:51" ht="23.25" hidden="1" customHeight="1" x14ac:dyDescent="0.15">
      <c r="A469" s="988"/>
      <c r="B469" s="253"/>
      <c r="C469" s="252"/>
      <c r="D469" s="253"/>
      <c r="E469" s="201"/>
      <c r="F469" s="202"/>
      <c r="G469" s="234"/>
      <c r="H469" s="235"/>
      <c r="I469" s="235"/>
      <c r="J469" s="235"/>
      <c r="K469" s="235"/>
      <c r="L469" s="235"/>
      <c r="M469" s="235"/>
      <c r="N469" s="235"/>
      <c r="O469" s="235"/>
      <c r="P469" s="235"/>
      <c r="Q469" s="235"/>
      <c r="R469" s="235"/>
      <c r="S469" s="235"/>
      <c r="T469" s="235"/>
      <c r="U469" s="235"/>
      <c r="V469" s="235"/>
      <c r="W469" s="235"/>
      <c r="X469" s="236"/>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0"/>
      <c r="AY469">
        <f t="shared" si="70"/>
        <v>0</v>
      </c>
    </row>
    <row r="470" spans="1:51" ht="23.25" hidden="1" customHeight="1" x14ac:dyDescent="0.15">
      <c r="A470" s="988"/>
      <c r="B470" s="253"/>
      <c r="C470" s="252"/>
      <c r="D470" s="253"/>
      <c r="E470" s="201"/>
      <c r="F470" s="202"/>
      <c r="G470" s="237"/>
      <c r="H470" s="199"/>
      <c r="I470" s="199"/>
      <c r="J470" s="199"/>
      <c r="K470" s="199"/>
      <c r="L470" s="199"/>
      <c r="M470" s="199"/>
      <c r="N470" s="199"/>
      <c r="O470" s="199"/>
      <c r="P470" s="199"/>
      <c r="Q470" s="199"/>
      <c r="R470" s="199"/>
      <c r="S470" s="199"/>
      <c r="T470" s="199"/>
      <c r="U470" s="199"/>
      <c r="V470" s="199"/>
      <c r="W470" s="199"/>
      <c r="X470" s="238"/>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0"/>
      <c r="AY470">
        <f t="shared" si="70"/>
        <v>0</v>
      </c>
    </row>
    <row r="471" spans="1:51" ht="18.75" hidden="1" customHeight="1" x14ac:dyDescent="0.15">
      <c r="A471" s="988"/>
      <c r="B471" s="253"/>
      <c r="C471" s="252"/>
      <c r="D471" s="253"/>
      <c r="E471" s="201" t="s">
        <v>242</v>
      </c>
      <c r="F471" s="202"/>
      <c r="G471" s="203" t="s">
        <v>239</v>
      </c>
      <c r="H471" s="173"/>
      <c r="I471" s="173"/>
      <c r="J471" s="173"/>
      <c r="K471" s="173"/>
      <c r="L471" s="173"/>
      <c r="M471" s="173"/>
      <c r="N471" s="173"/>
      <c r="O471" s="173"/>
      <c r="P471" s="173"/>
      <c r="Q471" s="173"/>
      <c r="R471" s="173"/>
      <c r="S471" s="173"/>
      <c r="T471" s="173"/>
      <c r="U471" s="173"/>
      <c r="V471" s="173"/>
      <c r="W471" s="173"/>
      <c r="X471" s="174"/>
      <c r="Y471" s="205"/>
      <c r="Z471" s="206"/>
      <c r="AA471" s="207"/>
      <c r="AB471" s="172" t="s">
        <v>11</v>
      </c>
      <c r="AC471" s="173"/>
      <c r="AD471" s="174"/>
      <c r="AE471" s="209" t="s">
        <v>240</v>
      </c>
      <c r="AF471" s="210"/>
      <c r="AG471" s="210"/>
      <c r="AH471" s="211"/>
      <c r="AI471" s="212" t="s">
        <v>543</v>
      </c>
      <c r="AJ471" s="212"/>
      <c r="AK471" s="212"/>
      <c r="AL471" s="172"/>
      <c r="AM471" s="212" t="s">
        <v>544</v>
      </c>
      <c r="AN471" s="212"/>
      <c r="AO471" s="212"/>
      <c r="AP471" s="172"/>
      <c r="AQ471" s="172" t="s">
        <v>232</v>
      </c>
      <c r="AR471" s="173"/>
      <c r="AS471" s="173"/>
      <c r="AT471" s="174"/>
      <c r="AU471" s="175" t="s">
        <v>134</v>
      </c>
      <c r="AV471" s="175"/>
      <c r="AW471" s="175"/>
      <c r="AX471" s="176"/>
      <c r="AY471">
        <f>COUNTA($G$473)</f>
        <v>0</v>
      </c>
    </row>
    <row r="472" spans="1:51" ht="18.75" hidden="1" customHeight="1" x14ac:dyDescent="0.15">
      <c r="A472" s="988"/>
      <c r="B472" s="253"/>
      <c r="C472" s="252"/>
      <c r="D472" s="253"/>
      <c r="E472" s="201"/>
      <c r="F472" s="202"/>
      <c r="G472" s="204"/>
      <c r="H472" s="178"/>
      <c r="I472" s="178"/>
      <c r="J472" s="178"/>
      <c r="K472" s="178"/>
      <c r="L472" s="178"/>
      <c r="M472" s="178"/>
      <c r="N472" s="178"/>
      <c r="O472" s="178"/>
      <c r="P472" s="178"/>
      <c r="Q472" s="178"/>
      <c r="R472" s="178"/>
      <c r="S472" s="178"/>
      <c r="T472" s="178"/>
      <c r="U472" s="178"/>
      <c r="V472" s="178"/>
      <c r="W472" s="178"/>
      <c r="X472" s="179"/>
      <c r="Y472" s="205"/>
      <c r="Z472" s="206"/>
      <c r="AA472" s="207"/>
      <c r="AB472" s="208"/>
      <c r="AC472" s="178"/>
      <c r="AD472" s="179"/>
      <c r="AE472" s="177"/>
      <c r="AF472" s="177"/>
      <c r="AG472" s="178" t="s">
        <v>233</v>
      </c>
      <c r="AH472" s="179"/>
      <c r="AI472" s="213"/>
      <c r="AJ472" s="213"/>
      <c r="AK472" s="213"/>
      <c r="AL472" s="208"/>
      <c r="AM472" s="213"/>
      <c r="AN472" s="213"/>
      <c r="AO472" s="213"/>
      <c r="AP472" s="208"/>
      <c r="AQ472" s="231"/>
      <c r="AR472" s="177"/>
      <c r="AS472" s="178" t="s">
        <v>233</v>
      </c>
      <c r="AT472" s="179"/>
      <c r="AU472" s="177"/>
      <c r="AV472" s="177"/>
      <c r="AW472" s="178" t="s">
        <v>179</v>
      </c>
      <c r="AX472" s="185"/>
      <c r="AY472">
        <f>$AY$471</f>
        <v>0</v>
      </c>
    </row>
    <row r="473" spans="1:51" ht="23.25" hidden="1" customHeight="1" x14ac:dyDescent="0.15">
      <c r="A473" s="988"/>
      <c r="B473" s="253"/>
      <c r="C473" s="252"/>
      <c r="D473" s="253"/>
      <c r="E473" s="201"/>
      <c r="F473" s="202"/>
      <c r="G473" s="232"/>
      <c r="H473" s="196"/>
      <c r="I473" s="196"/>
      <c r="J473" s="196"/>
      <c r="K473" s="196"/>
      <c r="L473" s="196"/>
      <c r="M473" s="196"/>
      <c r="N473" s="196"/>
      <c r="O473" s="196"/>
      <c r="P473" s="196"/>
      <c r="Q473" s="196"/>
      <c r="R473" s="196"/>
      <c r="S473" s="196"/>
      <c r="T473" s="196"/>
      <c r="U473" s="196"/>
      <c r="V473" s="196"/>
      <c r="W473" s="196"/>
      <c r="X473" s="233"/>
      <c r="Y473" s="181" t="s">
        <v>12</v>
      </c>
      <c r="Z473" s="182"/>
      <c r="AA473" s="183"/>
      <c r="AB473" s="184"/>
      <c r="AC473" s="184"/>
      <c r="AD473" s="184"/>
      <c r="AE473" s="166"/>
      <c r="AF473" s="167"/>
      <c r="AG473" s="167"/>
      <c r="AH473" s="167"/>
      <c r="AI473" s="166"/>
      <c r="AJ473" s="167"/>
      <c r="AK473" s="167"/>
      <c r="AL473" s="167"/>
      <c r="AM473" s="166"/>
      <c r="AN473" s="167"/>
      <c r="AO473" s="167"/>
      <c r="AP473" s="168"/>
      <c r="AQ473" s="166"/>
      <c r="AR473" s="167"/>
      <c r="AS473" s="167"/>
      <c r="AT473" s="168"/>
      <c r="AU473" s="167"/>
      <c r="AV473" s="167"/>
      <c r="AW473" s="167"/>
      <c r="AX473" s="180"/>
      <c r="AY473">
        <f t="shared" ref="AY473:AY475" si="71">$AY$471</f>
        <v>0</v>
      </c>
    </row>
    <row r="474" spans="1:51" ht="23.25" hidden="1" customHeight="1" x14ac:dyDescent="0.15">
      <c r="A474" s="988"/>
      <c r="B474" s="253"/>
      <c r="C474" s="252"/>
      <c r="D474" s="253"/>
      <c r="E474" s="201"/>
      <c r="F474" s="202"/>
      <c r="G474" s="234"/>
      <c r="H474" s="235"/>
      <c r="I474" s="235"/>
      <c r="J474" s="235"/>
      <c r="K474" s="235"/>
      <c r="L474" s="235"/>
      <c r="M474" s="235"/>
      <c r="N474" s="235"/>
      <c r="O474" s="235"/>
      <c r="P474" s="235"/>
      <c r="Q474" s="235"/>
      <c r="R474" s="235"/>
      <c r="S474" s="235"/>
      <c r="T474" s="235"/>
      <c r="U474" s="235"/>
      <c r="V474" s="235"/>
      <c r="W474" s="235"/>
      <c r="X474" s="236"/>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0"/>
      <c r="AY474">
        <f t="shared" si="71"/>
        <v>0</v>
      </c>
    </row>
    <row r="475" spans="1:51" ht="23.25" hidden="1" customHeight="1" x14ac:dyDescent="0.15">
      <c r="A475" s="988"/>
      <c r="B475" s="253"/>
      <c r="C475" s="252"/>
      <c r="D475" s="253"/>
      <c r="E475" s="201"/>
      <c r="F475" s="202"/>
      <c r="G475" s="237"/>
      <c r="H475" s="199"/>
      <c r="I475" s="199"/>
      <c r="J475" s="199"/>
      <c r="K475" s="199"/>
      <c r="L475" s="199"/>
      <c r="M475" s="199"/>
      <c r="N475" s="199"/>
      <c r="O475" s="199"/>
      <c r="P475" s="199"/>
      <c r="Q475" s="199"/>
      <c r="R475" s="199"/>
      <c r="S475" s="199"/>
      <c r="T475" s="199"/>
      <c r="U475" s="199"/>
      <c r="V475" s="199"/>
      <c r="W475" s="199"/>
      <c r="X475" s="238"/>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0"/>
      <c r="AY475">
        <f t="shared" si="71"/>
        <v>0</v>
      </c>
    </row>
    <row r="476" spans="1:51" ht="18.75" hidden="1" customHeight="1" x14ac:dyDescent="0.15">
      <c r="A476" s="988"/>
      <c r="B476" s="253"/>
      <c r="C476" s="252"/>
      <c r="D476" s="253"/>
      <c r="E476" s="201" t="s">
        <v>242</v>
      </c>
      <c r="F476" s="202"/>
      <c r="G476" s="203" t="s">
        <v>239</v>
      </c>
      <c r="H476" s="173"/>
      <c r="I476" s="173"/>
      <c r="J476" s="173"/>
      <c r="K476" s="173"/>
      <c r="L476" s="173"/>
      <c r="M476" s="173"/>
      <c r="N476" s="173"/>
      <c r="O476" s="173"/>
      <c r="P476" s="173"/>
      <c r="Q476" s="173"/>
      <c r="R476" s="173"/>
      <c r="S476" s="173"/>
      <c r="T476" s="173"/>
      <c r="U476" s="173"/>
      <c r="V476" s="173"/>
      <c r="W476" s="173"/>
      <c r="X476" s="174"/>
      <c r="Y476" s="205"/>
      <c r="Z476" s="206"/>
      <c r="AA476" s="207"/>
      <c r="AB476" s="172" t="s">
        <v>11</v>
      </c>
      <c r="AC476" s="173"/>
      <c r="AD476" s="174"/>
      <c r="AE476" s="209" t="s">
        <v>240</v>
      </c>
      <c r="AF476" s="210"/>
      <c r="AG476" s="210"/>
      <c r="AH476" s="211"/>
      <c r="AI476" s="212" t="s">
        <v>543</v>
      </c>
      <c r="AJ476" s="212"/>
      <c r="AK476" s="212"/>
      <c r="AL476" s="172"/>
      <c r="AM476" s="212" t="s">
        <v>544</v>
      </c>
      <c r="AN476" s="212"/>
      <c r="AO476" s="212"/>
      <c r="AP476" s="172"/>
      <c r="AQ476" s="172" t="s">
        <v>232</v>
      </c>
      <c r="AR476" s="173"/>
      <c r="AS476" s="173"/>
      <c r="AT476" s="174"/>
      <c r="AU476" s="175" t="s">
        <v>134</v>
      </c>
      <c r="AV476" s="175"/>
      <c r="AW476" s="175"/>
      <c r="AX476" s="176"/>
      <c r="AY476">
        <f>COUNTA($G$478)</f>
        <v>0</v>
      </c>
    </row>
    <row r="477" spans="1:51" ht="18.75" hidden="1" customHeight="1" x14ac:dyDescent="0.15">
      <c r="A477" s="988"/>
      <c r="B477" s="253"/>
      <c r="C477" s="252"/>
      <c r="D477" s="253"/>
      <c r="E477" s="201"/>
      <c r="F477" s="202"/>
      <c r="G477" s="204"/>
      <c r="H477" s="178"/>
      <c r="I477" s="178"/>
      <c r="J477" s="178"/>
      <c r="K477" s="178"/>
      <c r="L477" s="178"/>
      <c r="M477" s="178"/>
      <c r="N477" s="178"/>
      <c r="O477" s="178"/>
      <c r="P477" s="178"/>
      <c r="Q477" s="178"/>
      <c r="R477" s="178"/>
      <c r="S477" s="178"/>
      <c r="T477" s="178"/>
      <c r="U477" s="178"/>
      <c r="V477" s="178"/>
      <c r="W477" s="178"/>
      <c r="X477" s="179"/>
      <c r="Y477" s="205"/>
      <c r="Z477" s="206"/>
      <c r="AA477" s="207"/>
      <c r="AB477" s="208"/>
      <c r="AC477" s="178"/>
      <c r="AD477" s="179"/>
      <c r="AE477" s="177"/>
      <c r="AF477" s="177"/>
      <c r="AG477" s="178" t="s">
        <v>233</v>
      </c>
      <c r="AH477" s="179"/>
      <c r="AI477" s="213"/>
      <c r="AJ477" s="213"/>
      <c r="AK477" s="213"/>
      <c r="AL477" s="208"/>
      <c r="AM477" s="213"/>
      <c r="AN477" s="213"/>
      <c r="AO477" s="213"/>
      <c r="AP477" s="208"/>
      <c r="AQ477" s="231"/>
      <c r="AR477" s="177"/>
      <c r="AS477" s="178" t="s">
        <v>233</v>
      </c>
      <c r="AT477" s="179"/>
      <c r="AU477" s="177"/>
      <c r="AV477" s="177"/>
      <c r="AW477" s="178" t="s">
        <v>179</v>
      </c>
      <c r="AX477" s="185"/>
      <c r="AY477">
        <f>$AY$476</f>
        <v>0</v>
      </c>
    </row>
    <row r="478" spans="1:51" ht="23.25" hidden="1" customHeight="1" x14ac:dyDescent="0.15">
      <c r="A478" s="988"/>
      <c r="B478" s="253"/>
      <c r="C478" s="252"/>
      <c r="D478" s="253"/>
      <c r="E478" s="201"/>
      <c r="F478" s="202"/>
      <c r="G478" s="232"/>
      <c r="H478" s="196"/>
      <c r="I478" s="196"/>
      <c r="J478" s="196"/>
      <c r="K478" s="196"/>
      <c r="L478" s="196"/>
      <c r="M478" s="196"/>
      <c r="N478" s="196"/>
      <c r="O478" s="196"/>
      <c r="P478" s="196"/>
      <c r="Q478" s="196"/>
      <c r="R478" s="196"/>
      <c r="S478" s="196"/>
      <c r="T478" s="196"/>
      <c r="U478" s="196"/>
      <c r="V478" s="196"/>
      <c r="W478" s="196"/>
      <c r="X478" s="233"/>
      <c r="Y478" s="181" t="s">
        <v>12</v>
      </c>
      <c r="Z478" s="182"/>
      <c r="AA478" s="183"/>
      <c r="AB478" s="184"/>
      <c r="AC478" s="184"/>
      <c r="AD478" s="184"/>
      <c r="AE478" s="166"/>
      <c r="AF478" s="167"/>
      <c r="AG478" s="167"/>
      <c r="AH478" s="167"/>
      <c r="AI478" s="166"/>
      <c r="AJ478" s="167"/>
      <c r="AK478" s="167"/>
      <c r="AL478" s="167"/>
      <c r="AM478" s="166"/>
      <c r="AN478" s="167"/>
      <c r="AO478" s="167"/>
      <c r="AP478" s="168"/>
      <c r="AQ478" s="166"/>
      <c r="AR478" s="167"/>
      <c r="AS478" s="167"/>
      <c r="AT478" s="168"/>
      <c r="AU478" s="167"/>
      <c r="AV478" s="167"/>
      <c r="AW478" s="167"/>
      <c r="AX478" s="180"/>
      <c r="AY478">
        <f t="shared" ref="AY478:AY480" si="72">$AY$476</f>
        <v>0</v>
      </c>
    </row>
    <row r="479" spans="1:51" ht="23.25" hidden="1" customHeight="1" x14ac:dyDescent="0.15">
      <c r="A479" s="988"/>
      <c r="B479" s="253"/>
      <c r="C479" s="252"/>
      <c r="D479" s="253"/>
      <c r="E479" s="201"/>
      <c r="F479" s="202"/>
      <c r="G479" s="234"/>
      <c r="H479" s="235"/>
      <c r="I479" s="235"/>
      <c r="J479" s="235"/>
      <c r="K479" s="235"/>
      <c r="L479" s="235"/>
      <c r="M479" s="235"/>
      <c r="N479" s="235"/>
      <c r="O479" s="235"/>
      <c r="P479" s="235"/>
      <c r="Q479" s="235"/>
      <c r="R479" s="235"/>
      <c r="S479" s="235"/>
      <c r="T479" s="235"/>
      <c r="U479" s="235"/>
      <c r="V479" s="235"/>
      <c r="W479" s="235"/>
      <c r="X479" s="236"/>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0"/>
      <c r="AY479">
        <f t="shared" si="72"/>
        <v>0</v>
      </c>
    </row>
    <row r="480" spans="1:51" ht="23.25" hidden="1" customHeight="1" x14ac:dyDescent="0.15">
      <c r="A480" s="988"/>
      <c r="B480" s="253"/>
      <c r="C480" s="252"/>
      <c r="D480" s="253"/>
      <c r="E480" s="201"/>
      <c r="F480" s="202"/>
      <c r="G480" s="237"/>
      <c r="H480" s="199"/>
      <c r="I480" s="199"/>
      <c r="J480" s="199"/>
      <c r="K480" s="199"/>
      <c r="L480" s="199"/>
      <c r="M480" s="199"/>
      <c r="N480" s="199"/>
      <c r="O480" s="199"/>
      <c r="P480" s="199"/>
      <c r="Q480" s="199"/>
      <c r="R480" s="199"/>
      <c r="S480" s="199"/>
      <c r="T480" s="199"/>
      <c r="U480" s="199"/>
      <c r="V480" s="199"/>
      <c r="W480" s="199"/>
      <c r="X480" s="238"/>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0"/>
      <c r="AY480">
        <f t="shared" si="72"/>
        <v>0</v>
      </c>
    </row>
    <row r="481" spans="1:51" ht="23.85" customHeight="1" x14ac:dyDescent="0.15">
      <c r="A481" s="988"/>
      <c r="B481" s="253"/>
      <c r="C481" s="252"/>
      <c r="D481" s="253"/>
      <c r="E481" s="192" t="s">
        <v>407</v>
      </c>
      <c r="F481" s="193"/>
      <c r="G481" s="193"/>
      <c r="H481" s="193"/>
      <c r="I481" s="193"/>
      <c r="J481" s="193"/>
      <c r="K481" s="193"/>
      <c r="L481" s="193"/>
      <c r="M481" s="193"/>
      <c r="N481" s="193"/>
      <c r="O481" s="193"/>
      <c r="P481" s="193"/>
      <c r="Q481" s="193"/>
      <c r="R481" s="193"/>
      <c r="S481" s="193"/>
      <c r="T481" s="193"/>
      <c r="U481" s="193"/>
      <c r="V481" s="193"/>
      <c r="W481" s="193"/>
      <c r="X481" s="193"/>
      <c r="Y481" s="193"/>
      <c r="Z481" s="193"/>
      <c r="AA481" s="193"/>
      <c r="AB481" s="193"/>
      <c r="AC481" s="193"/>
      <c r="AD481" s="193"/>
      <c r="AE481" s="193"/>
      <c r="AF481" s="193"/>
      <c r="AG481" s="193"/>
      <c r="AH481" s="193"/>
      <c r="AI481" s="193"/>
      <c r="AJ481" s="193"/>
      <c r="AK481" s="193"/>
      <c r="AL481" s="193"/>
      <c r="AM481" s="193"/>
      <c r="AN481" s="193"/>
      <c r="AO481" s="193"/>
      <c r="AP481" s="193"/>
      <c r="AQ481" s="193"/>
      <c r="AR481" s="193"/>
      <c r="AS481" s="193"/>
      <c r="AT481" s="193"/>
      <c r="AU481" s="193"/>
      <c r="AV481" s="193"/>
      <c r="AW481" s="193"/>
      <c r="AX481" s="194"/>
      <c r="AY481">
        <f>COUNTA($E$482)</f>
        <v>1</v>
      </c>
    </row>
    <row r="482" spans="1:51" ht="24.75" customHeight="1" x14ac:dyDescent="0.15">
      <c r="A482" s="988"/>
      <c r="B482" s="253"/>
      <c r="C482" s="252"/>
      <c r="D482" s="253"/>
      <c r="E482" s="195" t="s">
        <v>739</v>
      </c>
      <c r="F482" s="196"/>
      <c r="G482" s="196"/>
      <c r="H482" s="196"/>
      <c r="I482" s="196"/>
      <c r="J482" s="196"/>
      <c r="K482" s="196"/>
      <c r="L482" s="196"/>
      <c r="M482" s="196"/>
      <c r="N482" s="196"/>
      <c r="O482" s="196"/>
      <c r="P482" s="196"/>
      <c r="Q482" s="196"/>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196"/>
      <c r="AP482" s="196"/>
      <c r="AQ482" s="196"/>
      <c r="AR482" s="196"/>
      <c r="AS482" s="196"/>
      <c r="AT482" s="196"/>
      <c r="AU482" s="196"/>
      <c r="AV482" s="196"/>
      <c r="AW482" s="196"/>
      <c r="AX482" s="197"/>
      <c r="AY482">
        <f>$AY$481</f>
        <v>1</v>
      </c>
    </row>
    <row r="483" spans="1:51" ht="24.75" customHeight="1" thickBot="1" x14ac:dyDescent="0.2">
      <c r="A483" s="988"/>
      <c r="B483" s="253"/>
      <c r="C483" s="252"/>
      <c r="D483" s="253"/>
      <c r="E483" s="198"/>
      <c r="F483" s="199"/>
      <c r="G483" s="199"/>
      <c r="H483" s="199"/>
      <c r="I483" s="199"/>
      <c r="J483" s="199"/>
      <c r="K483" s="199"/>
      <c r="L483" s="199"/>
      <c r="M483" s="199"/>
      <c r="N483" s="199"/>
      <c r="O483" s="199"/>
      <c r="P483" s="199"/>
      <c r="Q483" s="199"/>
      <c r="R483" s="199"/>
      <c r="S483" s="199"/>
      <c r="T483" s="199"/>
      <c r="U483" s="199"/>
      <c r="V483" s="199"/>
      <c r="W483" s="199"/>
      <c r="X483" s="199"/>
      <c r="Y483" s="199"/>
      <c r="Z483" s="199"/>
      <c r="AA483" s="199"/>
      <c r="AB483" s="199"/>
      <c r="AC483" s="199"/>
      <c r="AD483" s="199"/>
      <c r="AE483" s="199"/>
      <c r="AF483" s="199"/>
      <c r="AG483" s="199"/>
      <c r="AH483" s="199"/>
      <c r="AI483" s="199"/>
      <c r="AJ483" s="199"/>
      <c r="AK483" s="199"/>
      <c r="AL483" s="199"/>
      <c r="AM483" s="199"/>
      <c r="AN483" s="199"/>
      <c r="AO483" s="199"/>
      <c r="AP483" s="199"/>
      <c r="AQ483" s="199"/>
      <c r="AR483" s="199"/>
      <c r="AS483" s="199"/>
      <c r="AT483" s="199"/>
      <c r="AU483" s="199"/>
      <c r="AV483" s="199"/>
      <c r="AW483" s="199"/>
      <c r="AX483" s="200"/>
      <c r="AY483">
        <f>$AY$482</f>
        <v>1</v>
      </c>
    </row>
    <row r="484" spans="1:51" ht="34.5" hidden="1" customHeight="1" x14ac:dyDescent="0.15">
      <c r="A484" s="988"/>
      <c r="B484" s="253"/>
      <c r="C484" s="252"/>
      <c r="D484" s="253"/>
      <c r="E484" s="239" t="s">
        <v>402</v>
      </c>
      <c r="F484" s="240"/>
      <c r="G484" s="241" t="s">
        <v>252</v>
      </c>
      <c r="H484" s="193"/>
      <c r="I484" s="193"/>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201" t="s">
        <v>241</v>
      </c>
      <c r="F485" s="202"/>
      <c r="G485" s="203" t="s">
        <v>238</v>
      </c>
      <c r="H485" s="173"/>
      <c r="I485" s="173"/>
      <c r="J485" s="173"/>
      <c r="K485" s="173"/>
      <c r="L485" s="173"/>
      <c r="M485" s="173"/>
      <c r="N485" s="173"/>
      <c r="O485" s="173"/>
      <c r="P485" s="173"/>
      <c r="Q485" s="173"/>
      <c r="R485" s="173"/>
      <c r="S485" s="173"/>
      <c r="T485" s="173"/>
      <c r="U485" s="173"/>
      <c r="V485" s="173"/>
      <c r="W485" s="173"/>
      <c r="X485" s="174"/>
      <c r="Y485" s="205"/>
      <c r="Z485" s="206"/>
      <c r="AA485" s="207"/>
      <c r="AB485" s="172" t="s">
        <v>11</v>
      </c>
      <c r="AC485" s="173"/>
      <c r="AD485" s="174"/>
      <c r="AE485" s="209" t="s">
        <v>240</v>
      </c>
      <c r="AF485" s="210"/>
      <c r="AG485" s="210"/>
      <c r="AH485" s="211"/>
      <c r="AI485" s="212" t="s">
        <v>543</v>
      </c>
      <c r="AJ485" s="212"/>
      <c r="AK485" s="212"/>
      <c r="AL485" s="172"/>
      <c r="AM485" s="212" t="s">
        <v>544</v>
      </c>
      <c r="AN485" s="212"/>
      <c r="AO485" s="212"/>
      <c r="AP485" s="172"/>
      <c r="AQ485" s="172" t="s">
        <v>232</v>
      </c>
      <c r="AR485" s="173"/>
      <c r="AS485" s="173"/>
      <c r="AT485" s="174"/>
      <c r="AU485" s="175" t="s">
        <v>134</v>
      </c>
      <c r="AV485" s="175"/>
      <c r="AW485" s="175"/>
      <c r="AX485" s="176"/>
      <c r="AY485">
        <f>COUNTA($G$487)</f>
        <v>0</v>
      </c>
    </row>
    <row r="486" spans="1:51" ht="18.75" hidden="1" customHeight="1" x14ac:dyDescent="0.15">
      <c r="A486" s="988"/>
      <c r="B486" s="253"/>
      <c r="C486" s="252"/>
      <c r="D486" s="253"/>
      <c r="E486" s="201"/>
      <c r="F486" s="202"/>
      <c r="G486" s="204"/>
      <c r="H486" s="178"/>
      <c r="I486" s="178"/>
      <c r="J486" s="178"/>
      <c r="K486" s="178"/>
      <c r="L486" s="178"/>
      <c r="M486" s="178"/>
      <c r="N486" s="178"/>
      <c r="O486" s="178"/>
      <c r="P486" s="178"/>
      <c r="Q486" s="178"/>
      <c r="R486" s="178"/>
      <c r="S486" s="178"/>
      <c r="T486" s="178"/>
      <c r="U486" s="178"/>
      <c r="V486" s="178"/>
      <c r="W486" s="178"/>
      <c r="X486" s="179"/>
      <c r="Y486" s="205"/>
      <c r="Z486" s="206"/>
      <c r="AA486" s="207"/>
      <c r="AB486" s="208"/>
      <c r="AC486" s="178"/>
      <c r="AD486" s="179"/>
      <c r="AE486" s="177"/>
      <c r="AF486" s="177"/>
      <c r="AG486" s="178" t="s">
        <v>233</v>
      </c>
      <c r="AH486" s="179"/>
      <c r="AI486" s="213"/>
      <c r="AJ486" s="213"/>
      <c r="AK486" s="213"/>
      <c r="AL486" s="208"/>
      <c r="AM486" s="213"/>
      <c r="AN486" s="213"/>
      <c r="AO486" s="213"/>
      <c r="AP486" s="208"/>
      <c r="AQ486" s="231"/>
      <c r="AR486" s="177"/>
      <c r="AS486" s="178" t="s">
        <v>233</v>
      </c>
      <c r="AT486" s="179"/>
      <c r="AU486" s="177"/>
      <c r="AV486" s="177"/>
      <c r="AW486" s="178" t="s">
        <v>179</v>
      </c>
      <c r="AX486" s="185"/>
      <c r="AY486">
        <f>$AY$485</f>
        <v>0</v>
      </c>
    </row>
    <row r="487" spans="1:51" ht="23.25" hidden="1" customHeight="1" x14ac:dyDescent="0.15">
      <c r="A487" s="988"/>
      <c r="B487" s="253"/>
      <c r="C487" s="252"/>
      <c r="D487" s="253"/>
      <c r="E487" s="201"/>
      <c r="F487" s="202"/>
      <c r="G487" s="232"/>
      <c r="H487" s="196"/>
      <c r="I487" s="196"/>
      <c r="J487" s="196"/>
      <c r="K487" s="196"/>
      <c r="L487" s="196"/>
      <c r="M487" s="196"/>
      <c r="N487" s="196"/>
      <c r="O487" s="196"/>
      <c r="P487" s="196"/>
      <c r="Q487" s="196"/>
      <c r="R487" s="196"/>
      <c r="S487" s="196"/>
      <c r="T487" s="196"/>
      <c r="U487" s="196"/>
      <c r="V487" s="196"/>
      <c r="W487" s="196"/>
      <c r="X487" s="233"/>
      <c r="Y487" s="181" t="s">
        <v>12</v>
      </c>
      <c r="Z487" s="182"/>
      <c r="AA487" s="183"/>
      <c r="AB487" s="184"/>
      <c r="AC487" s="184"/>
      <c r="AD487" s="184"/>
      <c r="AE487" s="166"/>
      <c r="AF487" s="167"/>
      <c r="AG487" s="167"/>
      <c r="AH487" s="167"/>
      <c r="AI487" s="166"/>
      <c r="AJ487" s="167"/>
      <c r="AK487" s="167"/>
      <c r="AL487" s="167"/>
      <c r="AM487" s="166"/>
      <c r="AN487" s="167"/>
      <c r="AO487" s="167"/>
      <c r="AP487" s="168"/>
      <c r="AQ487" s="166"/>
      <c r="AR487" s="167"/>
      <c r="AS487" s="167"/>
      <c r="AT487" s="168"/>
      <c r="AU487" s="167"/>
      <c r="AV487" s="167"/>
      <c r="AW487" s="167"/>
      <c r="AX487" s="180"/>
      <c r="AY487">
        <f t="shared" ref="AY487:AY489" si="73">$AY$485</f>
        <v>0</v>
      </c>
    </row>
    <row r="488" spans="1:51" ht="23.25" hidden="1" customHeight="1" x14ac:dyDescent="0.15">
      <c r="A488" s="988"/>
      <c r="B488" s="253"/>
      <c r="C488" s="252"/>
      <c r="D488" s="253"/>
      <c r="E488" s="201"/>
      <c r="F488" s="202"/>
      <c r="G488" s="234"/>
      <c r="H488" s="235"/>
      <c r="I488" s="235"/>
      <c r="J488" s="235"/>
      <c r="K488" s="235"/>
      <c r="L488" s="235"/>
      <c r="M488" s="235"/>
      <c r="N488" s="235"/>
      <c r="O488" s="235"/>
      <c r="P488" s="235"/>
      <c r="Q488" s="235"/>
      <c r="R488" s="235"/>
      <c r="S488" s="235"/>
      <c r="T488" s="235"/>
      <c r="U488" s="235"/>
      <c r="V488" s="235"/>
      <c r="W488" s="235"/>
      <c r="X488" s="236"/>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0"/>
      <c r="AY488">
        <f t="shared" si="73"/>
        <v>0</v>
      </c>
    </row>
    <row r="489" spans="1:51" ht="23.25" hidden="1" customHeight="1" x14ac:dyDescent="0.15">
      <c r="A489" s="988"/>
      <c r="B489" s="253"/>
      <c r="C489" s="252"/>
      <c r="D489" s="253"/>
      <c r="E489" s="201"/>
      <c r="F489" s="202"/>
      <c r="G489" s="237"/>
      <c r="H489" s="199"/>
      <c r="I489" s="199"/>
      <c r="J489" s="199"/>
      <c r="K489" s="199"/>
      <c r="L489" s="199"/>
      <c r="M489" s="199"/>
      <c r="N489" s="199"/>
      <c r="O489" s="199"/>
      <c r="P489" s="199"/>
      <c r="Q489" s="199"/>
      <c r="R489" s="199"/>
      <c r="S489" s="199"/>
      <c r="T489" s="199"/>
      <c r="U489" s="199"/>
      <c r="V489" s="199"/>
      <c r="W489" s="199"/>
      <c r="X489" s="238"/>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0"/>
      <c r="AY489">
        <f t="shared" si="73"/>
        <v>0</v>
      </c>
    </row>
    <row r="490" spans="1:51" ht="18.75" hidden="1" customHeight="1" x14ac:dyDescent="0.15">
      <c r="A490" s="988"/>
      <c r="B490" s="253"/>
      <c r="C490" s="252"/>
      <c r="D490" s="253"/>
      <c r="E490" s="201" t="s">
        <v>241</v>
      </c>
      <c r="F490" s="202"/>
      <c r="G490" s="203" t="s">
        <v>238</v>
      </c>
      <c r="H490" s="173"/>
      <c r="I490" s="173"/>
      <c r="J490" s="173"/>
      <c r="K490" s="173"/>
      <c r="L490" s="173"/>
      <c r="M490" s="173"/>
      <c r="N490" s="173"/>
      <c r="O490" s="173"/>
      <c r="P490" s="173"/>
      <c r="Q490" s="173"/>
      <c r="R490" s="173"/>
      <c r="S490" s="173"/>
      <c r="T490" s="173"/>
      <c r="U490" s="173"/>
      <c r="V490" s="173"/>
      <c r="W490" s="173"/>
      <c r="X490" s="174"/>
      <c r="Y490" s="205"/>
      <c r="Z490" s="206"/>
      <c r="AA490" s="207"/>
      <c r="AB490" s="172" t="s">
        <v>11</v>
      </c>
      <c r="AC490" s="173"/>
      <c r="AD490" s="174"/>
      <c r="AE490" s="209" t="s">
        <v>240</v>
      </c>
      <c r="AF490" s="210"/>
      <c r="AG490" s="210"/>
      <c r="AH490" s="211"/>
      <c r="AI490" s="212" t="s">
        <v>543</v>
      </c>
      <c r="AJ490" s="212"/>
      <c r="AK490" s="212"/>
      <c r="AL490" s="172"/>
      <c r="AM490" s="212" t="s">
        <v>544</v>
      </c>
      <c r="AN490" s="212"/>
      <c r="AO490" s="212"/>
      <c r="AP490" s="172"/>
      <c r="AQ490" s="172" t="s">
        <v>232</v>
      </c>
      <c r="AR490" s="173"/>
      <c r="AS490" s="173"/>
      <c r="AT490" s="174"/>
      <c r="AU490" s="175" t="s">
        <v>134</v>
      </c>
      <c r="AV490" s="175"/>
      <c r="AW490" s="175"/>
      <c r="AX490" s="176"/>
      <c r="AY490">
        <f>COUNTA($G$492)</f>
        <v>0</v>
      </c>
    </row>
    <row r="491" spans="1:51" ht="18.75" hidden="1" customHeight="1" x14ac:dyDescent="0.15">
      <c r="A491" s="988"/>
      <c r="B491" s="253"/>
      <c r="C491" s="252"/>
      <c r="D491" s="253"/>
      <c r="E491" s="201"/>
      <c r="F491" s="202"/>
      <c r="G491" s="204"/>
      <c r="H491" s="178"/>
      <c r="I491" s="178"/>
      <c r="J491" s="178"/>
      <c r="K491" s="178"/>
      <c r="L491" s="178"/>
      <c r="M491" s="178"/>
      <c r="N491" s="178"/>
      <c r="O491" s="178"/>
      <c r="P491" s="178"/>
      <c r="Q491" s="178"/>
      <c r="R491" s="178"/>
      <c r="S491" s="178"/>
      <c r="T491" s="178"/>
      <c r="U491" s="178"/>
      <c r="V491" s="178"/>
      <c r="W491" s="178"/>
      <c r="X491" s="179"/>
      <c r="Y491" s="205"/>
      <c r="Z491" s="206"/>
      <c r="AA491" s="207"/>
      <c r="AB491" s="208"/>
      <c r="AC491" s="178"/>
      <c r="AD491" s="179"/>
      <c r="AE491" s="177"/>
      <c r="AF491" s="177"/>
      <c r="AG491" s="178" t="s">
        <v>233</v>
      </c>
      <c r="AH491" s="179"/>
      <c r="AI491" s="213"/>
      <c r="AJ491" s="213"/>
      <c r="AK491" s="213"/>
      <c r="AL491" s="208"/>
      <c r="AM491" s="213"/>
      <c r="AN491" s="213"/>
      <c r="AO491" s="213"/>
      <c r="AP491" s="208"/>
      <c r="AQ491" s="231"/>
      <c r="AR491" s="177"/>
      <c r="AS491" s="178" t="s">
        <v>233</v>
      </c>
      <c r="AT491" s="179"/>
      <c r="AU491" s="177"/>
      <c r="AV491" s="177"/>
      <c r="AW491" s="178" t="s">
        <v>179</v>
      </c>
      <c r="AX491" s="185"/>
      <c r="AY491">
        <f>$AY$490</f>
        <v>0</v>
      </c>
    </row>
    <row r="492" spans="1:51" ht="23.25" hidden="1" customHeight="1" x14ac:dyDescent="0.15">
      <c r="A492" s="988"/>
      <c r="B492" s="253"/>
      <c r="C492" s="252"/>
      <c r="D492" s="253"/>
      <c r="E492" s="201"/>
      <c r="F492" s="202"/>
      <c r="G492" s="232"/>
      <c r="H492" s="196"/>
      <c r="I492" s="196"/>
      <c r="J492" s="196"/>
      <c r="K492" s="196"/>
      <c r="L492" s="196"/>
      <c r="M492" s="196"/>
      <c r="N492" s="196"/>
      <c r="O492" s="196"/>
      <c r="P492" s="196"/>
      <c r="Q492" s="196"/>
      <c r="R492" s="196"/>
      <c r="S492" s="196"/>
      <c r="T492" s="196"/>
      <c r="U492" s="196"/>
      <c r="V492" s="196"/>
      <c r="W492" s="196"/>
      <c r="X492" s="233"/>
      <c r="Y492" s="181" t="s">
        <v>12</v>
      </c>
      <c r="Z492" s="182"/>
      <c r="AA492" s="183"/>
      <c r="AB492" s="184"/>
      <c r="AC492" s="184"/>
      <c r="AD492" s="184"/>
      <c r="AE492" s="166"/>
      <c r="AF492" s="167"/>
      <c r="AG492" s="167"/>
      <c r="AH492" s="167"/>
      <c r="AI492" s="166"/>
      <c r="AJ492" s="167"/>
      <c r="AK492" s="167"/>
      <c r="AL492" s="167"/>
      <c r="AM492" s="166"/>
      <c r="AN492" s="167"/>
      <c r="AO492" s="167"/>
      <c r="AP492" s="168"/>
      <c r="AQ492" s="166"/>
      <c r="AR492" s="167"/>
      <c r="AS492" s="167"/>
      <c r="AT492" s="168"/>
      <c r="AU492" s="167"/>
      <c r="AV492" s="167"/>
      <c r="AW492" s="167"/>
      <c r="AX492" s="180"/>
      <c r="AY492">
        <f t="shared" ref="AY492:AY494" si="74">$AY$490</f>
        <v>0</v>
      </c>
    </row>
    <row r="493" spans="1:51" ht="23.25" hidden="1" customHeight="1" x14ac:dyDescent="0.15">
      <c r="A493" s="988"/>
      <c r="B493" s="253"/>
      <c r="C493" s="252"/>
      <c r="D493" s="253"/>
      <c r="E493" s="201"/>
      <c r="F493" s="202"/>
      <c r="G493" s="234"/>
      <c r="H493" s="235"/>
      <c r="I493" s="235"/>
      <c r="J493" s="235"/>
      <c r="K493" s="235"/>
      <c r="L493" s="235"/>
      <c r="M493" s="235"/>
      <c r="N493" s="235"/>
      <c r="O493" s="235"/>
      <c r="P493" s="235"/>
      <c r="Q493" s="235"/>
      <c r="R493" s="235"/>
      <c r="S493" s="235"/>
      <c r="T493" s="235"/>
      <c r="U493" s="235"/>
      <c r="V493" s="235"/>
      <c r="W493" s="235"/>
      <c r="X493" s="236"/>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0"/>
      <c r="AY493">
        <f t="shared" si="74"/>
        <v>0</v>
      </c>
    </row>
    <row r="494" spans="1:51" ht="23.25" hidden="1" customHeight="1" x14ac:dyDescent="0.15">
      <c r="A494" s="988"/>
      <c r="B494" s="253"/>
      <c r="C494" s="252"/>
      <c r="D494" s="253"/>
      <c r="E494" s="201"/>
      <c r="F494" s="202"/>
      <c r="G494" s="237"/>
      <c r="H494" s="199"/>
      <c r="I494" s="199"/>
      <c r="J494" s="199"/>
      <c r="K494" s="199"/>
      <c r="L494" s="199"/>
      <c r="M494" s="199"/>
      <c r="N494" s="199"/>
      <c r="O494" s="199"/>
      <c r="P494" s="199"/>
      <c r="Q494" s="199"/>
      <c r="R494" s="199"/>
      <c r="S494" s="199"/>
      <c r="T494" s="199"/>
      <c r="U494" s="199"/>
      <c r="V494" s="199"/>
      <c r="W494" s="199"/>
      <c r="X494" s="238"/>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0"/>
      <c r="AY494">
        <f t="shared" si="74"/>
        <v>0</v>
      </c>
    </row>
    <row r="495" spans="1:51" ht="18.75" hidden="1" customHeight="1" x14ac:dyDescent="0.15">
      <c r="A495" s="988"/>
      <c r="B495" s="253"/>
      <c r="C495" s="252"/>
      <c r="D495" s="253"/>
      <c r="E495" s="201" t="s">
        <v>241</v>
      </c>
      <c r="F495" s="202"/>
      <c r="G495" s="203" t="s">
        <v>238</v>
      </c>
      <c r="H495" s="173"/>
      <c r="I495" s="173"/>
      <c r="J495" s="173"/>
      <c r="K495" s="173"/>
      <c r="L495" s="173"/>
      <c r="M495" s="173"/>
      <c r="N495" s="173"/>
      <c r="O495" s="173"/>
      <c r="P495" s="173"/>
      <c r="Q495" s="173"/>
      <c r="R495" s="173"/>
      <c r="S495" s="173"/>
      <c r="T495" s="173"/>
      <c r="U495" s="173"/>
      <c r="V495" s="173"/>
      <c r="W495" s="173"/>
      <c r="X495" s="174"/>
      <c r="Y495" s="205"/>
      <c r="Z495" s="206"/>
      <c r="AA495" s="207"/>
      <c r="AB495" s="172" t="s">
        <v>11</v>
      </c>
      <c r="AC495" s="173"/>
      <c r="AD495" s="174"/>
      <c r="AE495" s="209" t="s">
        <v>240</v>
      </c>
      <c r="AF495" s="210"/>
      <c r="AG495" s="210"/>
      <c r="AH495" s="211"/>
      <c r="AI495" s="212" t="s">
        <v>543</v>
      </c>
      <c r="AJ495" s="212"/>
      <c r="AK495" s="212"/>
      <c r="AL495" s="172"/>
      <c r="AM495" s="212" t="s">
        <v>544</v>
      </c>
      <c r="AN495" s="212"/>
      <c r="AO495" s="212"/>
      <c r="AP495" s="172"/>
      <c r="AQ495" s="172" t="s">
        <v>232</v>
      </c>
      <c r="AR495" s="173"/>
      <c r="AS495" s="173"/>
      <c r="AT495" s="174"/>
      <c r="AU495" s="175" t="s">
        <v>134</v>
      </c>
      <c r="AV495" s="175"/>
      <c r="AW495" s="175"/>
      <c r="AX495" s="176"/>
      <c r="AY495">
        <f>COUNTA($G$497)</f>
        <v>0</v>
      </c>
    </row>
    <row r="496" spans="1:51" ht="18.75" hidden="1" customHeight="1" x14ac:dyDescent="0.15">
      <c r="A496" s="988"/>
      <c r="B496" s="253"/>
      <c r="C496" s="252"/>
      <c r="D496" s="253"/>
      <c r="E496" s="201"/>
      <c r="F496" s="202"/>
      <c r="G496" s="204"/>
      <c r="H496" s="178"/>
      <c r="I496" s="178"/>
      <c r="J496" s="178"/>
      <c r="K496" s="178"/>
      <c r="L496" s="178"/>
      <c r="M496" s="178"/>
      <c r="N496" s="178"/>
      <c r="O496" s="178"/>
      <c r="P496" s="178"/>
      <c r="Q496" s="178"/>
      <c r="R496" s="178"/>
      <c r="S496" s="178"/>
      <c r="T496" s="178"/>
      <c r="U496" s="178"/>
      <c r="V496" s="178"/>
      <c r="W496" s="178"/>
      <c r="X496" s="179"/>
      <c r="Y496" s="205"/>
      <c r="Z496" s="206"/>
      <c r="AA496" s="207"/>
      <c r="AB496" s="208"/>
      <c r="AC496" s="178"/>
      <c r="AD496" s="179"/>
      <c r="AE496" s="177"/>
      <c r="AF496" s="177"/>
      <c r="AG496" s="178" t="s">
        <v>233</v>
      </c>
      <c r="AH496" s="179"/>
      <c r="AI496" s="213"/>
      <c r="AJ496" s="213"/>
      <c r="AK496" s="213"/>
      <c r="AL496" s="208"/>
      <c r="AM496" s="213"/>
      <c r="AN496" s="213"/>
      <c r="AO496" s="213"/>
      <c r="AP496" s="208"/>
      <c r="AQ496" s="231"/>
      <c r="AR496" s="177"/>
      <c r="AS496" s="178" t="s">
        <v>233</v>
      </c>
      <c r="AT496" s="179"/>
      <c r="AU496" s="177"/>
      <c r="AV496" s="177"/>
      <c r="AW496" s="178" t="s">
        <v>179</v>
      </c>
      <c r="AX496" s="185"/>
      <c r="AY496">
        <f>$AY$495</f>
        <v>0</v>
      </c>
    </row>
    <row r="497" spans="1:51" ht="23.25" hidden="1" customHeight="1" x14ac:dyDescent="0.15">
      <c r="A497" s="988"/>
      <c r="B497" s="253"/>
      <c r="C497" s="252"/>
      <c r="D497" s="253"/>
      <c r="E497" s="201"/>
      <c r="F497" s="202"/>
      <c r="G497" s="232"/>
      <c r="H497" s="196"/>
      <c r="I497" s="196"/>
      <c r="J497" s="196"/>
      <c r="K497" s="196"/>
      <c r="L497" s="196"/>
      <c r="M497" s="196"/>
      <c r="N497" s="196"/>
      <c r="O497" s="196"/>
      <c r="P497" s="196"/>
      <c r="Q497" s="196"/>
      <c r="R497" s="196"/>
      <c r="S497" s="196"/>
      <c r="T497" s="196"/>
      <c r="U497" s="196"/>
      <c r="V497" s="196"/>
      <c r="W497" s="196"/>
      <c r="X497" s="233"/>
      <c r="Y497" s="181" t="s">
        <v>12</v>
      </c>
      <c r="Z497" s="182"/>
      <c r="AA497" s="183"/>
      <c r="AB497" s="184"/>
      <c r="AC497" s="184"/>
      <c r="AD497" s="184"/>
      <c r="AE497" s="166"/>
      <c r="AF497" s="167"/>
      <c r="AG497" s="167"/>
      <c r="AH497" s="167"/>
      <c r="AI497" s="166"/>
      <c r="AJ497" s="167"/>
      <c r="AK497" s="167"/>
      <c r="AL497" s="167"/>
      <c r="AM497" s="166"/>
      <c r="AN497" s="167"/>
      <c r="AO497" s="167"/>
      <c r="AP497" s="168"/>
      <c r="AQ497" s="166"/>
      <c r="AR497" s="167"/>
      <c r="AS497" s="167"/>
      <c r="AT497" s="168"/>
      <c r="AU497" s="167"/>
      <c r="AV497" s="167"/>
      <c r="AW497" s="167"/>
      <c r="AX497" s="180"/>
      <c r="AY497">
        <f t="shared" ref="AY497:AY499" si="75">$AY$495</f>
        <v>0</v>
      </c>
    </row>
    <row r="498" spans="1:51" ht="23.25" hidden="1" customHeight="1" x14ac:dyDescent="0.15">
      <c r="A498" s="988"/>
      <c r="B498" s="253"/>
      <c r="C498" s="252"/>
      <c r="D498" s="253"/>
      <c r="E498" s="201"/>
      <c r="F498" s="202"/>
      <c r="G498" s="234"/>
      <c r="H498" s="235"/>
      <c r="I498" s="235"/>
      <c r="J498" s="235"/>
      <c r="K498" s="235"/>
      <c r="L498" s="235"/>
      <c r="M498" s="235"/>
      <c r="N498" s="235"/>
      <c r="O498" s="235"/>
      <c r="P498" s="235"/>
      <c r="Q498" s="235"/>
      <c r="R498" s="235"/>
      <c r="S498" s="235"/>
      <c r="T498" s="235"/>
      <c r="U498" s="235"/>
      <c r="V498" s="235"/>
      <c r="W498" s="235"/>
      <c r="X498" s="236"/>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0"/>
      <c r="AY498">
        <f t="shared" si="75"/>
        <v>0</v>
      </c>
    </row>
    <row r="499" spans="1:51" ht="23.25" hidden="1" customHeight="1" x14ac:dyDescent="0.15">
      <c r="A499" s="988"/>
      <c r="B499" s="253"/>
      <c r="C499" s="252"/>
      <c r="D499" s="253"/>
      <c r="E499" s="201"/>
      <c r="F499" s="202"/>
      <c r="G499" s="237"/>
      <c r="H499" s="199"/>
      <c r="I499" s="199"/>
      <c r="J499" s="199"/>
      <c r="K499" s="199"/>
      <c r="L499" s="199"/>
      <c r="M499" s="199"/>
      <c r="N499" s="199"/>
      <c r="O499" s="199"/>
      <c r="P499" s="199"/>
      <c r="Q499" s="199"/>
      <c r="R499" s="199"/>
      <c r="S499" s="199"/>
      <c r="T499" s="199"/>
      <c r="U499" s="199"/>
      <c r="V499" s="199"/>
      <c r="W499" s="199"/>
      <c r="X499" s="238"/>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0"/>
      <c r="AY499">
        <f t="shared" si="75"/>
        <v>0</v>
      </c>
    </row>
    <row r="500" spans="1:51" ht="18.75" hidden="1" customHeight="1" x14ac:dyDescent="0.15">
      <c r="A500" s="988"/>
      <c r="B500" s="253"/>
      <c r="C500" s="252"/>
      <c r="D500" s="253"/>
      <c r="E500" s="201" t="s">
        <v>241</v>
      </c>
      <c r="F500" s="202"/>
      <c r="G500" s="203" t="s">
        <v>238</v>
      </c>
      <c r="H500" s="173"/>
      <c r="I500" s="173"/>
      <c r="J500" s="173"/>
      <c r="K500" s="173"/>
      <c r="L500" s="173"/>
      <c r="M500" s="173"/>
      <c r="N500" s="173"/>
      <c r="O500" s="173"/>
      <c r="P500" s="173"/>
      <c r="Q500" s="173"/>
      <c r="R500" s="173"/>
      <c r="S500" s="173"/>
      <c r="T500" s="173"/>
      <c r="U500" s="173"/>
      <c r="V500" s="173"/>
      <c r="W500" s="173"/>
      <c r="X500" s="174"/>
      <c r="Y500" s="205"/>
      <c r="Z500" s="206"/>
      <c r="AA500" s="207"/>
      <c r="AB500" s="172" t="s">
        <v>11</v>
      </c>
      <c r="AC500" s="173"/>
      <c r="AD500" s="174"/>
      <c r="AE500" s="209" t="s">
        <v>240</v>
      </c>
      <c r="AF500" s="210"/>
      <c r="AG500" s="210"/>
      <c r="AH500" s="211"/>
      <c r="AI500" s="212" t="s">
        <v>543</v>
      </c>
      <c r="AJ500" s="212"/>
      <c r="AK500" s="212"/>
      <c r="AL500" s="172"/>
      <c r="AM500" s="212" t="s">
        <v>544</v>
      </c>
      <c r="AN500" s="212"/>
      <c r="AO500" s="212"/>
      <c r="AP500" s="172"/>
      <c r="AQ500" s="172" t="s">
        <v>232</v>
      </c>
      <c r="AR500" s="173"/>
      <c r="AS500" s="173"/>
      <c r="AT500" s="174"/>
      <c r="AU500" s="175" t="s">
        <v>134</v>
      </c>
      <c r="AV500" s="175"/>
      <c r="AW500" s="175"/>
      <c r="AX500" s="176"/>
      <c r="AY500">
        <f>COUNTA($G$502)</f>
        <v>0</v>
      </c>
    </row>
    <row r="501" spans="1:51" ht="18.75" hidden="1" customHeight="1" x14ac:dyDescent="0.15">
      <c r="A501" s="988"/>
      <c r="B501" s="253"/>
      <c r="C501" s="252"/>
      <c r="D501" s="253"/>
      <c r="E501" s="201"/>
      <c r="F501" s="202"/>
      <c r="G501" s="204"/>
      <c r="H501" s="178"/>
      <c r="I501" s="178"/>
      <c r="J501" s="178"/>
      <c r="K501" s="178"/>
      <c r="L501" s="178"/>
      <c r="M501" s="178"/>
      <c r="N501" s="178"/>
      <c r="O501" s="178"/>
      <c r="P501" s="178"/>
      <c r="Q501" s="178"/>
      <c r="R501" s="178"/>
      <c r="S501" s="178"/>
      <c r="T501" s="178"/>
      <c r="U501" s="178"/>
      <c r="V501" s="178"/>
      <c r="W501" s="178"/>
      <c r="X501" s="179"/>
      <c r="Y501" s="205"/>
      <c r="Z501" s="206"/>
      <c r="AA501" s="207"/>
      <c r="AB501" s="208"/>
      <c r="AC501" s="178"/>
      <c r="AD501" s="179"/>
      <c r="AE501" s="177"/>
      <c r="AF501" s="177"/>
      <c r="AG501" s="178" t="s">
        <v>233</v>
      </c>
      <c r="AH501" s="179"/>
      <c r="AI501" s="213"/>
      <c r="AJ501" s="213"/>
      <c r="AK501" s="213"/>
      <c r="AL501" s="208"/>
      <c r="AM501" s="213"/>
      <c r="AN501" s="213"/>
      <c r="AO501" s="213"/>
      <c r="AP501" s="208"/>
      <c r="AQ501" s="231"/>
      <c r="AR501" s="177"/>
      <c r="AS501" s="178" t="s">
        <v>233</v>
      </c>
      <c r="AT501" s="179"/>
      <c r="AU501" s="177"/>
      <c r="AV501" s="177"/>
      <c r="AW501" s="178" t="s">
        <v>179</v>
      </c>
      <c r="AX501" s="185"/>
      <c r="AY501">
        <f>$AY$500</f>
        <v>0</v>
      </c>
    </row>
    <row r="502" spans="1:51" ht="23.25" hidden="1" customHeight="1" x14ac:dyDescent="0.15">
      <c r="A502" s="988"/>
      <c r="B502" s="253"/>
      <c r="C502" s="252"/>
      <c r="D502" s="253"/>
      <c r="E502" s="201"/>
      <c r="F502" s="202"/>
      <c r="G502" s="232"/>
      <c r="H502" s="196"/>
      <c r="I502" s="196"/>
      <c r="J502" s="196"/>
      <c r="K502" s="196"/>
      <c r="L502" s="196"/>
      <c r="M502" s="196"/>
      <c r="N502" s="196"/>
      <c r="O502" s="196"/>
      <c r="P502" s="196"/>
      <c r="Q502" s="196"/>
      <c r="R502" s="196"/>
      <c r="S502" s="196"/>
      <c r="T502" s="196"/>
      <c r="U502" s="196"/>
      <c r="V502" s="196"/>
      <c r="W502" s="196"/>
      <c r="X502" s="233"/>
      <c r="Y502" s="181" t="s">
        <v>12</v>
      </c>
      <c r="Z502" s="182"/>
      <c r="AA502" s="183"/>
      <c r="AB502" s="184"/>
      <c r="AC502" s="184"/>
      <c r="AD502" s="184"/>
      <c r="AE502" s="166"/>
      <c r="AF502" s="167"/>
      <c r="AG502" s="167"/>
      <c r="AH502" s="167"/>
      <c r="AI502" s="166"/>
      <c r="AJ502" s="167"/>
      <c r="AK502" s="167"/>
      <c r="AL502" s="167"/>
      <c r="AM502" s="166"/>
      <c r="AN502" s="167"/>
      <c r="AO502" s="167"/>
      <c r="AP502" s="168"/>
      <c r="AQ502" s="166"/>
      <c r="AR502" s="167"/>
      <c r="AS502" s="167"/>
      <c r="AT502" s="168"/>
      <c r="AU502" s="167"/>
      <c r="AV502" s="167"/>
      <c r="AW502" s="167"/>
      <c r="AX502" s="180"/>
      <c r="AY502">
        <f t="shared" ref="AY502:AY504" si="76">$AY$500</f>
        <v>0</v>
      </c>
    </row>
    <row r="503" spans="1:51" ht="23.25" hidden="1" customHeight="1" x14ac:dyDescent="0.15">
      <c r="A503" s="988"/>
      <c r="B503" s="253"/>
      <c r="C503" s="252"/>
      <c r="D503" s="253"/>
      <c r="E503" s="201"/>
      <c r="F503" s="202"/>
      <c r="G503" s="234"/>
      <c r="H503" s="235"/>
      <c r="I503" s="235"/>
      <c r="J503" s="235"/>
      <c r="K503" s="235"/>
      <c r="L503" s="235"/>
      <c r="M503" s="235"/>
      <c r="N503" s="235"/>
      <c r="O503" s="235"/>
      <c r="P503" s="235"/>
      <c r="Q503" s="235"/>
      <c r="R503" s="235"/>
      <c r="S503" s="235"/>
      <c r="T503" s="235"/>
      <c r="U503" s="235"/>
      <c r="V503" s="235"/>
      <c r="W503" s="235"/>
      <c r="X503" s="236"/>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0"/>
      <c r="AY503">
        <f t="shared" si="76"/>
        <v>0</v>
      </c>
    </row>
    <row r="504" spans="1:51" ht="23.25" hidden="1" customHeight="1" x14ac:dyDescent="0.15">
      <c r="A504" s="988"/>
      <c r="B504" s="253"/>
      <c r="C504" s="252"/>
      <c r="D504" s="253"/>
      <c r="E504" s="201"/>
      <c r="F504" s="202"/>
      <c r="G504" s="237"/>
      <c r="H504" s="199"/>
      <c r="I504" s="199"/>
      <c r="J504" s="199"/>
      <c r="K504" s="199"/>
      <c r="L504" s="199"/>
      <c r="M504" s="199"/>
      <c r="N504" s="199"/>
      <c r="O504" s="199"/>
      <c r="P504" s="199"/>
      <c r="Q504" s="199"/>
      <c r="R504" s="199"/>
      <c r="S504" s="199"/>
      <c r="T504" s="199"/>
      <c r="U504" s="199"/>
      <c r="V504" s="199"/>
      <c r="W504" s="199"/>
      <c r="X504" s="238"/>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0"/>
      <c r="AY504">
        <f t="shared" si="76"/>
        <v>0</v>
      </c>
    </row>
    <row r="505" spans="1:51" ht="18.75" hidden="1" customHeight="1" x14ac:dyDescent="0.15">
      <c r="A505" s="988"/>
      <c r="B505" s="253"/>
      <c r="C505" s="252"/>
      <c r="D505" s="253"/>
      <c r="E505" s="201" t="s">
        <v>241</v>
      </c>
      <c r="F505" s="202"/>
      <c r="G505" s="203" t="s">
        <v>238</v>
      </c>
      <c r="H505" s="173"/>
      <c r="I505" s="173"/>
      <c r="J505" s="173"/>
      <c r="K505" s="173"/>
      <c r="L505" s="173"/>
      <c r="M505" s="173"/>
      <c r="N505" s="173"/>
      <c r="O505" s="173"/>
      <c r="P505" s="173"/>
      <c r="Q505" s="173"/>
      <c r="R505" s="173"/>
      <c r="S505" s="173"/>
      <c r="T505" s="173"/>
      <c r="U505" s="173"/>
      <c r="V505" s="173"/>
      <c r="W505" s="173"/>
      <c r="X505" s="174"/>
      <c r="Y505" s="205"/>
      <c r="Z505" s="206"/>
      <c r="AA505" s="207"/>
      <c r="AB505" s="172" t="s">
        <v>11</v>
      </c>
      <c r="AC505" s="173"/>
      <c r="AD505" s="174"/>
      <c r="AE505" s="209" t="s">
        <v>240</v>
      </c>
      <c r="AF505" s="210"/>
      <c r="AG505" s="210"/>
      <c r="AH505" s="211"/>
      <c r="AI505" s="212" t="s">
        <v>543</v>
      </c>
      <c r="AJ505" s="212"/>
      <c r="AK505" s="212"/>
      <c r="AL505" s="172"/>
      <c r="AM505" s="212" t="s">
        <v>544</v>
      </c>
      <c r="AN505" s="212"/>
      <c r="AO505" s="212"/>
      <c r="AP505" s="172"/>
      <c r="AQ505" s="172" t="s">
        <v>232</v>
      </c>
      <c r="AR505" s="173"/>
      <c r="AS505" s="173"/>
      <c r="AT505" s="174"/>
      <c r="AU505" s="175" t="s">
        <v>134</v>
      </c>
      <c r="AV505" s="175"/>
      <c r="AW505" s="175"/>
      <c r="AX505" s="176"/>
      <c r="AY505">
        <f>COUNTA($G$507)</f>
        <v>0</v>
      </c>
    </row>
    <row r="506" spans="1:51" ht="18.75" hidden="1" customHeight="1" x14ac:dyDescent="0.15">
      <c r="A506" s="988"/>
      <c r="B506" s="253"/>
      <c r="C506" s="252"/>
      <c r="D506" s="253"/>
      <c r="E506" s="201"/>
      <c r="F506" s="202"/>
      <c r="G506" s="204"/>
      <c r="H506" s="178"/>
      <c r="I506" s="178"/>
      <c r="J506" s="178"/>
      <c r="K506" s="178"/>
      <c r="L506" s="178"/>
      <c r="M506" s="178"/>
      <c r="N506" s="178"/>
      <c r="O506" s="178"/>
      <c r="P506" s="178"/>
      <c r="Q506" s="178"/>
      <c r="R506" s="178"/>
      <c r="S506" s="178"/>
      <c r="T506" s="178"/>
      <c r="U506" s="178"/>
      <c r="V506" s="178"/>
      <c r="W506" s="178"/>
      <c r="X506" s="179"/>
      <c r="Y506" s="205"/>
      <c r="Z506" s="206"/>
      <c r="AA506" s="207"/>
      <c r="AB506" s="208"/>
      <c r="AC506" s="178"/>
      <c r="AD506" s="179"/>
      <c r="AE506" s="177"/>
      <c r="AF506" s="177"/>
      <c r="AG506" s="178" t="s">
        <v>233</v>
      </c>
      <c r="AH506" s="179"/>
      <c r="AI506" s="213"/>
      <c r="AJ506" s="213"/>
      <c r="AK506" s="213"/>
      <c r="AL506" s="208"/>
      <c r="AM506" s="213"/>
      <c r="AN506" s="213"/>
      <c r="AO506" s="213"/>
      <c r="AP506" s="208"/>
      <c r="AQ506" s="231"/>
      <c r="AR506" s="177"/>
      <c r="AS506" s="178" t="s">
        <v>233</v>
      </c>
      <c r="AT506" s="179"/>
      <c r="AU506" s="177"/>
      <c r="AV506" s="177"/>
      <c r="AW506" s="178" t="s">
        <v>179</v>
      </c>
      <c r="AX506" s="185"/>
      <c r="AY506">
        <f>$AY$505</f>
        <v>0</v>
      </c>
    </row>
    <row r="507" spans="1:51" ht="23.25" hidden="1" customHeight="1" x14ac:dyDescent="0.15">
      <c r="A507" s="988"/>
      <c r="B507" s="253"/>
      <c r="C507" s="252"/>
      <c r="D507" s="253"/>
      <c r="E507" s="201"/>
      <c r="F507" s="202"/>
      <c r="G507" s="232"/>
      <c r="H507" s="196"/>
      <c r="I507" s="196"/>
      <c r="J507" s="196"/>
      <c r="K507" s="196"/>
      <c r="L507" s="196"/>
      <c r="M507" s="196"/>
      <c r="N507" s="196"/>
      <c r="O507" s="196"/>
      <c r="P507" s="196"/>
      <c r="Q507" s="196"/>
      <c r="R507" s="196"/>
      <c r="S507" s="196"/>
      <c r="T507" s="196"/>
      <c r="U507" s="196"/>
      <c r="V507" s="196"/>
      <c r="W507" s="196"/>
      <c r="X507" s="233"/>
      <c r="Y507" s="181" t="s">
        <v>12</v>
      </c>
      <c r="Z507" s="182"/>
      <c r="AA507" s="183"/>
      <c r="AB507" s="184"/>
      <c r="AC507" s="184"/>
      <c r="AD507" s="184"/>
      <c r="AE507" s="166"/>
      <c r="AF507" s="167"/>
      <c r="AG507" s="167"/>
      <c r="AH507" s="167"/>
      <c r="AI507" s="166"/>
      <c r="AJ507" s="167"/>
      <c r="AK507" s="167"/>
      <c r="AL507" s="167"/>
      <c r="AM507" s="166"/>
      <c r="AN507" s="167"/>
      <c r="AO507" s="167"/>
      <c r="AP507" s="168"/>
      <c r="AQ507" s="166"/>
      <c r="AR507" s="167"/>
      <c r="AS507" s="167"/>
      <c r="AT507" s="168"/>
      <c r="AU507" s="167"/>
      <c r="AV507" s="167"/>
      <c r="AW507" s="167"/>
      <c r="AX507" s="180"/>
      <c r="AY507">
        <f t="shared" ref="AY507:AY509" si="77">$AY$505</f>
        <v>0</v>
      </c>
    </row>
    <row r="508" spans="1:51" ht="23.25" hidden="1" customHeight="1" x14ac:dyDescent="0.15">
      <c r="A508" s="988"/>
      <c r="B508" s="253"/>
      <c r="C508" s="252"/>
      <c r="D508" s="253"/>
      <c r="E508" s="201"/>
      <c r="F508" s="202"/>
      <c r="G508" s="234"/>
      <c r="H508" s="235"/>
      <c r="I508" s="235"/>
      <c r="J508" s="235"/>
      <c r="K508" s="235"/>
      <c r="L508" s="235"/>
      <c r="M508" s="235"/>
      <c r="N508" s="235"/>
      <c r="O508" s="235"/>
      <c r="P508" s="235"/>
      <c r="Q508" s="235"/>
      <c r="R508" s="235"/>
      <c r="S508" s="235"/>
      <c r="T508" s="235"/>
      <c r="U508" s="235"/>
      <c r="V508" s="235"/>
      <c r="W508" s="235"/>
      <c r="X508" s="236"/>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0"/>
      <c r="AY508">
        <f t="shared" si="77"/>
        <v>0</v>
      </c>
    </row>
    <row r="509" spans="1:51" ht="23.25" hidden="1" customHeight="1" x14ac:dyDescent="0.15">
      <c r="A509" s="988"/>
      <c r="B509" s="253"/>
      <c r="C509" s="252"/>
      <c r="D509" s="253"/>
      <c r="E509" s="201"/>
      <c r="F509" s="202"/>
      <c r="G509" s="237"/>
      <c r="H509" s="199"/>
      <c r="I509" s="199"/>
      <c r="J509" s="199"/>
      <c r="K509" s="199"/>
      <c r="L509" s="199"/>
      <c r="M509" s="199"/>
      <c r="N509" s="199"/>
      <c r="O509" s="199"/>
      <c r="P509" s="199"/>
      <c r="Q509" s="199"/>
      <c r="R509" s="199"/>
      <c r="S509" s="199"/>
      <c r="T509" s="199"/>
      <c r="U509" s="199"/>
      <c r="V509" s="199"/>
      <c r="W509" s="199"/>
      <c r="X509" s="238"/>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0"/>
      <c r="AY509">
        <f t="shared" si="77"/>
        <v>0</v>
      </c>
    </row>
    <row r="510" spans="1:51" ht="18.75" hidden="1" customHeight="1" x14ac:dyDescent="0.15">
      <c r="A510" s="988"/>
      <c r="B510" s="253"/>
      <c r="C510" s="252"/>
      <c r="D510" s="253"/>
      <c r="E510" s="201" t="s">
        <v>242</v>
      </c>
      <c r="F510" s="202"/>
      <c r="G510" s="203" t="s">
        <v>239</v>
      </c>
      <c r="H510" s="173"/>
      <c r="I510" s="173"/>
      <c r="J510" s="173"/>
      <c r="K510" s="173"/>
      <c r="L510" s="173"/>
      <c r="M510" s="173"/>
      <c r="N510" s="173"/>
      <c r="O510" s="173"/>
      <c r="P510" s="173"/>
      <c r="Q510" s="173"/>
      <c r="R510" s="173"/>
      <c r="S510" s="173"/>
      <c r="T510" s="173"/>
      <c r="U510" s="173"/>
      <c r="V510" s="173"/>
      <c r="W510" s="173"/>
      <c r="X510" s="174"/>
      <c r="Y510" s="205"/>
      <c r="Z510" s="206"/>
      <c r="AA510" s="207"/>
      <c r="AB510" s="172" t="s">
        <v>11</v>
      </c>
      <c r="AC510" s="173"/>
      <c r="AD510" s="174"/>
      <c r="AE510" s="209" t="s">
        <v>240</v>
      </c>
      <c r="AF510" s="210"/>
      <c r="AG510" s="210"/>
      <c r="AH510" s="211"/>
      <c r="AI510" s="212" t="s">
        <v>543</v>
      </c>
      <c r="AJ510" s="212"/>
      <c r="AK510" s="212"/>
      <c r="AL510" s="172"/>
      <c r="AM510" s="212" t="s">
        <v>544</v>
      </c>
      <c r="AN510" s="212"/>
      <c r="AO510" s="212"/>
      <c r="AP510" s="172"/>
      <c r="AQ510" s="172" t="s">
        <v>232</v>
      </c>
      <c r="AR510" s="173"/>
      <c r="AS510" s="173"/>
      <c r="AT510" s="174"/>
      <c r="AU510" s="175" t="s">
        <v>134</v>
      </c>
      <c r="AV510" s="175"/>
      <c r="AW510" s="175"/>
      <c r="AX510" s="176"/>
      <c r="AY510">
        <f>COUNTA($G$512)</f>
        <v>0</v>
      </c>
    </row>
    <row r="511" spans="1:51" ht="18.75" hidden="1" customHeight="1" x14ac:dyDescent="0.15">
      <c r="A511" s="988"/>
      <c r="B511" s="253"/>
      <c r="C511" s="252"/>
      <c r="D511" s="253"/>
      <c r="E511" s="201"/>
      <c r="F511" s="202"/>
      <c r="G511" s="204"/>
      <c r="H511" s="178"/>
      <c r="I511" s="178"/>
      <c r="J511" s="178"/>
      <c r="K511" s="178"/>
      <c r="L511" s="178"/>
      <c r="M511" s="178"/>
      <c r="N511" s="178"/>
      <c r="O511" s="178"/>
      <c r="P511" s="178"/>
      <c r="Q511" s="178"/>
      <c r="R511" s="178"/>
      <c r="S511" s="178"/>
      <c r="T511" s="178"/>
      <c r="U511" s="178"/>
      <c r="V511" s="178"/>
      <c r="W511" s="178"/>
      <c r="X511" s="179"/>
      <c r="Y511" s="205"/>
      <c r="Z511" s="206"/>
      <c r="AA511" s="207"/>
      <c r="AB511" s="208"/>
      <c r="AC511" s="178"/>
      <c r="AD511" s="179"/>
      <c r="AE511" s="177"/>
      <c r="AF511" s="177"/>
      <c r="AG511" s="178" t="s">
        <v>233</v>
      </c>
      <c r="AH511" s="179"/>
      <c r="AI511" s="213"/>
      <c r="AJ511" s="213"/>
      <c r="AK511" s="213"/>
      <c r="AL511" s="208"/>
      <c r="AM511" s="213"/>
      <c r="AN511" s="213"/>
      <c r="AO511" s="213"/>
      <c r="AP511" s="208"/>
      <c r="AQ511" s="231"/>
      <c r="AR511" s="177"/>
      <c r="AS511" s="178" t="s">
        <v>233</v>
      </c>
      <c r="AT511" s="179"/>
      <c r="AU511" s="177"/>
      <c r="AV511" s="177"/>
      <c r="AW511" s="178" t="s">
        <v>179</v>
      </c>
      <c r="AX511" s="185"/>
      <c r="AY511">
        <f>$AY$510</f>
        <v>0</v>
      </c>
    </row>
    <row r="512" spans="1:51" ht="23.25" hidden="1" customHeight="1" x14ac:dyDescent="0.15">
      <c r="A512" s="988"/>
      <c r="B512" s="253"/>
      <c r="C512" s="252"/>
      <c r="D512" s="253"/>
      <c r="E512" s="201"/>
      <c r="F512" s="202"/>
      <c r="G512" s="232"/>
      <c r="H512" s="196"/>
      <c r="I512" s="196"/>
      <c r="J512" s="196"/>
      <c r="K512" s="196"/>
      <c r="L512" s="196"/>
      <c r="M512" s="196"/>
      <c r="N512" s="196"/>
      <c r="O512" s="196"/>
      <c r="P512" s="196"/>
      <c r="Q512" s="196"/>
      <c r="R512" s="196"/>
      <c r="S512" s="196"/>
      <c r="T512" s="196"/>
      <c r="U512" s="196"/>
      <c r="V512" s="196"/>
      <c r="W512" s="196"/>
      <c r="X512" s="233"/>
      <c r="Y512" s="181" t="s">
        <v>12</v>
      </c>
      <c r="Z512" s="182"/>
      <c r="AA512" s="183"/>
      <c r="AB512" s="184"/>
      <c r="AC512" s="184"/>
      <c r="AD512" s="184"/>
      <c r="AE512" s="166"/>
      <c r="AF512" s="167"/>
      <c r="AG512" s="167"/>
      <c r="AH512" s="167"/>
      <c r="AI512" s="166"/>
      <c r="AJ512" s="167"/>
      <c r="AK512" s="167"/>
      <c r="AL512" s="167"/>
      <c r="AM512" s="166"/>
      <c r="AN512" s="167"/>
      <c r="AO512" s="167"/>
      <c r="AP512" s="168"/>
      <c r="AQ512" s="166"/>
      <c r="AR512" s="167"/>
      <c r="AS512" s="167"/>
      <c r="AT512" s="168"/>
      <c r="AU512" s="167"/>
      <c r="AV512" s="167"/>
      <c r="AW512" s="167"/>
      <c r="AX512" s="180"/>
      <c r="AY512">
        <f t="shared" ref="AY512:AY514" si="78">$AY$510</f>
        <v>0</v>
      </c>
    </row>
    <row r="513" spans="1:51" ht="23.25" hidden="1" customHeight="1" x14ac:dyDescent="0.15">
      <c r="A513" s="988"/>
      <c r="B513" s="253"/>
      <c r="C513" s="252"/>
      <c r="D513" s="253"/>
      <c r="E513" s="201"/>
      <c r="F513" s="202"/>
      <c r="G513" s="234"/>
      <c r="H513" s="235"/>
      <c r="I513" s="235"/>
      <c r="J513" s="235"/>
      <c r="K513" s="235"/>
      <c r="L513" s="235"/>
      <c r="M513" s="235"/>
      <c r="N513" s="235"/>
      <c r="O513" s="235"/>
      <c r="P513" s="235"/>
      <c r="Q513" s="235"/>
      <c r="R513" s="235"/>
      <c r="S513" s="235"/>
      <c r="T513" s="235"/>
      <c r="U513" s="235"/>
      <c r="V513" s="235"/>
      <c r="W513" s="235"/>
      <c r="X513" s="236"/>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0"/>
      <c r="AY513">
        <f t="shared" si="78"/>
        <v>0</v>
      </c>
    </row>
    <row r="514" spans="1:51" ht="23.25" hidden="1" customHeight="1" x14ac:dyDescent="0.15">
      <c r="A514" s="988"/>
      <c r="B514" s="253"/>
      <c r="C514" s="252"/>
      <c r="D514" s="253"/>
      <c r="E514" s="201"/>
      <c r="F514" s="202"/>
      <c r="G514" s="237"/>
      <c r="H514" s="199"/>
      <c r="I514" s="199"/>
      <c r="J514" s="199"/>
      <c r="K514" s="199"/>
      <c r="L514" s="199"/>
      <c r="M514" s="199"/>
      <c r="N514" s="199"/>
      <c r="O514" s="199"/>
      <c r="P514" s="199"/>
      <c r="Q514" s="199"/>
      <c r="R514" s="199"/>
      <c r="S514" s="199"/>
      <c r="T514" s="199"/>
      <c r="U514" s="199"/>
      <c r="V514" s="199"/>
      <c r="W514" s="199"/>
      <c r="X514" s="238"/>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0"/>
      <c r="AY514">
        <f t="shared" si="78"/>
        <v>0</v>
      </c>
    </row>
    <row r="515" spans="1:51" ht="18.75" hidden="1" customHeight="1" x14ac:dyDescent="0.15">
      <c r="A515" s="988"/>
      <c r="B515" s="253"/>
      <c r="C515" s="252"/>
      <c r="D515" s="253"/>
      <c r="E515" s="201" t="s">
        <v>242</v>
      </c>
      <c r="F515" s="202"/>
      <c r="G515" s="203" t="s">
        <v>239</v>
      </c>
      <c r="H515" s="173"/>
      <c r="I515" s="173"/>
      <c r="J515" s="173"/>
      <c r="K515" s="173"/>
      <c r="L515" s="173"/>
      <c r="M515" s="173"/>
      <c r="N515" s="173"/>
      <c r="O515" s="173"/>
      <c r="P515" s="173"/>
      <c r="Q515" s="173"/>
      <c r="R515" s="173"/>
      <c r="S515" s="173"/>
      <c r="T515" s="173"/>
      <c r="U515" s="173"/>
      <c r="V515" s="173"/>
      <c r="W515" s="173"/>
      <c r="X515" s="174"/>
      <c r="Y515" s="205"/>
      <c r="Z515" s="206"/>
      <c r="AA515" s="207"/>
      <c r="AB515" s="172" t="s">
        <v>11</v>
      </c>
      <c r="AC515" s="173"/>
      <c r="AD515" s="174"/>
      <c r="AE515" s="209" t="s">
        <v>240</v>
      </c>
      <c r="AF515" s="210"/>
      <c r="AG515" s="210"/>
      <c r="AH515" s="211"/>
      <c r="AI515" s="212" t="s">
        <v>543</v>
      </c>
      <c r="AJ515" s="212"/>
      <c r="AK515" s="212"/>
      <c r="AL515" s="172"/>
      <c r="AM515" s="212" t="s">
        <v>544</v>
      </c>
      <c r="AN515" s="212"/>
      <c r="AO515" s="212"/>
      <c r="AP515" s="172"/>
      <c r="AQ515" s="172" t="s">
        <v>232</v>
      </c>
      <c r="AR515" s="173"/>
      <c r="AS515" s="173"/>
      <c r="AT515" s="174"/>
      <c r="AU515" s="175" t="s">
        <v>134</v>
      </c>
      <c r="AV515" s="175"/>
      <c r="AW515" s="175"/>
      <c r="AX515" s="176"/>
      <c r="AY515">
        <f>COUNTA($G$517)</f>
        <v>0</v>
      </c>
    </row>
    <row r="516" spans="1:51" ht="18.75" hidden="1" customHeight="1" x14ac:dyDescent="0.15">
      <c r="A516" s="988"/>
      <c r="B516" s="253"/>
      <c r="C516" s="252"/>
      <c r="D516" s="253"/>
      <c r="E516" s="201"/>
      <c r="F516" s="202"/>
      <c r="G516" s="204"/>
      <c r="H516" s="178"/>
      <c r="I516" s="178"/>
      <c r="J516" s="178"/>
      <c r="K516" s="178"/>
      <c r="L516" s="178"/>
      <c r="M516" s="178"/>
      <c r="N516" s="178"/>
      <c r="O516" s="178"/>
      <c r="P516" s="178"/>
      <c r="Q516" s="178"/>
      <c r="R516" s="178"/>
      <c r="S516" s="178"/>
      <c r="T516" s="178"/>
      <c r="U516" s="178"/>
      <c r="V516" s="178"/>
      <c r="W516" s="178"/>
      <c r="X516" s="179"/>
      <c r="Y516" s="205"/>
      <c r="Z516" s="206"/>
      <c r="AA516" s="207"/>
      <c r="AB516" s="208"/>
      <c r="AC516" s="178"/>
      <c r="AD516" s="179"/>
      <c r="AE516" s="177"/>
      <c r="AF516" s="177"/>
      <c r="AG516" s="178" t="s">
        <v>233</v>
      </c>
      <c r="AH516" s="179"/>
      <c r="AI516" s="213"/>
      <c r="AJ516" s="213"/>
      <c r="AK516" s="213"/>
      <c r="AL516" s="208"/>
      <c r="AM516" s="213"/>
      <c r="AN516" s="213"/>
      <c r="AO516" s="213"/>
      <c r="AP516" s="208"/>
      <c r="AQ516" s="231"/>
      <c r="AR516" s="177"/>
      <c r="AS516" s="178" t="s">
        <v>233</v>
      </c>
      <c r="AT516" s="179"/>
      <c r="AU516" s="177"/>
      <c r="AV516" s="177"/>
      <c r="AW516" s="178" t="s">
        <v>179</v>
      </c>
      <c r="AX516" s="185"/>
      <c r="AY516">
        <f>$AY$515</f>
        <v>0</v>
      </c>
    </row>
    <row r="517" spans="1:51" ht="23.25" hidden="1" customHeight="1" x14ac:dyDescent="0.15">
      <c r="A517" s="988"/>
      <c r="B517" s="253"/>
      <c r="C517" s="252"/>
      <c r="D517" s="253"/>
      <c r="E517" s="201"/>
      <c r="F517" s="202"/>
      <c r="G517" s="232"/>
      <c r="H517" s="196"/>
      <c r="I517" s="196"/>
      <c r="J517" s="196"/>
      <c r="K517" s="196"/>
      <c r="L517" s="196"/>
      <c r="M517" s="196"/>
      <c r="N517" s="196"/>
      <c r="O517" s="196"/>
      <c r="P517" s="196"/>
      <c r="Q517" s="196"/>
      <c r="R517" s="196"/>
      <c r="S517" s="196"/>
      <c r="T517" s="196"/>
      <c r="U517" s="196"/>
      <c r="V517" s="196"/>
      <c r="W517" s="196"/>
      <c r="X517" s="233"/>
      <c r="Y517" s="181" t="s">
        <v>12</v>
      </c>
      <c r="Z517" s="182"/>
      <c r="AA517" s="183"/>
      <c r="AB517" s="184"/>
      <c r="AC517" s="184"/>
      <c r="AD517" s="184"/>
      <c r="AE517" s="166"/>
      <c r="AF517" s="167"/>
      <c r="AG517" s="167"/>
      <c r="AH517" s="167"/>
      <c r="AI517" s="166"/>
      <c r="AJ517" s="167"/>
      <c r="AK517" s="167"/>
      <c r="AL517" s="167"/>
      <c r="AM517" s="166"/>
      <c r="AN517" s="167"/>
      <c r="AO517" s="167"/>
      <c r="AP517" s="168"/>
      <c r="AQ517" s="166"/>
      <c r="AR517" s="167"/>
      <c r="AS517" s="167"/>
      <c r="AT517" s="168"/>
      <c r="AU517" s="167"/>
      <c r="AV517" s="167"/>
      <c r="AW517" s="167"/>
      <c r="AX517" s="180"/>
      <c r="AY517">
        <f t="shared" ref="AY517:AY519" si="79">$AY$515</f>
        <v>0</v>
      </c>
    </row>
    <row r="518" spans="1:51" ht="23.25" hidden="1" customHeight="1" x14ac:dyDescent="0.15">
      <c r="A518" s="988"/>
      <c r="B518" s="253"/>
      <c r="C518" s="252"/>
      <c r="D518" s="253"/>
      <c r="E518" s="201"/>
      <c r="F518" s="202"/>
      <c r="G518" s="234"/>
      <c r="H518" s="235"/>
      <c r="I518" s="235"/>
      <c r="J518" s="235"/>
      <c r="K518" s="235"/>
      <c r="L518" s="235"/>
      <c r="M518" s="235"/>
      <c r="N518" s="235"/>
      <c r="O518" s="235"/>
      <c r="P518" s="235"/>
      <c r="Q518" s="235"/>
      <c r="R518" s="235"/>
      <c r="S518" s="235"/>
      <c r="T518" s="235"/>
      <c r="U518" s="235"/>
      <c r="V518" s="235"/>
      <c r="W518" s="235"/>
      <c r="X518" s="236"/>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0"/>
      <c r="AY518">
        <f t="shared" si="79"/>
        <v>0</v>
      </c>
    </row>
    <row r="519" spans="1:51" ht="23.25" hidden="1" customHeight="1" x14ac:dyDescent="0.15">
      <c r="A519" s="988"/>
      <c r="B519" s="253"/>
      <c r="C519" s="252"/>
      <c r="D519" s="253"/>
      <c r="E519" s="201"/>
      <c r="F519" s="202"/>
      <c r="G519" s="237"/>
      <c r="H519" s="199"/>
      <c r="I519" s="199"/>
      <c r="J519" s="199"/>
      <c r="K519" s="199"/>
      <c r="L519" s="199"/>
      <c r="M519" s="199"/>
      <c r="N519" s="199"/>
      <c r="O519" s="199"/>
      <c r="P519" s="199"/>
      <c r="Q519" s="199"/>
      <c r="R519" s="199"/>
      <c r="S519" s="199"/>
      <c r="T519" s="199"/>
      <c r="U519" s="199"/>
      <c r="V519" s="199"/>
      <c r="W519" s="199"/>
      <c r="X519" s="238"/>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0"/>
      <c r="AY519">
        <f t="shared" si="79"/>
        <v>0</v>
      </c>
    </row>
    <row r="520" spans="1:51" ht="18.75" hidden="1" customHeight="1" x14ac:dyDescent="0.15">
      <c r="A520" s="988"/>
      <c r="B520" s="253"/>
      <c r="C520" s="252"/>
      <c r="D520" s="253"/>
      <c r="E520" s="201" t="s">
        <v>242</v>
      </c>
      <c r="F520" s="202"/>
      <c r="G520" s="203" t="s">
        <v>239</v>
      </c>
      <c r="H520" s="173"/>
      <c r="I520" s="173"/>
      <c r="J520" s="173"/>
      <c r="K520" s="173"/>
      <c r="L520" s="173"/>
      <c r="M520" s="173"/>
      <c r="N520" s="173"/>
      <c r="O520" s="173"/>
      <c r="P520" s="173"/>
      <c r="Q520" s="173"/>
      <c r="R520" s="173"/>
      <c r="S520" s="173"/>
      <c r="T520" s="173"/>
      <c r="U520" s="173"/>
      <c r="V520" s="173"/>
      <c r="W520" s="173"/>
      <c r="X520" s="174"/>
      <c r="Y520" s="205"/>
      <c r="Z520" s="206"/>
      <c r="AA520" s="207"/>
      <c r="AB520" s="172" t="s">
        <v>11</v>
      </c>
      <c r="AC520" s="173"/>
      <c r="AD520" s="174"/>
      <c r="AE520" s="209" t="s">
        <v>240</v>
      </c>
      <c r="AF520" s="210"/>
      <c r="AG520" s="210"/>
      <c r="AH520" s="211"/>
      <c r="AI520" s="212" t="s">
        <v>543</v>
      </c>
      <c r="AJ520" s="212"/>
      <c r="AK520" s="212"/>
      <c r="AL520" s="172"/>
      <c r="AM520" s="212" t="s">
        <v>544</v>
      </c>
      <c r="AN520" s="212"/>
      <c r="AO520" s="212"/>
      <c r="AP520" s="172"/>
      <c r="AQ520" s="172" t="s">
        <v>232</v>
      </c>
      <c r="AR520" s="173"/>
      <c r="AS520" s="173"/>
      <c r="AT520" s="174"/>
      <c r="AU520" s="175" t="s">
        <v>134</v>
      </c>
      <c r="AV520" s="175"/>
      <c r="AW520" s="175"/>
      <c r="AX520" s="176"/>
      <c r="AY520">
        <f>COUNTA($G$522)</f>
        <v>0</v>
      </c>
    </row>
    <row r="521" spans="1:51" ht="18.75" hidden="1" customHeight="1" x14ac:dyDescent="0.15">
      <c r="A521" s="988"/>
      <c r="B521" s="253"/>
      <c r="C521" s="252"/>
      <c r="D521" s="253"/>
      <c r="E521" s="201"/>
      <c r="F521" s="202"/>
      <c r="G521" s="204"/>
      <c r="H521" s="178"/>
      <c r="I521" s="178"/>
      <c r="J521" s="178"/>
      <c r="K521" s="178"/>
      <c r="L521" s="178"/>
      <c r="M521" s="178"/>
      <c r="N521" s="178"/>
      <c r="O521" s="178"/>
      <c r="P521" s="178"/>
      <c r="Q521" s="178"/>
      <c r="R521" s="178"/>
      <c r="S521" s="178"/>
      <c r="T521" s="178"/>
      <c r="U521" s="178"/>
      <c r="V521" s="178"/>
      <c r="W521" s="178"/>
      <c r="X521" s="179"/>
      <c r="Y521" s="205"/>
      <c r="Z521" s="206"/>
      <c r="AA521" s="207"/>
      <c r="AB521" s="208"/>
      <c r="AC521" s="178"/>
      <c r="AD521" s="179"/>
      <c r="AE521" s="177"/>
      <c r="AF521" s="177"/>
      <c r="AG521" s="178" t="s">
        <v>233</v>
      </c>
      <c r="AH521" s="179"/>
      <c r="AI521" s="213"/>
      <c r="AJ521" s="213"/>
      <c r="AK521" s="213"/>
      <c r="AL521" s="208"/>
      <c r="AM521" s="213"/>
      <c r="AN521" s="213"/>
      <c r="AO521" s="213"/>
      <c r="AP521" s="208"/>
      <c r="AQ521" s="231"/>
      <c r="AR521" s="177"/>
      <c r="AS521" s="178" t="s">
        <v>233</v>
      </c>
      <c r="AT521" s="179"/>
      <c r="AU521" s="177"/>
      <c r="AV521" s="177"/>
      <c r="AW521" s="178" t="s">
        <v>179</v>
      </c>
      <c r="AX521" s="185"/>
      <c r="AY521">
        <f>$AY$520</f>
        <v>0</v>
      </c>
    </row>
    <row r="522" spans="1:51" ht="23.25" hidden="1" customHeight="1" x14ac:dyDescent="0.15">
      <c r="A522" s="988"/>
      <c r="B522" s="253"/>
      <c r="C522" s="252"/>
      <c r="D522" s="253"/>
      <c r="E522" s="201"/>
      <c r="F522" s="202"/>
      <c r="G522" s="232"/>
      <c r="H522" s="196"/>
      <c r="I522" s="196"/>
      <c r="J522" s="196"/>
      <c r="K522" s="196"/>
      <c r="L522" s="196"/>
      <c r="M522" s="196"/>
      <c r="N522" s="196"/>
      <c r="O522" s="196"/>
      <c r="P522" s="196"/>
      <c r="Q522" s="196"/>
      <c r="R522" s="196"/>
      <c r="S522" s="196"/>
      <c r="T522" s="196"/>
      <c r="U522" s="196"/>
      <c r="V522" s="196"/>
      <c r="W522" s="196"/>
      <c r="X522" s="233"/>
      <c r="Y522" s="181" t="s">
        <v>12</v>
      </c>
      <c r="Z522" s="182"/>
      <c r="AA522" s="183"/>
      <c r="AB522" s="184"/>
      <c r="AC522" s="184"/>
      <c r="AD522" s="184"/>
      <c r="AE522" s="166"/>
      <c r="AF522" s="167"/>
      <c r="AG522" s="167"/>
      <c r="AH522" s="167"/>
      <c r="AI522" s="166"/>
      <c r="AJ522" s="167"/>
      <c r="AK522" s="167"/>
      <c r="AL522" s="167"/>
      <c r="AM522" s="166"/>
      <c r="AN522" s="167"/>
      <c r="AO522" s="167"/>
      <c r="AP522" s="168"/>
      <c r="AQ522" s="166"/>
      <c r="AR522" s="167"/>
      <c r="AS522" s="167"/>
      <c r="AT522" s="168"/>
      <c r="AU522" s="167"/>
      <c r="AV522" s="167"/>
      <c r="AW522" s="167"/>
      <c r="AX522" s="180"/>
      <c r="AY522">
        <f t="shared" ref="AY522:AY524" si="80">$AY$520</f>
        <v>0</v>
      </c>
    </row>
    <row r="523" spans="1:51" ht="23.25" hidden="1" customHeight="1" x14ac:dyDescent="0.15">
      <c r="A523" s="988"/>
      <c r="B523" s="253"/>
      <c r="C523" s="252"/>
      <c r="D523" s="253"/>
      <c r="E523" s="201"/>
      <c r="F523" s="202"/>
      <c r="G523" s="234"/>
      <c r="H523" s="235"/>
      <c r="I523" s="235"/>
      <c r="J523" s="235"/>
      <c r="K523" s="235"/>
      <c r="L523" s="235"/>
      <c r="M523" s="235"/>
      <c r="N523" s="235"/>
      <c r="O523" s="235"/>
      <c r="P523" s="235"/>
      <c r="Q523" s="235"/>
      <c r="R523" s="235"/>
      <c r="S523" s="235"/>
      <c r="T523" s="235"/>
      <c r="U523" s="235"/>
      <c r="V523" s="235"/>
      <c r="W523" s="235"/>
      <c r="X523" s="236"/>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0"/>
      <c r="AY523">
        <f t="shared" si="80"/>
        <v>0</v>
      </c>
    </row>
    <row r="524" spans="1:51" ht="23.25" hidden="1" customHeight="1" x14ac:dyDescent="0.15">
      <c r="A524" s="988"/>
      <c r="B524" s="253"/>
      <c r="C524" s="252"/>
      <c r="D524" s="253"/>
      <c r="E524" s="201"/>
      <c r="F524" s="202"/>
      <c r="G524" s="237"/>
      <c r="H524" s="199"/>
      <c r="I524" s="199"/>
      <c r="J524" s="199"/>
      <c r="K524" s="199"/>
      <c r="L524" s="199"/>
      <c r="M524" s="199"/>
      <c r="N524" s="199"/>
      <c r="O524" s="199"/>
      <c r="P524" s="199"/>
      <c r="Q524" s="199"/>
      <c r="R524" s="199"/>
      <c r="S524" s="199"/>
      <c r="T524" s="199"/>
      <c r="U524" s="199"/>
      <c r="V524" s="199"/>
      <c r="W524" s="199"/>
      <c r="X524" s="238"/>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0"/>
      <c r="AY524">
        <f t="shared" si="80"/>
        <v>0</v>
      </c>
    </row>
    <row r="525" spans="1:51" ht="18.75" hidden="1" customHeight="1" x14ac:dyDescent="0.15">
      <c r="A525" s="988"/>
      <c r="B525" s="253"/>
      <c r="C525" s="252"/>
      <c r="D525" s="253"/>
      <c r="E525" s="201" t="s">
        <v>242</v>
      </c>
      <c r="F525" s="202"/>
      <c r="G525" s="203" t="s">
        <v>239</v>
      </c>
      <c r="H525" s="173"/>
      <c r="I525" s="173"/>
      <c r="J525" s="173"/>
      <c r="K525" s="173"/>
      <c r="L525" s="173"/>
      <c r="M525" s="173"/>
      <c r="N525" s="173"/>
      <c r="O525" s="173"/>
      <c r="P525" s="173"/>
      <c r="Q525" s="173"/>
      <c r="R525" s="173"/>
      <c r="S525" s="173"/>
      <c r="T525" s="173"/>
      <c r="U525" s="173"/>
      <c r="V525" s="173"/>
      <c r="W525" s="173"/>
      <c r="X525" s="174"/>
      <c r="Y525" s="205"/>
      <c r="Z525" s="206"/>
      <c r="AA525" s="207"/>
      <c r="AB525" s="172" t="s">
        <v>11</v>
      </c>
      <c r="AC525" s="173"/>
      <c r="AD525" s="174"/>
      <c r="AE525" s="209" t="s">
        <v>240</v>
      </c>
      <c r="AF525" s="210"/>
      <c r="AG525" s="210"/>
      <c r="AH525" s="211"/>
      <c r="AI525" s="212" t="s">
        <v>543</v>
      </c>
      <c r="AJ525" s="212"/>
      <c r="AK525" s="212"/>
      <c r="AL525" s="172"/>
      <c r="AM525" s="212" t="s">
        <v>544</v>
      </c>
      <c r="AN525" s="212"/>
      <c r="AO525" s="212"/>
      <c r="AP525" s="172"/>
      <c r="AQ525" s="172" t="s">
        <v>232</v>
      </c>
      <c r="AR525" s="173"/>
      <c r="AS525" s="173"/>
      <c r="AT525" s="174"/>
      <c r="AU525" s="175" t="s">
        <v>134</v>
      </c>
      <c r="AV525" s="175"/>
      <c r="AW525" s="175"/>
      <c r="AX525" s="176"/>
      <c r="AY525">
        <f>COUNTA($G$527)</f>
        <v>0</v>
      </c>
    </row>
    <row r="526" spans="1:51" ht="18.75" hidden="1" customHeight="1" x14ac:dyDescent="0.15">
      <c r="A526" s="988"/>
      <c r="B526" s="253"/>
      <c r="C526" s="252"/>
      <c r="D526" s="253"/>
      <c r="E526" s="201"/>
      <c r="F526" s="202"/>
      <c r="G526" s="204"/>
      <c r="H526" s="178"/>
      <c r="I526" s="178"/>
      <c r="J526" s="178"/>
      <c r="K526" s="178"/>
      <c r="L526" s="178"/>
      <c r="M526" s="178"/>
      <c r="N526" s="178"/>
      <c r="O526" s="178"/>
      <c r="P526" s="178"/>
      <c r="Q526" s="178"/>
      <c r="R526" s="178"/>
      <c r="S526" s="178"/>
      <c r="T526" s="178"/>
      <c r="U526" s="178"/>
      <c r="V526" s="178"/>
      <c r="W526" s="178"/>
      <c r="X526" s="179"/>
      <c r="Y526" s="205"/>
      <c r="Z526" s="206"/>
      <c r="AA526" s="207"/>
      <c r="AB526" s="208"/>
      <c r="AC526" s="178"/>
      <c r="AD526" s="179"/>
      <c r="AE526" s="177"/>
      <c r="AF526" s="177"/>
      <c r="AG526" s="178" t="s">
        <v>233</v>
      </c>
      <c r="AH526" s="179"/>
      <c r="AI526" s="213"/>
      <c r="AJ526" s="213"/>
      <c r="AK526" s="213"/>
      <c r="AL526" s="208"/>
      <c r="AM526" s="213"/>
      <c r="AN526" s="213"/>
      <c r="AO526" s="213"/>
      <c r="AP526" s="208"/>
      <c r="AQ526" s="231"/>
      <c r="AR526" s="177"/>
      <c r="AS526" s="178" t="s">
        <v>233</v>
      </c>
      <c r="AT526" s="179"/>
      <c r="AU526" s="177"/>
      <c r="AV526" s="177"/>
      <c r="AW526" s="178" t="s">
        <v>179</v>
      </c>
      <c r="AX526" s="185"/>
      <c r="AY526">
        <f>$AY$525</f>
        <v>0</v>
      </c>
    </row>
    <row r="527" spans="1:51" ht="23.25" hidden="1" customHeight="1" x14ac:dyDescent="0.15">
      <c r="A527" s="988"/>
      <c r="B527" s="253"/>
      <c r="C527" s="252"/>
      <c r="D527" s="253"/>
      <c r="E527" s="201"/>
      <c r="F527" s="202"/>
      <c r="G527" s="232"/>
      <c r="H527" s="196"/>
      <c r="I527" s="196"/>
      <c r="J527" s="196"/>
      <c r="K527" s="196"/>
      <c r="L527" s="196"/>
      <c r="M527" s="196"/>
      <c r="N527" s="196"/>
      <c r="O527" s="196"/>
      <c r="P527" s="196"/>
      <c r="Q527" s="196"/>
      <c r="R527" s="196"/>
      <c r="S527" s="196"/>
      <c r="T527" s="196"/>
      <c r="U527" s="196"/>
      <c r="V527" s="196"/>
      <c r="W527" s="196"/>
      <c r="X527" s="233"/>
      <c r="Y527" s="181" t="s">
        <v>12</v>
      </c>
      <c r="Z527" s="182"/>
      <c r="AA527" s="183"/>
      <c r="AB527" s="184"/>
      <c r="AC527" s="184"/>
      <c r="AD527" s="184"/>
      <c r="AE527" s="166"/>
      <c r="AF527" s="167"/>
      <c r="AG527" s="167"/>
      <c r="AH527" s="167"/>
      <c r="AI527" s="166"/>
      <c r="AJ527" s="167"/>
      <c r="AK527" s="167"/>
      <c r="AL527" s="167"/>
      <c r="AM527" s="166"/>
      <c r="AN527" s="167"/>
      <c r="AO527" s="167"/>
      <c r="AP527" s="168"/>
      <c r="AQ527" s="166"/>
      <c r="AR527" s="167"/>
      <c r="AS527" s="167"/>
      <c r="AT527" s="168"/>
      <c r="AU527" s="167"/>
      <c r="AV527" s="167"/>
      <c r="AW527" s="167"/>
      <c r="AX527" s="180"/>
      <c r="AY527">
        <f t="shared" ref="AY527:AY529" si="81">$AY$525</f>
        <v>0</v>
      </c>
    </row>
    <row r="528" spans="1:51" ht="23.25" hidden="1" customHeight="1" x14ac:dyDescent="0.15">
      <c r="A528" s="988"/>
      <c r="B528" s="253"/>
      <c r="C528" s="252"/>
      <c r="D528" s="253"/>
      <c r="E528" s="201"/>
      <c r="F528" s="202"/>
      <c r="G528" s="234"/>
      <c r="H528" s="235"/>
      <c r="I528" s="235"/>
      <c r="J528" s="235"/>
      <c r="K528" s="235"/>
      <c r="L528" s="235"/>
      <c r="M528" s="235"/>
      <c r="N528" s="235"/>
      <c r="O528" s="235"/>
      <c r="P528" s="235"/>
      <c r="Q528" s="235"/>
      <c r="R528" s="235"/>
      <c r="S528" s="235"/>
      <c r="T528" s="235"/>
      <c r="U528" s="235"/>
      <c r="V528" s="235"/>
      <c r="W528" s="235"/>
      <c r="X528" s="236"/>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0"/>
      <c r="AY528">
        <f t="shared" si="81"/>
        <v>0</v>
      </c>
    </row>
    <row r="529" spans="1:51" ht="23.25" hidden="1" customHeight="1" x14ac:dyDescent="0.15">
      <c r="A529" s="988"/>
      <c r="B529" s="253"/>
      <c r="C529" s="252"/>
      <c r="D529" s="253"/>
      <c r="E529" s="201"/>
      <c r="F529" s="202"/>
      <c r="G529" s="237"/>
      <c r="H529" s="199"/>
      <c r="I529" s="199"/>
      <c r="J529" s="199"/>
      <c r="K529" s="199"/>
      <c r="L529" s="199"/>
      <c r="M529" s="199"/>
      <c r="N529" s="199"/>
      <c r="O529" s="199"/>
      <c r="P529" s="199"/>
      <c r="Q529" s="199"/>
      <c r="R529" s="199"/>
      <c r="S529" s="199"/>
      <c r="T529" s="199"/>
      <c r="U529" s="199"/>
      <c r="V529" s="199"/>
      <c r="W529" s="199"/>
      <c r="X529" s="238"/>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0"/>
      <c r="AY529">
        <f t="shared" si="81"/>
        <v>0</v>
      </c>
    </row>
    <row r="530" spans="1:51" ht="18.75" hidden="1" customHeight="1" x14ac:dyDescent="0.15">
      <c r="A530" s="988"/>
      <c r="B530" s="253"/>
      <c r="C530" s="252"/>
      <c r="D530" s="253"/>
      <c r="E530" s="201" t="s">
        <v>242</v>
      </c>
      <c r="F530" s="202"/>
      <c r="G530" s="203" t="s">
        <v>239</v>
      </c>
      <c r="H530" s="173"/>
      <c r="I530" s="173"/>
      <c r="J530" s="173"/>
      <c r="K530" s="173"/>
      <c r="L530" s="173"/>
      <c r="M530" s="173"/>
      <c r="N530" s="173"/>
      <c r="O530" s="173"/>
      <c r="P530" s="173"/>
      <c r="Q530" s="173"/>
      <c r="R530" s="173"/>
      <c r="S530" s="173"/>
      <c r="T530" s="173"/>
      <c r="U530" s="173"/>
      <c r="V530" s="173"/>
      <c r="W530" s="173"/>
      <c r="X530" s="174"/>
      <c r="Y530" s="205"/>
      <c r="Z530" s="206"/>
      <c r="AA530" s="207"/>
      <c r="AB530" s="172" t="s">
        <v>11</v>
      </c>
      <c r="AC530" s="173"/>
      <c r="AD530" s="174"/>
      <c r="AE530" s="209" t="s">
        <v>240</v>
      </c>
      <c r="AF530" s="210"/>
      <c r="AG530" s="210"/>
      <c r="AH530" s="211"/>
      <c r="AI530" s="212" t="s">
        <v>543</v>
      </c>
      <c r="AJ530" s="212"/>
      <c r="AK530" s="212"/>
      <c r="AL530" s="172"/>
      <c r="AM530" s="212" t="s">
        <v>544</v>
      </c>
      <c r="AN530" s="212"/>
      <c r="AO530" s="212"/>
      <c r="AP530" s="172"/>
      <c r="AQ530" s="172" t="s">
        <v>232</v>
      </c>
      <c r="AR530" s="173"/>
      <c r="AS530" s="173"/>
      <c r="AT530" s="174"/>
      <c r="AU530" s="175" t="s">
        <v>134</v>
      </c>
      <c r="AV530" s="175"/>
      <c r="AW530" s="175"/>
      <c r="AX530" s="176"/>
      <c r="AY530">
        <f>COUNTA($G$532)</f>
        <v>0</v>
      </c>
    </row>
    <row r="531" spans="1:51" ht="18.75" hidden="1" customHeight="1" x14ac:dyDescent="0.15">
      <c r="A531" s="988"/>
      <c r="B531" s="253"/>
      <c r="C531" s="252"/>
      <c r="D531" s="253"/>
      <c r="E531" s="201"/>
      <c r="F531" s="202"/>
      <c r="G531" s="204"/>
      <c r="H531" s="178"/>
      <c r="I531" s="178"/>
      <c r="J531" s="178"/>
      <c r="K531" s="178"/>
      <c r="L531" s="178"/>
      <c r="M531" s="178"/>
      <c r="N531" s="178"/>
      <c r="O531" s="178"/>
      <c r="P531" s="178"/>
      <c r="Q531" s="178"/>
      <c r="R531" s="178"/>
      <c r="S531" s="178"/>
      <c r="T531" s="178"/>
      <c r="U531" s="178"/>
      <c r="V531" s="178"/>
      <c r="W531" s="178"/>
      <c r="X531" s="179"/>
      <c r="Y531" s="205"/>
      <c r="Z531" s="206"/>
      <c r="AA531" s="207"/>
      <c r="AB531" s="208"/>
      <c r="AC531" s="178"/>
      <c r="AD531" s="179"/>
      <c r="AE531" s="177"/>
      <c r="AF531" s="177"/>
      <c r="AG531" s="178" t="s">
        <v>233</v>
      </c>
      <c r="AH531" s="179"/>
      <c r="AI531" s="213"/>
      <c r="AJ531" s="213"/>
      <c r="AK531" s="213"/>
      <c r="AL531" s="208"/>
      <c r="AM531" s="213"/>
      <c r="AN531" s="213"/>
      <c r="AO531" s="213"/>
      <c r="AP531" s="208"/>
      <c r="AQ531" s="231"/>
      <c r="AR531" s="177"/>
      <c r="AS531" s="178" t="s">
        <v>233</v>
      </c>
      <c r="AT531" s="179"/>
      <c r="AU531" s="177"/>
      <c r="AV531" s="177"/>
      <c r="AW531" s="178" t="s">
        <v>179</v>
      </c>
      <c r="AX531" s="185"/>
      <c r="AY531">
        <f>$AY$530</f>
        <v>0</v>
      </c>
    </row>
    <row r="532" spans="1:51" ht="23.25" hidden="1" customHeight="1" x14ac:dyDescent="0.15">
      <c r="A532" s="988"/>
      <c r="B532" s="253"/>
      <c r="C532" s="252"/>
      <c r="D532" s="253"/>
      <c r="E532" s="201"/>
      <c r="F532" s="202"/>
      <c r="G532" s="232"/>
      <c r="H532" s="196"/>
      <c r="I532" s="196"/>
      <c r="J532" s="196"/>
      <c r="K532" s="196"/>
      <c r="L532" s="196"/>
      <c r="M532" s="196"/>
      <c r="N532" s="196"/>
      <c r="O532" s="196"/>
      <c r="P532" s="196"/>
      <c r="Q532" s="196"/>
      <c r="R532" s="196"/>
      <c r="S532" s="196"/>
      <c r="T532" s="196"/>
      <c r="U532" s="196"/>
      <c r="V532" s="196"/>
      <c r="W532" s="196"/>
      <c r="X532" s="233"/>
      <c r="Y532" s="181" t="s">
        <v>12</v>
      </c>
      <c r="Z532" s="182"/>
      <c r="AA532" s="183"/>
      <c r="AB532" s="184"/>
      <c r="AC532" s="184"/>
      <c r="AD532" s="184"/>
      <c r="AE532" s="166"/>
      <c r="AF532" s="167"/>
      <c r="AG532" s="167"/>
      <c r="AH532" s="167"/>
      <c r="AI532" s="166"/>
      <c r="AJ532" s="167"/>
      <c r="AK532" s="167"/>
      <c r="AL532" s="167"/>
      <c r="AM532" s="166"/>
      <c r="AN532" s="167"/>
      <c r="AO532" s="167"/>
      <c r="AP532" s="168"/>
      <c r="AQ532" s="166"/>
      <c r="AR532" s="167"/>
      <c r="AS532" s="167"/>
      <c r="AT532" s="168"/>
      <c r="AU532" s="167"/>
      <c r="AV532" s="167"/>
      <c r="AW532" s="167"/>
      <c r="AX532" s="180"/>
      <c r="AY532">
        <f t="shared" ref="AY532:AY534" si="82">$AY$530</f>
        <v>0</v>
      </c>
    </row>
    <row r="533" spans="1:51" ht="23.25" hidden="1" customHeight="1" x14ac:dyDescent="0.15">
      <c r="A533" s="988"/>
      <c r="B533" s="253"/>
      <c r="C533" s="252"/>
      <c r="D533" s="253"/>
      <c r="E533" s="201"/>
      <c r="F533" s="202"/>
      <c r="G533" s="234"/>
      <c r="H533" s="235"/>
      <c r="I533" s="235"/>
      <c r="J533" s="235"/>
      <c r="K533" s="235"/>
      <c r="L533" s="235"/>
      <c r="M533" s="235"/>
      <c r="N533" s="235"/>
      <c r="O533" s="235"/>
      <c r="P533" s="235"/>
      <c r="Q533" s="235"/>
      <c r="R533" s="235"/>
      <c r="S533" s="235"/>
      <c r="T533" s="235"/>
      <c r="U533" s="235"/>
      <c r="V533" s="235"/>
      <c r="W533" s="235"/>
      <c r="X533" s="236"/>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0"/>
      <c r="AY533">
        <f t="shared" si="82"/>
        <v>0</v>
      </c>
    </row>
    <row r="534" spans="1:51" ht="23.25" hidden="1" customHeight="1" x14ac:dyDescent="0.15">
      <c r="A534" s="988"/>
      <c r="B534" s="253"/>
      <c r="C534" s="252"/>
      <c r="D534" s="253"/>
      <c r="E534" s="201"/>
      <c r="F534" s="202"/>
      <c r="G534" s="237"/>
      <c r="H534" s="199"/>
      <c r="I534" s="199"/>
      <c r="J534" s="199"/>
      <c r="K534" s="199"/>
      <c r="L534" s="199"/>
      <c r="M534" s="199"/>
      <c r="N534" s="199"/>
      <c r="O534" s="199"/>
      <c r="P534" s="199"/>
      <c r="Q534" s="199"/>
      <c r="R534" s="199"/>
      <c r="S534" s="199"/>
      <c r="T534" s="199"/>
      <c r="U534" s="199"/>
      <c r="V534" s="199"/>
      <c r="W534" s="199"/>
      <c r="X534" s="238"/>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0"/>
      <c r="AY534">
        <f t="shared" si="82"/>
        <v>0</v>
      </c>
    </row>
    <row r="535" spans="1:51" ht="23.85" hidden="1" customHeight="1" x14ac:dyDescent="0.15">
      <c r="A535" s="988"/>
      <c r="B535" s="253"/>
      <c r="C535" s="252"/>
      <c r="D535" s="253"/>
      <c r="E535" s="192" t="s">
        <v>408</v>
      </c>
      <c r="F535" s="193"/>
      <c r="G535" s="193"/>
      <c r="H535" s="193"/>
      <c r="I535" s="193"/>
      <c r="J535" s="193"/>
      <c r="K535" s="193"/>
      <c r="L535" s="193"/>
      <c r="M535" s="193"/>
      <c r="N535" s="193"/>
      <c r="O535" s="193"/>
      <c r="P535" s="193"/>
      <c r="Q535" s="193"/>
      <c r="R535" s="193"/>
      <c r="S535" s="193"/>
      <c r="T535" s="193"/>
      <c r="U535" s="193"/>
      <c r="V535" s="193"/>
      <c r="W535" s="193"/>
      <c r="X535" s="193"/>
      <c r="Y535" s="193"/>
      <c r="Z535" s="193"/>
      <c r="AA535" s="193"/>
      <c r="AB535" s="193"/>
      <c r="AC535" s="193"/>
      <c r="AD535" s="193"/>
      <c r="AE535" s="193"/>
      <c r="AF535" s="193"/>
      <c r="AG535" s="193"/>
      <c r="AH535" s="193"/>
      <c r="AI535" s="193"/>
      <c r="AJ535" s="193"/>
      <c r="AK535" s="193"/>
      <c r="AL535" s="193"/>
      <c r="AM535" s="193"/>
      <c r="AN535" s="193"/>
      <c r="AO535" s="193"/>
      <c r="AP535" s="193"/>
      <c r="AQ535" s="193"/>
      <c r="AR535" s="193"/>
      <c r="AS535" s="193"/>
      <c r="AT535" s="193"/>
      <c r="AU535" s="193"/>
      <c r="AV535" s="193"/>
      <c r="AW535" s="193"/>
      <c r="AX535" s="194"/>
      <c r="AY535">
        <f>COUNTA($E$536)</f>
        <v>0</v>
      </c>
    </row>
    <row r="536" spans="1:51" ht="24.75" hidden="1" customHeight="1" x14ac:dyDescent="0.15">
      <c r="A536" s="988"/>
      <c r="B536" s="253"/>
      <c r="C536" s="252"/>
      <c r="D536" s="253"/>
      <c r="E536" s="195"/>
      <c r="F536" s="196"/>
      <c r="G536" s="196"/>
      <c r="H536" s="196"/>
      <c r="I536" s="196"/>
      <c r="J536" s="196"/>
      <c r="K536" s="196"/>
      <c r="L536" s="196"/>
      <c r="M536" s="196"/>
      <c r="N536" s="196"/>
      <c r="O536" s="196"/>
      <c r="P536" s="196"/>
      <c r="Q536" s="196"/>
      <c r="R536" s="196"/>
      <c r="S536" s="196"/>
      <c r="T536" s="196"/>
      <c r="U536" s="196"/>
      <c r="V536" s="196"/>
      <c r="W536" s="196"/>
      <c r="X536" s="196"/>
      <c r="Y536" s="196"/>
      <c r="Z536" s="196"/>
      <c r="AA536" s="196"/>
      <c r="AB536" s="196"/>
      <c r="AC536" s="196"/>
      <c r="AD536" s="196"/>
      <c r="AE536" s="196"/>
      <c r="AF536" s="196"/>
      <c r="AG536" s="196"/>
      <c r="AH536" s="196"/>
      <c r="AI536" s="196"/>
      <c r="AJ536" s="196"/>
      <c r="AK536" s="196"/>
      <c r="AL536" s="196"/>
      <c r="AM536" s="196"/>
      <c r="AN536" s="196"/>
      <c r="AO536" s="196"/>
      <c r="AP536" s="196"/>
      <c r="AQ536" s="196"/>
      <c r="AR536" s="196"/>
      <c r="AS536" s="196"/>
      <c r="AT536" s="196"/>
      <c r="AU536" s="196"/>
      <c r="AV536" s="196"/>
      <c r="AW536" s="196"/>
      <c r="AX536" s="197"/>
      <c r="AY536">
        <f>$AY$535</f>
        <v>0</v>
      </c>
    </row>
    <row r="537" spans="1:51" ht="24.75" hidden="1" customHeight="1" x14ac:dyDescent="0.15">
      <c r="A537" s="988"/>
      <c r="B537" s="253"/>
      <c r="C537" s="252"/>
      <c r="D537" s="253"/>
      <c r="E537" s="198"/>
      <c r="F537" s="199"/>
      <c r="G537" s="199"/>
      <c r="H537" s="199"/>
      <c r="I537" s="199"/>
      <c r="J537" s="199"/>
      <c r="K537" s="199"/>
      <c r="L537" s="199"/>
      <c r="M537" s="199"/>
      <c r="N537" s="199"/>
      <c r="O537" s="199"/>
      <c r="P537" s="199"/>
      <c r="Q537" s="199"/>
      <c r="R537" s="199"/>
      <c r="S537" s="199"/>
      <c r="T537" s="199"/>
      <c r="U537" s="199"/>
      <c r="V537" s="199"/>
      <c r="W537" s="199"/>
      <c r="X537" s="199"/>
      <c r="Y537" s="199"/>
      <c r="Z537" s="199"/>
      <c r="AA537" s="199"/>
      <c r="AB537" s="199"/>
      <c r="AC537" s="199"/>
      <c r="AD537" s="199"/>
      <c r="AE537" s="199"/>
      <c r="AF537" s="199"/>
      <c r="AG537" s="199"/>
      <c r="AH537" s="199"/>
      <c r="AI537" s="199"/>
      <c r="AJ537" s="199"/>
      <c r="AK537" s="199"/>
      <c r="AL537" s="199"/>
      <c r="AM537" s="199"/>
      <c r="AN537" s="199"/>
      <c r="AO537" s="199"/>
      <c r="AP537" s="199"/>
      <c r="AQ537" s="199"/>
      <c r="AR537" s="199"/>
      <c r="AS537" s="199"/>
      <c r="AT537" s="199"/>
      <c r="AU537" s="199"/>
      <c r="AV537" s="199"/>
      <c r="AW537" s="199"/>
      <c r="AX537" s="200"/>
      <c r="AY537">
        <f>$AY$535</f>
        <v>0</v>
      </c>
    </row>
    <row r="538" spans="1:51" ht="34.5" hidden="1" customHeight="1" x14ac:dyDescent="0.15">
      <c r="A538" s="988"/>
      <c r="B538" s="253"/>
      <c r="C538" s="252"/>
      <c r="D538" s="253"/>
      <c r="E538" s="239" t="s">
        <v>403</v>
      </c>
      <c r="F538" s="240"/>
      <c r="G538" s="241" t="s">
        <v>252</v>
      </c>
      <c r="H538" s="193"/>
      <c r="I538" s="193"/>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201" t="s">
        <v>241</v>
      </c>
      <c r="F539" s="202"/>
      <c r="G539" s="203" t="s">
        <v>238</v>
      </c>
      <c r="H539" s="173"/>
      <c r="I539" s="173"/>
      <c r="J539" s="173"/>
      <c r="K539" s="173"/>
      <c r="L539" s="173"/>
      <c r="M539" s="173"/>
      <c r="N539" s="173"/>
      <c r="O539" s="173"/>
      <c r="P539" s="173"/>
      <c r="Q539" s="173"/>
      <c r="R539" s="173"/>
      <c r="S539" s="173"/>
      <c r="T539" s="173"/>
      <c r="U539" s="173"/>
      <c r="V539" s="173"/>
      <c r="W539" s="173"/>
      <c r="X539" s="174"/>
      <c r="Y539" s="205"/>
      <c r="Z539" s="206"/>
      <c r="AA539" s="207"/>
      <c r="AB539" s="172" t="s">
        <v>11</v>
      </c>
      <c r="AC539" s="173"/>
      <c r="AD539" s="174"/>
      <c r="AE539" s="209" t="s">
        <v>240</v>
      </c>
      <c r="AF539" s="210"/>
      <c r="AG539" s="210"/>
      <c r="AH539" s="211"/>
      <c r="AI539" s="212" t="s">
        <v>543</v>
      </c>
      <c r="AJ539" s="212"/>
      <c r="AK539" s="212"/>
      <c r="AL539" s="172"/>
      <c r="AM539" s="212" t="s">
        <v>544</v>
      </c>
      <c r="AN539" s="212"/>
      <c r="AO539" s="212"/>
      <c r="AP539" s="172"/>
      <c r="AQ539" s="172" t="s">
        <v>232</v>
      </c>
      <c r="AR539" s="173"/>
      <c r="AS539" s="173"/>
      <c r="AT539" s="174"/>
      <c r="AU539" s="175" t="s">
        <v>134</v>
      </c>
      <c r="AV539" s="175"/>
      <c r="AW539" s="175"/>
      <c r="AX539" s="176"/>
      <c r="AY539">
        <f>COUNTA($G$541)</f>
        <v>0</v>
      </c>
    </row>
    <row r="540" spans="1:51" ht="18.75" hidden="1" customHeight="1" x14ac:dyDescent="0.15">
      <c r="A540" s="988"/>
      <c r="B540" s="253"/>
      <c r="C540" s="252"/>
      <c r="D540" s="253"/>
      <c r="E540" s="201"/>
      <c r="F540" s="202"/>
      <c r="G540" s="204"/>
      <c r="H540" s="178"/>
      <c r="I540" s="178"/>
      <c r="J540" s="178"/>
      <c r="K540" s="178"/>
      <c r="L540" s="178"/>
      <c r="M540" s="178"/>
      <c r="N540" s="178"/>
      <c r="O540" s="178"/>
      <c r="P540" s="178"/>
      <c r="Q540" s="178"/>
      <c r="R540" s="178"/>
      <c r="S540" s="178"/>
      <c r="T540" s="178"/>
      <c r="U540" s="178"/>
      <c r="V540" s="178"/>
      <c r="W540" s="178"/>
      <c r="X540" s="179"/>
      <c r="Y540" s="205"/>
      <c r="Z540" s="206"/>
      <c r="AA540" s="207"/>
      <c r="AB540" s="208"/>
      <c r="AC540" s="178"/>
      <c r="AD540" s="179"/>
      <c r="AE540" s="177"/>
      <c r="AF540" s="177"/>
      <c r="AG540" s="178" t="s">
        <v>233</v>
      </c>
      <c r="AH540" s="179"/>
      <c r="AI540" s="213"/>
      <c r="AJ540" s="213"/>
      <c r="AK540" s="213"/>
      <c r="AL540" s="208"/>
      <c r="AM540" s="213"/>
      <c r="AN540" s="213"/>
      <c r="AO540" s="213"/>
      <c r="AP540" s="208"/>
      <c r="AQ540" s="231"/>
      <c r="AR540" s="177"/>
      <c r="AS540" s="178" t="s">
        <v>233</v>
      </c>
      <c r="AT540" s="179"/>
      <c r="AU540" s="177"/>
      <c r="AV540" s="177"/>
      <c r="AW540" s="178" t="s">
        <v>179</v>
      </c>
      <c r="AX540" s="185"/>
      <c r="AY540">
        <f>$AY$539</f>
        <v>0</v>
      </c>
    </row>
    <row r="541" spans="1:51" ht="23.25" hidden="1" customHeight="1" x14ac:dyDescent="0.15">
      <c r="A541" s="988"/>
      <c r="B541" s="253"/>
      <c r="C541" s="252"/>
      <c r="D541" s="253"/>
      <c r="E541" s="201"/>
      <c r="F541" s="202"/>
      <c r="G541" s="232"/>
      <c r="H541" s="196"/>
      <c r="I541" s="196"/>
      <c r="J541" s="196"/>
      <c r="K541" s="196"/>
      <c r="L541" s="196"/>
      <c r="M541" s="196"/>
      <c r="N541" s="196"/>
      <c r="O541" s="196"/>
      <c r="P541" s="196"/>
      <c r="Q541" s="196"/>
      <c r="R541" s="196"/>
      <c r="S541" s="196"/>
      <c r="T541" s="196"/>
      <c r="U541" s="196"/>
      <c r="V541" s="196"/>
      <c r="W541" s="196"/>
      <c r="X541" s="233"/>
      <c r="Y541" s="181" t="s">
        <v>12</v>
      </c>
      <c r="Z541" s="182"/>
      <c r="AA541" s="183"/>
      <c r="AB541" s="184"/>
      <c r="AC541" s="184"/>
      <c r="AD541" s="184"/>
      <c r="AE541" s="166"/>
      <c r="AF541" s="167"/>
      <c r="AG541" s="167"/>
      <c r="AH541" s="167"/>
      <c r="AI541" s="166"/>
      <c r="AJ541" s="167"/>
      <c r="AK541" s="167"/>
      <c r="AL541" s="167"/>
      <c r="AM541" s="166"/>
      <c r="AN541" s="167"/>
      <c r="AO541" s="167"/>
      <c r="AP541" s="168"/>
      <c r="AQ541" s="166"/>
      <c r="AR541" s="167"/>
      <c r="AS541" s="167"/>
      <c r="AT541" s="168"/>
      <c r="AU541" s="167"/>
      <c r="AV541" s="167"/>
      <c r="AW541" s="167"/>
      <c r="AX541" s="180"/>
      <c r="AY541">
        <f t="shared" ref="AY541:AY543" si="83">$AY$539</f>
        <v>0</v>
      </c>
    </row>
    <row r="542" spans="1:51" ht="23.25" hidden="1" customHeight="1" x14ac:dyDescent="0.15">
      <c r="A542" s="988"/>
      <c r="B542" s="253"/>
      <c r="C542" s="252"/>
      <c r="D542" s="253"/>
      <c r="E542" s="201"/>
      <c r="F542" s="202"/>
      <c r="G542" s="234"/>
      <c r="H542" s="235"/>
      <c r="I542" s="235"/>
      <c r="J542" s="235"/>
      <c r="K542" s="235"/>
      <c r="L542" s="235"/>
      <c r="M542" s="235"/>
      <c r="N542" s="235"/>
      <c r="O542" s="235"/>
      <c r="P542" s="235"/>
      <c r="Q542" s="235"/>
      <c r="R542" s="235"/>
      <c r="S542" s="235"/>
      <c r="T542" s="235"/>
      <c r="U542" s="235"/>
      <c r="V542" s="235"/>
      <c r="W542" s="235"/>
      <c r="X542" s="236"/>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0"/>
      <c r="AY542">
        <f t="shared" si="83"/>
        <v>0</v>
      </c>
    </row>
    <row r="543" spans="1:51" ht="23.25" hidden="1" customHeight="1" x14ac:dyDescent="0.15">
      <c r="A543" s="988"/>
      <c r="B543" s="253"/>
      <c r="C543" s="252"/>
      <c r="D543" s="253"/>
      <c r="E543" s="201"/>
      <c r="F543" s="202"/>
      <c r="G543" s="237"/>
      <c r="H543" s="199"/>
      <c r="I543" s="199"/>
      <c r="J543" s="199"/>
      <c r="K543" s="199"/>
      <c r="L543" s="199"/>
      <c r="M543" s="199"/>
      <c r="N543" s="199"/>
      <c r="O543" s="199"/>
      <c r="P543" s="199"/>
      <c r="Q543" s="199"/>
      <c r="R543" s="199"/>
      <c r="S543" s="199"/>
      <c r="T543" s="199"/>
      <c r="U543" s="199"/>
      <c r="V543" s="199"/>
      <c r="W543" s="199"/>
      <c r="X543" s="238"/>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0"/>
      <c r="AY543">
        <f t="shared" si="83"/>
        <v>0</v>
      </c>
    </row>
    <row r="544" spans="1:51" ht="18.75" hidden="1" customHeight="1" x14ac:dyDescent="0.15">
      <c r="A544" s="988"/>
      <c r="B544" s="253"/>
      <c r="C544" s="252"/>
      <c r="D544" s="253"/>
      <c r="E544" s="201" t="s">
        <v>241</v>
      </c>
      <c r="F544" s="202"/>
      <c r="G544" s="203" t="s">
        <v>238</v>
      </c>
      <c r="H544" s="173"/>
      <c r="I544" s="173"/>
      <c r="J544" s="173"/>
      <c r="K544" s="173"/>
      <c r="L544" s="173"/>
      <c r="M544" s="173"/>
      <c r="N544" s="173"/>
      <c r="O544" s="173"/>
      <c r="P544" s="173"/>
      <c r="Q544" s="173"/>
      <c r="R544" s="173"/>
      <c r="S544" s="173"/>
      <c r="T544" s="173"/>
      <c r="U544" s="173"/>
      <c r="V544" s="173"/>
      <c r="W544" s="173"/>
      <c r="X544" s="174"/>
      <c r="Y544" s="205"/>
      <c r="Z544" s="206"/>
      <c r="AA544" s="207"/>
      <c r="AB544" s="172" t="s">
        <v>11</v>
      </c>
      <c r="AC544" s="173"/>
      <c r="AD544" s="174"/>
      <c r="AE544" s="209" t="s">
        <v>240</v>
      </c>
      <c r="AF544" s="210"/>
      <c r="AG544" s="210"/>
      <c r="AH544" s="211"/>
      <c r="AI544" s="212" t="s">
        <v>543</v>
      </c>
      <c r="AJ544" s="212"/>
      <c r="AK544" s="212"/>
      <c r="AL544" s="172"/>
      <c r="AM544" s="212" t="s">
        <v>544</v>
      </c>
      <c r="AN544" s="212"/>
      <c r="AO544" s="212"/>
      <c r="AP544" s="172"/>
      <c r="AQ544" s="172" t="s">
        <v>232</v>
      </c>
      <c r="AR544" s="173"/>
      <c r="AS544" s="173"/>
      <c r="AT544" s="174"/>
      <c r="AU544" s="175" t="s">
        <v>134</v>
      </c>
      <c r="AV544" s="175"/>
      <c r="AW544" s="175"/>
      <c r="AX544" s="176"/>
      <c r="AY544">
        <f>COUNTA($G$546)</f>
        <v>0</v>
      </c>
    </row>
    <row r="545" spans="1:51" ht="18.75" hidden="1" customHeight="1" x14ac:dyDescent="0.15">
      <c r="A545" s="988"/>
      <c r="B545" s="253"/>
      <c r="C545" s="252"/>
      <c r="D545" s="253"/>
      <c r="E545" s="201"/>
      <c r="F545" s="202"/>
      <c r="G545" s="204"/>
      <c r="H545" s="178"/>
      <c r="I545" s="178"/>
      <c r="J545" s="178"/>
      <c r="K545" s="178"/>
      <c r="L545" s="178"/>
      <c r="M545" s="178"/>
      <c r="N545" s="178"/>
      <c r="O545" s="178"/>
      <c r="P545" s="178"/>
      <c r="Q545" s="178"/>
      <c r="R545" s="178"/>
      <c r="S545" s="178"/>
      <c r="T545" s="178"/>
      <c r="U545" s="178"/>
      <c r="V545" s="178"/>
      <c r="W545" s="178"/>
      <c r="X545" s="179"/>
      <c r="Y545" s="205"/>
      <c r="Z545" s="206"/>
      <c r="AA545" s="207"/>
      <c r="AB545" s="208"/>
      <c r="AC545" s="178"/>
      <c r="AD545" s="179"/>
      <c r="AE545" s="177"/>
      <c r="AF545" s="177"/>
      <c r="AG545" s="178" t="s">
        <v>233</v>
      </c>
      <c r="AH545" s="179"/>
      <c r="AI545" s="213"/>
      <c r="AJ545" s="213"/>
      <c r="AK545" s="213"/>
      <c r="AL545" s="208"/>
      <c r="AM545" s="213"/>
      <c r="AN545" s="213"/>
      <c r="AO545" s="213"/>
      <c r="AP545" s="208"/>
      <c r="AQ545" s="231"/>
      <c r="AR545" s="177"/>
      <c r="AS545" s="178" t="s">
        <v>233</v>
      </c>
      <c r="AT545" s="179"/>
      <c r="AU545" s="177"/>
      <c r="AV545" s="177"/>
      <c r="AW545" s="178" t="s">
        <v>179</v>
      </c>
      <c r="AX545" s="185"/>
      <c r="AY545">
        <f>$AY$544</f>
        <v>0</v>
      </c>
    </row>
    <row r="546" spans="1:51" ht="23.25" hidden="1" customHeight="1" x14ac:dyDescent="0.15">
      <c r="A546" s="988"/>
      <c r="B546" s="253"/>
      <c r="C546" s="252"/>
      <c r="D546" s="253"/>
      <c r="E546" s="201"/>
      <c r="F546" s="202"/>
      <c r="G546" s="232"/>
      <c r="H546" s="196"/>
      <c r="I546" s="196"/>
      <c r="J546" s="196"/>
      <c r="K546" s="196"/>
      <c r="L546" s="196"/>
      <c r="M546" s="196"/>
      <c r="N546" s="196"/>
      <c r="O546" s="196"/>
      <c r="P546" s="196"/>
      <c r="Q546" s="196"/>
      <c r="R546" s="196"/>
      <c r="S546" s="196"/>
      <c r="T546" s="196"/>
      <c r="U546" s="196"/>
      <c r="V546" s="196"/>
      <c r="W546" s="196"/>
      <c r="X546" s="233"/>
      <c r="Y546" s="181" t="s">
        <v>12</v>
      </c>
      <c r="Z546" s="182"/>
      <c r="AA546" s="183"/>
      <c r="AB546" s="184"/>
      <c r="AC546" s="184"/>
      <c r="AD546" s="184"/>
      <c r="AE546" s="166"/>
      <c r="AF546" s="167"/>
      <c r="AG546" s="167"/>
      <c r="AH546" s="167"/>
      <c r="AI546" s="166"/>
      <c r="AJ546" s="167"/>
      <c r="AK546" s="167"/>
      <c r="AL546" s="167"/>
      <c r="AM546" s="166"/>
      <c r="AN546" s="167"/>
      <c r="AO546" s="167"/>
      <c r="AP546" s="168"/>
      <c r="AQ546" s="166"/>
      <c r="AR546" s="167"/>
      <c r="AS546" s="167"/>
      <c r="AT546" s="168"/>
      <c r="AU546" s="167"/>
      <c r="AV546" s="167"/>
      <c r="AW546" s="167"/>
      <c r="AX546" s="180"/>
      <c r="AY546">
        <f t="shared" ref="AY546:AY548" si="84">$AY$544</f>
        <v>0</v>
      </c>
    </row>
    <row r="547" spans="1:51" ht="23.25" hidden="1" customHeight="1" x14ac:dyDescent="0.15">
      <c r="A547" s="988"/>
      <c r="B547" s="253"/>
      <c r="C547" s="252"/>
      <c r="D547" s="253"/>
      <c r="E547" s="201"/>
      <c r="F547" s="202"/>
      <c r="G547" s="234"/>
      <c r="H547" s="235"/>
      <c r="I547" s="235"/>
      <c r="J547" s="235"/>
      <c r="K547" s="235"/>
      <c r="L547" s="235"/>
      <c r="M547" s="235"/>
      <c r="N547" s="235"/>
      <c r="O547" s="235"/>
      <c r="P547" s="235"/>
      <c r="Q547" s="235"/>
      <c r="R547" s="235"/>
      <c r="S547" s="235"/>
      <c r="T547" s="235"/>
      <c r="U547" s="235"/>
      <c r="V547" s="235"/>
      <c r="W547" s="235"/>
      <c r="X547" s="236"/>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0"/>
      <c r="AY547">
        <f t="shared" si="84"/>
        <v>0</v>
      </c>
    </row>
    <row r="548" spans="1:51" ht="23.25" hidden="1" customHeight="1" x14ac:dyDescent="0.15">
      <c r="A548" s="988"/>
      <c r="B548" s="253"/>
      <c r="C548" s="252"/>
      <c r="D548" s="253"/>
      <c r="E548" s="201"/>
      <c r="F548" s="202"/>
      <c r="G548" s="237"/>
      <c r="H548" s="199"/>
      <c r="I548" s="199"/>
      <c r="J548" s="199"/>
      <c r="K548" s="199"/>
      <c r="L548" s="199"/>
      <c r="M548" s="199"/>
      <c r="N548" s="199"/>
      <c r="O548" s="199"/>
      <c r="P548" s="199"/>
      <c r="Q548" s="199"/>
      <c r="R548" s="199"/>
      <c r="S548" s="199"/>
      <c r="T548" s="199"/>
      <c r="U548" s="199"/>
      <c r="V548" s="199"/>
      <c r="W548" s="199"/>
      <c r="X548" s="238"/>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0"/>
      <c r="AY548">
        <f t="shared" si="84"/>
        <v>0</v>
      </c>
    </row>
    <row r="549" spans="1:51" ht="18.75" hidden="1" customHeight="1" x14ac:dyDescent="0.15">
      <c r="A549" s="988"/>
      <c r="B549" s="253"/>
      <c r="C549" s="252"/>
      <c r="D549" s="253"/>
      <c r="E549" s="201" t="s">
        <v>241</v>
      </c>
      <c r="F549" s="202"/>
      <c r="G549" s="203" t="s">
        <v>238</v>
      </c>
      <c r="H549" s="173"/>
      <c r="I549" s="173"/>
      <c r="J549" s="173"/>
      <c r="K549" s="173"/>
      <c r="L549" s="173"/>
      <c r="M549" s="173"/>
      <c r="N549" s="173"/>
      <c r="O549" s="173"/>
      <c r="P549" s="173"/>
      <c r="Q549" s="173"/>
      <c r="R549" s="173"/>
      <c r="S549" s="173"/>
      <c r="T549" s="173"/>
      <c r="U549" s="173"/>
      <c r="V549" s="173"/>
      <c r="W549" s="173"/>
      <c r="X549" s="174"/>
      <c r="Y549" s="205"/>
      <c r="Z549" s="206"/>
      <c r="AA549" s="207"/>
      <c r="AB549" s="172" t="s">
        <v>11</v>
      </c>
      <c r="AC549" s="173"/>
      <c r="AD549" s="174"/>
      <c r="AE549" s="209" t="s">
        <v>240</v>
      </c>
      <c r="AF549" s="210"/>
      <c r="AG549" s="210"/>
      <c r="AH549" s="211"/>
      <c r="AI549" s="212" t="s">
        <v>543</v>
      </c>
      <c r="AJ549" s="212"/>
      <c r="AK549" s="212"/>
      <c r="AL549" s="172"/>
      <c r="AM549" s="212" t="s">
        <v>544</v>
      </c>
      <c r="AN549" s="212"/>
      <c r="AO549" s="212"/>
      <c r="AP549" s="172"/>
      <c r="AQ549" s="172" t="s">
        <v>232</v>
      </c>
      <c r="AR549" s="173"/>
      <c r="AS549" s="173"/>
      <c r="AT549" s="174"/>
      <c r="AU549" s="175" t="s">
        <v>134</v>
      </c>
      <c r="AV549" s="175"/>
      <c r="AW549" s="175"/>
      <c r="AX549" s="176"/>
      <c r="AY549">
        <f>COUNTA($G$551)</f>
        <v>0</v>
      </c>
    </row>
    <row r="550" spans="1:51" ht="18.75" hidden="1" customHeight="1" x14ac:dyDescent="0.15">
      <c r="A550" s="988"/>
      <c r="B550" s="253"/>
      <c r="C550" s="252"/>
      <c r="D550" s="253"/>
      <c r="E550" s="201"/>
      <c r="F550" s="202"/>
      <c r="G550" s="204"/>
      <c r="H550" s="178"/>
      <c r="I550" s="178"/>
      <c r="J550" s="178"/>
      <c r="K550" s="178"/>
      <c r="L550" s="178"/>
      <c r="M550" s="178"/>
      <c r="N550" s="178"/>
      <c r="O550" s="178"/>
      <c r="P550" s="178"/>
      <c r="Q550" s="178"/>
      <c r="R550" s="178"/>
      <c r="S550" s="178"/>
      <c r="T550" s="178"/>
      <c r="U550" s="178"/>
      <c r="V550" s="178"/>
      <c r="W550" s="178"/>
      <c r="X550" s="179"/>
      <c r="Y550" s="205"/>
      <c r="Z550" s="206"/>
      <c r="AA550" s="207"/>
      <c r="AB550" s="208"/>
      <c r="AC550" s="178"/>
      <c r="AD550" s="179"/>
      <c r="AE550" s="177"/>
      <c r="AF550" s="177"/>
      <c r="AG550" s="178" t="s">
        <v>233</v>
      </c>
      <c r="AH550" s="179"/>
      <c r="AI550" s="213"/>
      <c r="AJ550" s="213"/>
      <c r="AK550" s="213"/>
      <c r="AL550" s="208"/>
      <c r="AM550" s="213"/>
      <c r="AN550" s="213"/>
      <c r="AO550" s="213"/>
      <c r="AP550" s="208"/>
      <c r="AQ550" s="231"/>
      <c r="AR550" s="177"/>
      <c r="AS550" s="178" t="s">
        <v>233</v>
      </c>
      <c r="AT550" s="179"/>
      <c r="AU550" s="177"/>
      <c r="AV550" s="177"/>
      <c r="AW550" s="178" t="s">
        <v>179</v>
      </c>
      <c r="AX550" s="185"/>
      <c r="AY550">
        <f>$AY$549</f>
        <v>0</v>
      </c>
    </row>
    <row r="551" spans="1:51" ht="23.25" hidden="1" customHeight="1" x14ac:dyDescent="0.15">
      <c r="A551" s="988"/>
      <c r="B551" s="253"/>
      <c r="C551" s="252"/>
      <c r="D551" s="253"/>
      <c r="E551" s="201"/>
      <c r="F551" s="202"/>
      <c r="G551" s="232"/>
      <c r="H551" s="196"/>
      <c r="I551" s="196"/>
      <c r="J551" s="196"/>
      <c r="K551" s="196"/>
      <c r="L551" s="196"/>
      <c r="M551" s="196"/>
      <c r="N551" s="196"/>
      <c r="O551" s="196"/>
      <c r="P551" s="196"/>
      <c r="Q551" s="196"/>
      <c r="R551" s="196"/>
      <c r="S551" s="196"/>
      <c r="T551" s="196"/>
      <c r="U551" s="196"/>
      <c r="V551" s="196"/>
      <c r="W551" s="196"/>
      <c r="X551" s="233"/>
      <c r="Y551" s="181" t="s">
        <v>12</v>
      </c>
      <c r="Z551" s="182"/>
      <c r="AA551" s="183"/>
      <c r="AB551" s="184"/>
      <c r="AC551" s="184"/>
      <c r="AD551" s="184"/>
      <c r="AE551" s="166"/>
      <c r="AF551" s="167"/>
      <c r="AG551" s="167"/>
      <c r="AH551" s="167"/>
      <c r="AI551" s="166"/>
      <c r="AJ551" s="167"/>
      <c r="AK551" s="167"/>
      <c r="AL551" s="167"/>
      <c r="AM551" s="166"/>
      <c r="AN551" s="167"/>
      <c r="AO551" s="167"/>
      <c r="AP551" s="168"/>
      <c r="AQ551" s="166"/>
      <c r="AR551" s="167"/>
      <c r="AS551" s="167"/>
      <c r="AT551" s="168"/>
      <c r="AU551" s="167"/>
      <c r="AV551" s="167"/>
      <c r="AW551" s="167"/>
      <c r="AX551" s="180"/>
      <c r="AY551">
        <f t="shared" ref="AY551:AY553" si="85">$AY$549</f>
        <v>0</v>
      </c>
    </row>
    <row r="552" spans="1:51" ht="23.25" hidden="1" customHeight="1" x14ac:dyDescent="0.15">
      <c r="A552" s="988"/>
      <c r="B552" s="253"/>
      <c r="C552" s="252"/>
      <c r="D552" s="253"/>
      <c r="E552" s="201"/>
      <c r="F552" s="202"/>
      <c r="G552" s="234"/>
      <c r="H552" s="235"/>
      <c r="I552" s="235"/>
      <c r="J552" s="235"/>
      <c r="K552" s="235"/>
      <c r="L552" s="235"/>
      <c r="M552" s="235"/>
      <c r="N552" s="235"/>
      <c r="O552" s="235"/>
      <c r="P552" s="235"/>
      <c r="Q552" s="235"/>
      <c r="R552" s="235"/>
      <c r="S552" s="235"/>
      <c r="T552" s="235"/>
      <c r="U552" s="235"/>
      <c r="V552" s="235"/>
      <c r="W552" s="235"/>
      <c r="X552" s="236"/>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0"/>
      <c r="AY552">
        <f t="shared" si="85"/>
        <v>0</v>
      </c>
    </row>
    <row r="553" spans="1:51" ht="23.25" hidden="1" customHeight="1" x14ac:dyDescent="0.15">
      <c r="A553" s="988"/>
      <c r="B553" s="253"/>
      <c r="C553" s="252"/>
      <c r="D553" s="253"/>
      <c r="E553" s="201"/>
      <c r="F553" s="202"/>
      <c r="G553" s="237"/>
      <c r="H553" s="199"/>
      <c r="I553" s="199"/>
      <c r="J553" s="199"/>
      <c r="K553" s="199"/>
      <c r="L553" s="199"/>
      <c r="M553" s="199"/>
      <c r="N553" s="199"/>
      <c r="O553" s="199"/>
      <c r="P553" s="199"/>
      <c r="Q553" s="199"/>
      <c r="R553" s="199"/>
      <c r="S553" s="199"/>
      <c r="T553" s="199"/>
      <c r="U553" s="199"/>
      <c r="V553" s="199"/>
      <c r="W553" s="199"/>
      <c r="X553" s="238"/>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0"/>
      <c r="AY553">
        <f t="shared" si="85"/>
        <v>0</v>
      </c>
    </row>
    <row r="554" spans="1:51" ht="18.75" hidden="1" customHeight="1" x14ac:dyDescent="0.15">
      <c r="A554" s="988"/>
      <c r="B554" s="253"/>
      <c r="C554" s="252"/>
      <c r="D554" s="253"/>
      <c r="E554" s="201" t="s">
        <v>241</v>
      </c>
      <c r="F554" s="202"/>
      <c r="G554" s="203" t="s">
        <v>238</v>
      </c>
      <c r="H554" s="173"/>
      <c r="I554" s="173"/>
      <c r="J554" s="173"/>
      <c r="K554" s="173"/>
      <c r="L554" s="173"/>
      <c r="M554" s="173"/>
      <c r="N554" s="173"/>
      <c r="O554" s="173"/>
      <c r="P554" s="173"/>
      <c r="Q554" s="173"/>
      <c r="R554" s="173"/>
      <c r="S554" s="173"/>
      <c r="T554" s="173"/>
      <c r="U554" s="173"/>
      <c r="V554" s="173"/>
      <c r="W554" s="173"/>
      <c r="X554" s="174"/>
      <c r="Y554" s="205"/>
      <c r="Z554" s="206"/>
      <c r="AA554" s="207"/>
      <c r="AB554" s="172" t="s">
        <v>11</v>
      </c>
      <c r="AC554" s="173"/>
      <c r="AD554" s="174"/>
      <c r="AE554" s="209" t="s">
        <v>240</v>
      </c>
      <c r="AF554" s="210"/>
      <c r="AG554" s="210"/>
      <c r="AH554" s="211"/>
      <c r="AI554" s="212" t="s">
        <v>543</v>
      </c>
      <c r="AJ554" s="212"/>
      <c r="AK554" s="212"/>
      <c r="AL554" s="172"/>
      <c r="AM554" s="212" t="s">
        <v>544</v>
      </c>
      <c r="AN554" s="212"/>
      <c r="AO554" s="212"/>
      <c r="AP554" s="172"/>
      <c r="AQ554" s="172" t="s">
        <v>232</v>
      </c>
      <c r="AR554" s="173"/>
      <c r="AS554" s="173"/>
      <c r="AT554" s="174"/>
      <c r="AU554" s="175" t="s">
        <v>134</v>
      </c>
      <c r="AV554" s="175"/>
      <c r="AW554" s="175"/>
      <c r="AX554" s="176"/>
      <c r="AY554">
        <f>COUNTA($G$556)</f>
        <v>0</v>
      </c>
    </row>
    <row r="555" spans="1:51" ht="18.75" hidden="1" customHeight="1" x14ac:dyDescent="0.15">
      <c r="A555" s="988"/>
      <c r="B555" s="253"/>
      <c r="C555" s="252"/>
      <c r="D555" s="253"/>
      <c r="E555" s="201"/>
      <c r="F555" s="202"/>
      <c r="G555" s="204"/>
      <c r="H555" s="178"/>
      <c r="I555" s="178"/>
      <c r="J555" s="178"/>
      <c r="K555" s="178"/>
      <c r="L555" s="178"/>
      <c r="M555" s="178"/>
      <c r="N555" s="178"/>
      <c r="O555" s="178"/>
      <c r="P555" s="178"/>
      <c r="Q555" s="178"/>
      <c r="R555" s="178"/>
      <c r="S555" s="178"/>
      <c r="T555" s="178"/>
      <c r="U555" s="178"/>
      <c r="V555" s="178"/>
      <c r="W555" s="178"/>
      <c r="X555" s="179"/>
      <c r="Y555" s="205"/>
      <c r="Z555" s="206"/>
      <c r="AA555" s="207"/>
      <c r="AB555" s="208"/>
      <c r="AC555" s="178"/>
      <c r="AD555" s="179"/>
      <c r="AE555" s="177"/>
      <c r="AF555" s="177"/>
      <c r="AG555" s="178" t="s">
        <v>233</v>
      </c>
      <c r="AH555" s="179"/>
      <c r="AI555" s="213"/>
      <c r="AJ555" s="213"/>
      <c r="AK555" s="213"/>
      <c r="AL555" s="208"/>
      <c r="AM555" s="213"/>
      <c r="AN555" s="213"/>
      <c r="AO555" s="213"/>
      <c r="AP555" s="208"/>
      <c r="AQ555" s="231"/>
      <c r="AR555" s="177"/>
      <c r="AS555" s="178" t="s">
        <v>233</v>
      </c>
      <c r="AT555" s="179"/>
      <c r="AU555" s="177"/>
      <c r="AV555" s="177"/>
      <c r="AW555" s="178" t="s">
        <v>179</v>
      </c>
      <c r="AX555" s="185"/>
      <c r="AY555">
        <f>$AY$554</f>
        <v>0</v>
      </c>
    </row>
    <row r="556" spans="1:51" ht="23.25" hidden="1" customHeight="1" x14ac:dyDescent="0.15">
      <c r="A556" s="988"/>
      <c r="B556" s="253"/>
      <c r="C556" s="252"/>
      <c r="D556" s="253"/>
      <c r="E556" s="201"/>
      <c r="F556" s="202"/>
      <c r="G556" s="232"/>
      <c r="H556" s="196"/>
      <c r="I556" s="196"/>
      <c r="J556" s="196"/>
      <c r="K556" s="196"/>
      <c r="L556" s="196"/>
      <c r="M556" s="196"/>
      <c r="N556" s="196"/>
      <c r="O556" s="196"/>
      <c r="P556" s="196"/>
      <c r="Q556" s="196"/>
      <c r="R556" s="196"/>
      <c r="S556" s="196"/>
      <c r="T556" s="196"/>
      <c r="U556" s="196"/>
      <c r="V556" s="196"/>
      <c r="W556" s="196"/>
      <c r="X556" s="233"/>
      <c r="Y556" s="181" t="s">
        <v>12</v>
      </c>
      <c r="Z556" s="182"/>
      <c r="AA556" s="183"/>
      <c r="AB556" s="184"/>
      <c r="AC556" s="184"/>
      <c r="AD556" s="184"/>
      <c r="AE556" s="166"/>
      <c r="AF556" s="167"/>
      <c r="AG556" s="167"/>
      <c r="AH556" s="167"/>
      <c r="AI556" s="166"/>
      <c r="AJ556" s="167"/>
      <c r="AK556" s="167"/>
      <c r="AL556" s="167"/>
      <c r="AM556" s="166"/>
      <c r="AN556" s="167"/>
      <c r="AO556" s="167"/>
      <c r="AP556" s="168"/>
      <c r="AQ556" s="166"/>
      <c r="AR556" s="167"/>
      <c r="AS556" s="167"/>
      <c r="AT556" s="168"/>
      <c r="AU556" s="167"/>
      <c r="AV556" s="167"/>
      <c r="AW556" s="167"/>
      <c r="AX556" s="180"/>
      <c r="AY556">
        <f t="shared" ref="AY556:AY558" si="86">$AY$554</f>
        <v>0</v>
      </c>
    </row>
    <row r="557" spans="1:51" ht="23.25" hidden="1" customHeight="1" x14ac:dyDescent="0.15">
      <c r="A557" s="988"/>
      <c r="B557" s="253"/>
      <c r="C557" s="252"/>
      <c r="D557" s="253"/>
      <c r="E557" s="201"/>
      <c r="F557" s="202"/>
      <c r="G557" s="234"/>
      <c r="H557" s="235"/>
      <c r="I557" s="235"/>
      <c r="J557" s="235"/>
      <c r="K557" s="235"/>
      <c r="L557" s="235"/>
      <c r="M557" s="235"/>
      <c r="N557" s="235"/>
      <c r="O557" s="235"/>
      <c r="P557" s="235"/>
      <c r="Q557" s="235"/>
      <c r="R557" s="235"/>
      <c r="S557" s="235"/>
      <c r="T557" s="235"/>
      <c r="U557" s="235"/>
      <c r="V557" s="235"/>
      <c r="W557" s="235"/>
      <c r="X557" s="236"/>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0"/>
      <c r="AY557">
        <f t="shared" si="86"/>
        <v>0</v>
      </c>
    </row>
    <row r="558" spans="1:51" ht="23.25" hidden="1" customHeight="1" x14ac:dyDescent="0.15">
      <c r="A558" s="988"/>
      <c r="B558" s="253"/>
      <c r="C558" s="252"/>
      <c r="D558" s="253"/>
      <c r="E558" s="201"/>
      <c r="F558" s="202"/>
      <c r="G558" s="237"/>
      <c r="H558" s="199"/>
      <c r="I558" s="199"/>
      <c r="J558" s="199"/>
      <c r="K558" s="199"/>
      <c r="L558" s="199"/>
      <c r="M558" s="199"/>
      <c r="N558" s="199"/>
      <c r="O558" s="199"/>
      <c r="P558" s="199"/>
      <c r="Q558" s="199"/>
      <c r="R558" s="199"/>
      <c r="S558" s="199"/>
      <c r="T558" s="199"/>
      <c r="U558" s="199"/>
      <c r="V558" s="199"/>
      <c r="W558" s="199"/>
      <c r="X558" s="238"/>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0"/>
      <c r="AY558">
        <f t="shared" si="86"/>
        <v>0</v>
      </c>
    </row>
    <row r="559" spans="1:51" ht="18.75" hidden="1" customHeight="1" x14ac:dyDescent="0.15">
      <c r="A559" s="988"/>
      <c r="B559" s="253"/>
      <c r="C559" s="252"/>
      <c r="D559" s="253"/>
      <c r="E559" s="201" t="s">
        <v>241</v>
      </c>
      <c r="F559" s="202"/>
      <c r="G559" s="203" t="s">
        <v>238</v>
      </c>
      <c r="H559" s="173"/>
      <c r="I559" s="173"/>
      <c r="J559" s="173"/>
      <c r="K559" s="173"/>
      <c r="L559" s="173"/>
      <c r="M559" s="173"/>
      <c r="N559" s="173"/>
      <c r="O559" s="173"/>
      <c r="P559" s="173"/>
      <c r="Q559" s="173"/>
      <c r="R559" s="173"/>
      <c r="S559" s="173"/>
      <c r="T559" s="173"/>
      <c r="U559" s="173"/>
      <c r="V559" s="173"/>
      <c r="W559" s="173"/>
      <c r="X559" s="174"/>
      <c r="Y559" s="205"/>
      <c r="Z559" s="206"/>
      <c r="AA559" s="207"/>
      <c r="AB559" s="172" t="s">
        <v>11</v>
      </c>
      <c r="AC559" s="173"/>
      <c r="AD559" s="174"/>
      <c r="AE559" s="209" t="s">
        <v>240</v>
      </c>
      <c r="AF559" s="210"/>
      <c r="AG559" s="210"/>
      <c r="AH559" s="211"/>
      <c r="AI559" s="212" t="s">
        <v>543</v>
      </c>
      <c r="AJ559" s="212"/>
      <c r="AK559" s="212"/>
      <c r="AL559" s="172"/>
      <c r="AM559" s="212" t="s">
        <v>544</v>
      </c>
      <c r="AN559" s="212"/>
      <c r="AO559" s="212"/>
      <c r="AP559" s="172"/>
      <c r="AQ559" s="172" t="s">
        <v>232</v>
      </c>
      <c r="AR559" s="173"/>
      <c r="AS559" s="173"/>
      <c r="AT559" s="174"/>
      <c r="AU559" s="175" t="s">
        <v>134</v>
      </c>
      <c r="AV559" s="175"/>
      <c r="AW559" s="175"/>
      <c r="AX559" s="176"/>
      <c r="AY559">
        <f>COUNTA($G$561)</f>
        <v>0</v>
      </c>
    </row>
    <row r="560" spans="1:51" ht="18.75" hidden="1" customHeight="1" x14ac:dyDescent="0.15">
      <c r="A560" s="988"/>
      <c r="B560" s="253"/>
      <c r="C560" s="252"/>
      <c r="D560" s="253"/>
      <c r="E560" s="201"/>
      <c r="F560" s="202"/>
      <c r="G560" s="204"/>
      <c r="H560" s="178"/>
      <c r="I560" s="178"/>
      <c r="J560" s="178"/>
      <c r="K560" s="178"/>
      <c r="L560" s="178"/>
      <c r="M560" s="178"/>
      <c r="N560" s="178"/>
      <c r="O560" s="178"/>
      <c r="P560" s="178"/>
      <c r="Q560" s="178"/>
      <c r="R560" s="178"/>
      <c r="S560" s="178"/>
      <c r="T560" s="178"/>
      <c r="U560" s="178"/>
      <c r="V560" s="178"/>
      <c r="W560" s="178"/>
      <c r="X560" s="179"/>
      <c r="Y560" s="205"/>
      <c r="Z560" s="206"/>
      <c r="AA560" s="207"/>
      <c r="AB560" s="208"/>
      <c r="AC560" s="178"/>
      <c r="AD560" s="179"/>
      <c r="AE560" s="177"/>
      <c r="AF560" s="177"/>
      <c r="AG560" s="178" t="s">
        <v>233</v>
      </c>
      <c r="AH560" s="179"/>
      <c r="AI560" s="213"/>
      <c r="AJ560" s="213"/>
      <c r="AK560" s="213"/>
      <c r="AL560" s="208"/>
      <c r="AM560" s="213"/>
      <c r="AN560" s="213"/>
      <c r="AO560" s="213"/>
      <c r="AP560" s="208"/>
      <c r="AQ560" s="231"/>
      <c r="AR560" s="177"/>
      <c r="AS560" s="178" t="s">
        <v>233</v>
      </c>
      <c r="AT560" s="179"/>
      <c r="AU560" s="177"/>
      <c r="AV560" s="177"/>
      <c r="AW560" s="178" t="s">
        <v>179</v>
      </c>
      <c r="AX560" s="185"/>
      <c r="AY560">
        <f>$AY$559</f>
        <v>0</v>
      </c>
    </row>
    <row r="561" spans="1:51" ht="23.25" hidden="1" customHeight="1" x14ac:dyDescent="0.15">
      <c r="A561" s="988"/>
      <c r="B561" s="253"/>
      <c r="C561" s="252"/>
      <c r="D561" s="253"/>
      <c r="E561" s="201"/>
      <c r="F561" s="202"/>
      <c r="G561" s="232"/>
      <c r="H561" s="196"/>
      <c r="I561" s="196"/>
      <c r="J561" s="196"/>
      <c r="K561" s="196"/>
      <c r="L561" s="196"/>
      <c r="M561" s="196"/>
      <c r="N561" s="196"/>
      <c r="O561" s="196"/>
      <c r="P561" s="196"/>
      <c r="Q561" s="196"/>
      <c r="R561" s="196"/>
      <c r="S561" s="196"/>
      <c r="T561" s="196"/>
      <c r="U561" s="196"/>
      <c r="V561" s="196"/>
      <c r="W561" s="196"/>
      <c r="X561" s="233"/>
      <c r="Y561" s="181" t="s">
        <v>12</v>
      </c>
      <c r="Z561" s="182"/>
      <c r="AA561" s="183"/>
      <c r="AB561" s="184"/>
      <c r="AC561" s="184"/>
      <c r="AD561" s="184"/>
      <c r="AE561" s="166"/>
      <c r="AF561" s="167"/>
      <c r="AG561" s="167"/>
      <c r="AH561" s="167"/>
      <c r="AI561" s="166"/>
      <c r="AJ561" s="167"/>
      <c r="AK561" s="167"/>
      <c r="AL561" s="167"/>
      <c r="AM561" s="166"/>
      <c r="AN561" s="167"/>
      <c r="AO561" s="167"/>
      <c r="AP561" s="168"/>
      <c r="AQ561" s="166"/>
      <c r="AR561" s="167"/>
      <c r="AS561" s="167"/>
      <c r="AT561" s="168"/>
      <c r="AU561" s="167"/>
      <c r="AV561" s="167"/>
      <c r="AW561" s="167"/>
      <c r="AX561" s="180"/>
      <c r="AY561">
        <f t="shared" ref="AY561:AY563" si="87">$AY$559</f>
        <v>0</v>
      </c>
    </row>
    <row r="562" spans="1:51" ht="23.25" hidden="1" customHeight="1" x14ac:dyDescent="0.15">
      <c r="A562" s="988"/>
      <c r="B562" s="253"/>
      <c r="C562" s="252"/>
      <c r="D562" s="253"/>
      <c r="E562" s="201"/>
      <c r="F562" s="202"/>
      <c r="G562" s="234"/>
      <c r="H562" s="235"/>
      <c r="I562" s="235"/>
      <c r="J562" s="235"/>
      <c r="K562" s="235"/>
      <c r="L562" s="235"/>
      <c r="M562" s="235"/>
      <c r="N562" s="235"/>
      <c r="O562" s="235"/>
      <c r="P562" s="235"/>
      <c r="Q562" s="235"/>
      <c r="R562" s="235"/>
      <c r="S562" s="235"/>
      <c r="T562" s="235"/>
      <c r="U562" s="235"/>
      <c r="V562" s="235"/>
      <c r="W562" s="235"/>
      <c r="X562" s="236"/>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0"/>
      <c r="AY562">
        <f t="shared" si="87"/>
        <v>0</v>
      </c>
    </row>
    <row r="563" spans="1:51" ht="23.25" hidden="1" customHeight="1" x14ac:dyDescent="0.15">
      <c r="A563" s="988"/>
      <c r="B563" s="253"/>
      <c r="C563" s="252"/>
      <c r="D563" s="253"/>
      <c r="E563" s="201"/>
      <c r="F563" s="202"/>
      <c r="G563" s="237"/>
      <c r="H563" s="199"/>
      <c r="I563" s="199"/>
      <c r="J563" s="199"/>
      <c r="K563" s="199"/>
      <c r="L563" s="199"/>
      <c r="M563" s="199"/>
      <c r="N563" s="199"/>
      <c r="O563" s="199"/>
      <c r="P563" s="199"/>
      <c r="Q563" s="199"/>
      <c r="R563" s="199"/>
      <c r="S563" s="199"/>
      <c r="T563" s="199"/>
      <c r="U563" s="199"/>
      <c r="V563" s="199"/>
      <c r="W563" s="199"/>
      <c r="X563" s="238"/>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0"/>
      <c r="AY563">
        <f t="shared" si="87"/>
        <v>0</v>
      </c>
    </row>
    <row r="564" spans="1:51" ht="18.75" hidden="1" customHeight="1" x14ac:dyDescent="0.15">
      <c r="A564" s="988"/>
      <c r="B564" s="253"/>
      <c r="C564" s="252"/>
      <c r="D564" s="253"/>
      <c r="E564" s="201" t="s">
        <v>242</v>
      </c>
      <c r="F564" s="202"/>
      <c r="G564" s="203" t="s">
        <v>239</v>
      </c>
      <c r="H564" s="173"/>
      <c r="I564" s="173"/>
      <c r="J564" s="173"/>
      <c r="K564" s="173"/>
      <c r="L564" s="173"/>
      <c r="M564" s="173"/>
      <c r="N564" s="173"/>
      <c r="O564" s="173"/>
      <c r="P564" s="173"/>
      <c r="Q564" s="173"/>
      <c r="R564" s="173"/>
      <c r="S564" s="173"/>
      <c r="T564" s="173"/>
      <c r="U564" s="173"/>
      <c r="V564" s="173"/>
      <c r="W564" s="173"/>
      <c r="X564" s="174"/>
      <c r="Y564" s="205"/>
      <c r="Z564" s="206"/>
      <c r="AA564" s="207"/>
      <c r="AB564" s="172" t="s">
        <v>11</v>
      </c>
      <c r="AC564" s="173"/>
      <c r="AD564" s="174"/>
      <c r="AE564" s="209" t="s">
        <v>240</v>
      </c>
      <c r="AF564" s="210"/>
      <c r="AG564" s="210"/>
      <c r="AH564" s="211"/>
      <c r="AI564" s="212" t="s">
        <v>543</v>
      </c>
      <c r="AJ564" s="212"/>
      <c r="AK564" s="212"/>
      <c r="AL564" s="172"/>
      <c r="AM564" s="212" t="s">
        <v>544</v>
      </c>
      <c r="AN564" s="212"/>
      <c r="AO564" s="212"/>
      <c r="AP564" s="172"/>
      <c r="AQ564" s="172" t="s">
        <v>232</v>
      </c>
      <c r="AR564" s="173"/>
      <c r="AS564" s="173"/>
      <c r="AT564" s="174"/>
      <c r="AU564" s="175" t="s">
        <v>134</v>
      </c>
      <c r="AV564" s="175"/>
      <c r="AW564" s="175"/>
      <c r="AX564" s="176"/>
      <c r="AY564">
        <f>COUNTA($G$566)</f>
        <v>0</v>
      </c>
    </row>
    <row r="565" spans="1:51" ht="18.75" hidden="1" customHeight="1" x14ac:dyDescent="0.15">
      <c r="A565" s="988"/>
      <c r="B565" s="253"/>
      <c r="C565" s="252"/>
      <c r="D565" s="253"/>
      <c r="E565" s="201"/>
      <c r="F565" s="202"/>
      <c r="G565" s="204"/>
      <c r="H565" s="178"/>
      <c r="I565" s="178"/>
      <c r="J565" s="178"/>
      <c r="K565" s="178"/>
      <c r="L565" s="178"/>
      <c r="M565" s="178"/>
      <c r="N565" s="178"/>
      <c r="O565" s="178"/>
      <c r="P565" s="178"/>
      <c r="Q565" s="178"/>
      <c r="R565" s="178"/>
      <c r="S565" s="178"/>
      <c r="T565" s="178"/>
      <c r="U565" s="178"/>
      <c r="V565" s="178"/>
      <c r="W565" s="178"/>
      <c r="X565" s="179"/>
      <c r="Y565" s="205"/>
      <c r="Z565" s="206"/>
      <c r="AA565" s="207"/>
      <c r="AB565" s="208"/>
      <c r="AC565" s="178"/>
      <c r="AD565" s="179"/>
      <c r="AE565" s="177"/>
      <c r="AF565" s="177"/>
      <c r="AG565" s="178" t="s">
        <v>233</v>
      </c>
      <c r="AH565" s="179"/>
      <c r="AI565" s="213"/>
      <c r="AJ565" s="213"/>
      <c r="AK565" s="213"/>
      <c r="AL565" s="208"/>
      <c r="AM565" s="213"/>
      <c r="AN565" s="213"/>
      <c r="AO565" s="213"/>
      <c r="AP565" s="208"/>
      <c r="AQ565" s="231"/>
      <c r="AR565" s="177"/>
      <c r="AS565" s="178" t="s">
        <v>233</v>
      </c>
      <c r="AT565" s="179"/>
      <c r="AU565" s="177"/>
      <c r="AV565" s="177"/>
      <c r="AW565" s="178" t="s">
        <v>179</v>
      </c>
      <c r="AX565" s="185"/>
      <c r="AY565">
        <f>$AY$564</f>
        <v>0</v>
      </c>
    </row>
    <row r="566" spans="1:51" ht="23.25" hidden="1" customHeight="1" x14ac:dyDescent="0.15">
      <c r="A566" s="988"/>
      <c r="B566" s="253"/>
      <c r="C566" s="252"/>
      <c r="D566" s="253"/>
      <c r="E566" s="201"/>
      <c r="F566" s="202"/>
      <c r="G566" s="232"/>
      <c r="H566" s="196"/>
      <c r="I566" s="196"/>
      <c r="J566" s="196"/>
      <c r="K566" s="196"/>
      <c r="L566" s="196"/>
      <c r="M566" s="196"/>
      <c r="N566" s="196"/>
      <c r="O566" s="196"/>
      <c r="P566" s="196"/>
      <c r="Q566" s="196"/>
      <c r="R566" s="196"/>
      <c r="S566" s="196"/>
      <c r="T566" s="196"/>
      <c r="U566" s="196"/>
      <c r="V566" s="196"/>
      <c r="W566" s="196"/>
      <c r="X566" s="233"/>
      <c r="Y566" s="181" t="s">
        <v>12</v>
      </c>
      <c r="Z566" s="182"/>
      <c r="AA566" s="183"/>
      <c r="AB566" s="184"/>
      <c r="AC566" s="184"/>
      <c r="AD566" s="184"/>
      <c r="AE566" s="166"/>
      <c r="AF566" s="167"/>
      <c r="AG566" s="167"/>
      <c r="AH566" s="167"/>
      <c r="AI566" s="166"/>
      <c r="AJ566" s="167"/>
      <c r="AK566" s="167"/>
      <c r="AL566" s="167"/>
      <c r="AM566" s="166"/>
      <c r="AN566" s="167"/>
      <c r="AO566" s="167"/>
      <c r="AP566" s="168"/>
      <c r="AQ566" s="166"/>
      <c r="AR566" s="167"/>
      <c r="AS566" s="167"/>
      <c r="AT566" s="168"/>
      <c r="AU566" s="167"/>
      <c r="AV566" s="167"/>
      <c r="AW566" s="167"/>
      <c r="AX566" s="180"/>
      <c r="AY566">
        <f t="shared" ref="AY566:AY568" si="88">$AY$564</f>
        <v>0</v>
      </c>
    </row>
    <row r="567" spans="1:51" ht="23.25" hidden="1" customHeight="1" x14ac:dyDescent="0.15">
      <c r="A567" s="988"/>
      <c r="B567" s="253"/>
      <c r="C567" s="252"/>
      <c r="D567" s="253"/>
      <c r="E567" s="201"/>
      <c r="F567" s="202"/>
      <c r="G567" s="234"/>
      <c r="H567" s="235"/>
      <c r="I567" s="235"/>
      <c r="J567" s="235"/>
      <c r="K567" s="235"/>
      <c r="L567" s="235"/>
      <c r="M567" s="235"/>
      <c r="N567" s="235"/>
      <c r="O567" s="235"/>
      <c r="P567" s="235"/>
      <c r="Q567" s="235"/>
      <c r="R567" s="235"/>
      <c r="S567" s="235"/>
      <c r="T567" s="235"/>
      <c r="U567" s="235"/>
      <c r="V567" s="235"/>
      <c r="W567" s="235"/>
      <c r="X567" s="236"/>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0"/>
      <c r="AY567">
        <f t="shared" si="88"/>
        <v>0</v>
      </c>
    </row>
    <row r="568" spans="1:51" ht="23.25" hidden="1" customHeight="1" x14ac:dyDescent="0.15">
      <c r="A568" s="988"/>
      <c r="B568" s="253"/>
      <c r="C568" s="252"/>
      <c r="D568" s="253"/>
      <c r="E568" s="201"/>
      <c r="F568" s="202"/>
      <c r="G568" s="237"/>
      <c r="H568" s="199"/>
      <c r="I568" s="199"/>
      <c r="J568" s="199"/>
      <c r="K568" s="199"/>
      <c r="L568" s="199"/>
      <c r="M568" s="199"/>
      <c r="N568" s="199"/>
      <c r="O568" s="199"/>
      <c r="P568" s="199"/>
      <c r="Q568" s="199"/>
      <c r="R568" s="199"/>
      <c r="S568" s="199"/>
      <c r="T568" s="199"/>
      <c r="U568" s="199"/>
      <c r="V568" s="199"/>
      <c r="W568" s="199"/>
      <c r="X568" s="238"/>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0"/>
      <c r="AY568">
        <f t="shared" si="88"/>
        <v>0</v>
      </c>
    </row>
    <row r="569" spans="1:51" ht="18.75" hidden="1" customHeight="1" x14ac:dyDescent="0.15">
      <c r="A569" s="988"/>
      <c r="B569" s="253"/>
      <c r="C569" s="252"/>
      <c r="D569" s="253"/>
      <c r="E569" s="201" t="s">
        <v>242</v>
      </c>
      <c r="F569" s="202"/>
      <c r="G569" s="203" t="s">
        <v>239</v>
      </c>
      <c r="H569" s="173"/>
      <c r="I569" s="173"/>
      <c r="J569" s="173"/>
      <c r="K569" s="173"/>
      <c r="L569" s="173"/>
      <c r="M569" s="173"/>
      <c r="N569" s="173"/>
      <c r="O569" s="173"/>
      <c r="P569" s="173"/>
      <c r="Q569" s="173"/>
      <c r="R569" s="173"/>
      <c r="S569" s="173"/>
      <c r="T569" s="173"/>
      <c r="U569" s="173"/>
      <c r="V569" s="173"/>
      <c r="W569" s="173"/>
      <c r="X569" s="174"/>
      <c r="Y569" s="205"/>
      <c r="Z569" s="206"/>
      <c r="AA569" s="207"/>
      <c r="AB569" s="172" t="s">
        <v>11</v>
      </c>
      <c r="AC569" s="173"/>
      <c r="AD569" s="174"/>
      <c r="AE569" s="209" t="s">
        <v>240</v>
      </c>
      <c r="AF569" s="210"/>
      <c r="AG569" s="210"/>
      <c r="AH569" s="211"/>
      <c r="AI569" s="212" t="s">
        <v>543</v>
      </c>
      <c r="AJ569" s="212"/>
      <c r="AK569" s="212"/>
      <c r="AL569" s="172"/>
      <c r="AM569" s="212" t="s">
        <v>544</v>
      </c>
      <c r="AN569" s="212"/>
      <c r="AO569" s="212"/>
      <c r="AP569" s="172"/>
      <c r="AQ569" s="172" t="s">
        <v>232</v>
      </c>
      <c r="AR569" s="173"/>
      <c r="AS569" s="173"/>
      <c r="AT569" s="174"/>
      <c r="AU569" s="175" t="s">
        <v>134</v>
      </c>
      <c r="AV569" s="175"/>
      <c r="AW569" s="175"/>
      <c r="AX569" s="176"/>
      <c r="AY569">
        <f>COUNTA($G$571)</f>
        <v>0</v>
      </c>
    </row>
    <row r="570" spans="1:51" ht="18.75" hidden="1" customHeight="1" x14ac:dyDescent="0.15">
      <c r="A570" s="988"/>
      <c r="B570" s="253"/>
      <c r="C570" s="252"/>
      <c r="D570" s="253"/>
      <c r="E570" s="201"/>
      <c r="F570" s="202"/>
      <c r="G570" s="204"/>
      <c r="H570" s="178"/>
      <c r="I570" s="178"/>
      <c r="J570" s="178"/>
      <c r="K570" s="178"/>
      <c r="L570" s="178"/>
      <c r="M570" s="178"/>
      <c r="N570" s="178"/>
      <c r="O570" s="178"/>
      <c r="P570" s="178"/>
      <c r="Q570" s="178"/>
      <c r="R570" s="178"/>
      <c r="S570" s="178"/>
      <c r="T570" s="178"/>
      <c r="U570" s="178"/>
      <c r="V570" s="178"/>
      <c r="W570" s="178"/>
      <c r="X570" s="179"/>
      <c r="Y570" s="205"/>
      <c r="Z570" s="206"/>
      <c r="AA570" s="207"/>
      <c r="AB570" s="208"/>
      <c r="AC570" s="178"/>
      <c r="AD570" s="179"/>
      <c r="AE570" s="177"/>
      <c r="AF570" s="177"/>
      <c r="AG570" s="178" t="s">
        <v>233</v>
      </c>
      <c r="AH570" s="179"/>
      <c r="AI570" s="213"/>
      <c r="AJ570" s="213"/>
      <c r="AK570" s="213"/>
      <c r="AL570" s="208"/>
      <c r="AM570" s="213"/>
      <c r="AN570" s="213"/>
      <c r="AO570" s="213"/>
      <c r="AP570" s="208"/>
      <c r="AQ570" s="231"/>
      <c r="AR570" s="177"/>
      <c r="AS570" s="178" t="s">
        <v>233</v>
      </c>
      <c r="AT570" s="179"/>
      <c r="AU570" s="177"/>
      <c r="AV570" s="177"/>
      <c r="AW570" s="178" t="s">
        <v>179</v>
      </c>
      <c r="AX570" s="185"/>
      <c r="AY570">
        <f>$AY$569</f>
        <v>0</v>
      </c>
    </row>
    <row r="571" spans="1:51" ht="23.25" hidden="1" customHeight="1" x14ac:dyDescent="0.15">
      <c r="A571" s="988"/>
      <c r="B571" s="253"/>
      <c r="C571" s="252"/>
      <c r="D571" s="253"/>
      <c r="E571" s="201"/>
      <c r="F571" s="202"/>
      <c r="G571" s="232"/>
      <c r="H571" s="196"/>
      <c r="I571" s="196"/>
      <c r="J571" s="196"/>
      <c r="K571" s="196"/>
      <c r="L571" s="196"/>
      <c r="M571" s="196"/>
      <c r="N571" s="196"/>
      <c r="O571" s="196"/>
      <c r="P571" s="196"/>
      <c r="Q571" s="196"/>
      <c r="R571" s="196"/>
      <c r="S571" s="196"/>
      <c r="T571" s="196"/>
      <c r="U571" s="196"/>
      <c r="V571" s="196"/>
      <c r="W571" s="196"/>
      <c r="X571" s="233"/>
      <c r="Y571" s="181" t="s">
        <v>12</v>
      </c>
      <c r="Z571" s="182"/>
      <c r="AA571" s="183"/>
      <c r="AB571" s="184"/>
      <c r="AC571" s="184"/>
      <c r="AD571" s="184"/>
      <c r="AE571" s="166"/>
      <c r="AF571" s="167"/>
      <c r="AG571" s="167"/>
      <c r="AH571" s="167"/>
      <c r="AI571" s="166"/>
      <c r="AJ571" s="167"/>
      <c r="AK571" s="167"/>
      <c r="AL571" s="167"/>
      <c r="AM571" s="166"/>
      <c r="AN571" s="167"/>
      <c r="AO571" s="167"/>
      <c r="AP571" s="168"/>
      <c r="AQ571" s="166"/>
      <c r="AR571" s="167"/>
      <c r="AS571" s="167"/>
      <c r="AT571" s="168"/>
      <c r="AU571" s="167"/>
      <c r="AV571" s="167"/>
      <c r="AW571" s="167"/>
      <c r="AX571" s="180"/>
      <c r="AY571">
        <f t="shared" ref="AY571:AY573" si="89">$AY$569</f>
        <v>0</v>
      </c>
    </row>
    <row r="572" spans="1:51" ht="23.25" hidden="1" customHeight="1" x14ac:dyDescent="0.15">
      <c r="A572" s="988"/>
      <c r="B572" s="253"/>
      <c r="C572" s="252"/>
      <c r="D572" s="253"/>
      <c r="E572" s="201"/>
      <c r="F572" s="202"/>
      <c r="G572" s="234"/>
      <c r="H572" s="235"/>
      <c r="I572" s="235"/>
      <c r="J572" s="235"/>
      <c r="K572" s="235"/>
      <c r="L572" s="235"/>
      <c r="M572" s="235"/>
      <c r="N572" s="235"/>
      <c r="O572" s="235"/>
      <c r="P572" s="235"/>
      <c r="Q572" s="235"/>
      <c r="R572" s="235"/>
      <c r="S572" s="235"/>
      <c r="T572" s="235"/>
      <c r="U572" s="235"/>
      <c r="V572" s="235"/>
      <c r="W572" s="235"/>
      <c r="X572" s="236"/>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0"/>
      <c r="AY572">
        <f t="shared" si="89"/>
        <v>0</v>
      </c>
    </row>
    <row r="573" spans="1:51" ht="23.25" hidden="1" customHeight="1" x14ac:dyDescent="0.15">
      <c r="A573" s="988"/>
      <c r="B573" s="253"/>
      <c r="C573" s="252"/>
      <c r="D573" s="253"/>
      <c r="E573" s="201"/>
      <c r="F573" s="202"/>
      <c r="G573" s="237"/>
      <c r="H573" s="199"/>
      <c r="I573" s="199"/>
      <c r="J573" s="199"/>
      <c r="K573" s="199"/>
      <c r="L573" s="199"/>
      <c r="M573" s="199"/>
      <c r="N573" s="199"/>
      <c r="O573" s="199"/>
      <c r="P573" s="199"/>
      <c r="Q573" s="199"/>
      <c r="R573" s="199"/>
      <c r="S573" s="199"/>
      <c r="T573" s="199"/>
      <c r="U573" s="199"/>
      <c r="V573" s="199"/>
      <c r="W573" s="199"/>
      <c r="X573" s="238"/>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0"/>
      <c r="AY573">
        <f t="shared" si="89"/>
        <v>0</v>
      </c>
    </row>
    <row r="574" spans="1:51" ht="18.75" hidden="1" customHeight="1" x14ac:dyDescent="0.15">
      <c r="A574" s="988"/>
      <c r="B574" s="253"/>
      <c r="C574" s="252"/>
      <c r="D574" s="253"/>
      <c r="E574" s="201" t="s">
        <v>242</v>
      </c>
      <c r="F574" s="202"/>
      <c r="G574" s="203" t="s">
        <v>239</v>
      </c>
      <c r="H574" s="173"/>
      <c r="I574" s="173"/>
      <c r="J574" s="173"/>
      <c r="K574" s="173"/>
      <c r="L574" s="173"/>
      <c r="M574" s="173"/>
      <c r="N574" s="173"/>
      <c r="O574" s="173"/>
      <c r="P574" s="173"/>
      <c r="Q574" s="173"/>
      <c r="R574" s="173"/>
      <c r="S574" s="173"/>
      <c r="T574" s="173"/>
      <c r="U574" s="173"/>
      <c r="V574" s="173"/>
      <c r="W574" s="173"/>
      <c r="X574" s="174"/>
      <c r="Y574" s="205"/>
      <c r="Z574" s="206"/>
      <c r="AA574" s="207"/>
      <c r="AB574" s="172" t="s">
        <v>11</v>
      </c>
      <c r="AC574" s="173"/>
      <c r="AD574" s="174"/>
      <c r="AE574" s="209" t="s">
        <v>240</v>
      </c>
      <c r="AF574" s="210"/>
      <c r="AG574" s="210"/>
      <c r="AH574" s="211"/>
      <c r="AI574" s="212" t="s">
        <v>543</v>
      </c>
      <c r="AJ574" s="212"/>
      <c r="AK574" s="212"/>
      <c r="AL574" s="172"/>
      <c r="AM574" s="212" t="s">
        <v>544</v>
      </c>
      <c r="AN574" s="212"/>
      <c r="AO574" s="212"/>
      <c r="AP574" s="172"/>
      <c r="AQ574" s="172" t="s">
        <v>232</v>
      </c>
      <c r="AR574" s="173"/>
      <c r="AS574" s="173"/>
      <c r="AT574" s="174"/>
      <c r="AU574" s="175" t="s">
        <v>134</v>
      </c>
      <c r="AV574" s="175"/>
      <c r="AW574" s="175"/>
      <c r="AX574" s="176"/>
      <c r="AY574">
        <f>COUNTA($G$576)</f>
        <v>0</v>
      </c>
    </row>
    <row r="575" spans="1:51" ht="18.75" hidden="1" customHeight="1" x14ac:dyDescent="0.15">
      <c r="A575" s="988"/>
      <c r="B575" s="253"/>
      <c r="C575" s="252"/>
      <c r="D575" s="253"/>
      <c r="E575" s="201"/>
      <c r="F575" s="202"/>
      <c r="G575" s="204"/>
      <c r="H575" s="178"/>
      <c r="I575" s="178"/>
      <c r="J575" s="178"/>
      <c r="K575" s="178"/>
      <c r="L575" s="178"/>
      <c r="M575" s="178"/>
      <c r="N575" s="178"/>
      <c r="O575" s="178"/>
      <c r="P575" s="178"/>
      <c r="Q575" s="178"/>
      <c r="R575" s="178"/>
      <c r="S575" s="178"/>
      <c r="T575" s="178"/>
      <c r="U575" s="178"/>
      <c r="V575" s="178"/>
      <c r="W575" s="178"/>
      <c r="X575" s="179"/>
      <c r="Y575" s="205"/>
      <c r="Z575" s="206"/>
      <c r="AA575" s="207"/>
      <c r="AB575" s="208"/>
      <c r="AC575" s="178"/>
      <c r="AD575" s="179"/>
      <c r="AE575" s="177"/>
      <c r="AF575" s="177"/>
      <c r="AG575" s="178" t="s">
        <v>233</v>
      </c>
      <c r="AH575" s="179"/>
      <c r="AI575" s="213"/>
      <c r="AJ575" s="213"/>
      <c r="AK575" s="213"/>
      <c r="AL575" s="208"/>
      <c r="AM575" s="213"/>
      <c r="AN575" s="213"/>
      <c r="AO575" s="213"/>
      <c r="AP575" s="208"/>
      <c r="AQ575" s="231"/>
      <c r="AR575" s="177"/>
      <c r="AS575" s="178" t="s">
        <v>233</v>
      </c>
      <c r="AT575" s="179"/>
      <c r="AU575" s="177"/>
      <c r="AV575" s="177"/>
      <c r="AW575" s="178" t="s">
        <v>179</v>
      </c>
      <c r="AX575" s="185"/>
      <c r="AY575">
        <f>$AY$574</f>
        <v>0</v>
      </c>
    </row>
    <row r="576" spans="1:51" ht="23.25" hidden="1" customHeight="1" x14ac:dyDescent="0.15">
      <c r="A576" s="988"/>
      <c r="B576" s="253"/>
      <c r="C576" s="252"/>
      <c r="D576" s="253"/>
      <c r="E576" s="201"/>
      <c r="F576" s="202"/>
      <c r="G576" s="232"/>
      <c r="H576" s="196"/>
      <c r="I576" s="196"/>
      <c r="J576" s="196"/>
      <c r="K576" s="196"/>
      <c r="L576" s="196"/>
      <c r="M576" s="196"/>
      <c r="N576" s="196"/>
      <c r="O576" s="196"/>
      <c r="P576" s="196"/>
      <c r="Q576" s="196"/>
      <c r="R576" s="196"/>
      <c r="S576" s="196"/>
      <c r="T576" s="196"/>
      <c r="U576" s="196"/>
      <c r="V576" s="196"/>
      <c r="W576" s="196"/>
      <c r="X576" s="233"/>
      <c r="Y576" s="181" t="s">
        <v>12</v>
      </c>
      <c r="Z576" s="182"/>
      <c r="AA576" s="183"/>
      <c r="AB576" s="184"/>
      <c r="AC576" s="184"/>
      <c r="AD576" s="184"/>
      <c r="AE576" s="166"/>
      <c r="AF576" s="167"/>
      <c r="AG576" s="167"/>
      <c r="AH576" s="167"/>
      <c r="AI576" s="166"/>
      <c r="AJ576" s="167"/>
      <c r="AK576" s="167"/>
      <c r="AL576" s="167"/>
      <c r="AM576" s="166"/>
      <c r="AN576" s="167"/>
      <c r="AO576" s="167"/>
      <c r="AP576" s="168"/>
      <c r="AQ576" s="166"/>
      <c r="AR576" s="167"/>
      <c r="AS576" s="167"/>
      <c r="AT576" s="168"/>
      <c r="AU576" s="167"/>
      <c r="AV576" s="167"/>
      <c r="AW576" s="167"/>
      <c r="AX576" s="180"/>
      <c r="AY576">
        <f t="shared" ref="AY576:AY578" si="90">$AY$574</f>
        <v>0</v>
      </c>
    </row>
    <row r="577" spans="1:51" ht="23.25" hidden="1" customHeight="1" x14ac:dyDescent="0.15">
      <c r="A577" s="988"/>
      <c r="B577" s="253"/>
      <c r="C577" s="252"/>
      <c r="D577" s="253"/>
      <c r="E577" s="201"/>
      <c r="F577" s="202"/>
      <c r="G577" s="234"/>
      <c r="H577" s="235"/>
      <c r="I577" s="235"/>
      <c r="J577" s="235"/>
      <c r="K577" s="235"/>
      <c r="L577" s="235"/>
      <c r="M577" s="235"/>
      <c r="N577" s="235"/>
      <c r="O577" s="235"/>
      <c r="P577" s="235"/>
      <c r="Q577" s="235"/>
      <c r="R577" s="235"/>
      <c r="S577" s="235"/>
      <c r="T577" s="235"/>
      <c r="U577" s="235"/>
      <c r="V577" s="235"/>
      <c r="W577" s="235"/>
      <c r="X577" s="236"/>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0"/>
      <c r="AY577">
        <f t="shared" si="90"/>
        <v>0</v>
      </c>
    </row>
    <row r="578" spans="1:51" ht="23.25" hidden="1" customHeight="1" x14ac:dyDescent="0.15">
      <c r="A578" s="988"/>
      <c r="B578" s="253"/>
      <c r="C578" s="252"/>
      <c r="D578" s="253"/>
      <c r="E578" s="201"/>
      <c r="F578" s="202"/>
      <c r="G578" s="237"/>
      <c r="H578" s="199"/>
      <c r="I578" s="199"/>
      <c r="J578" s="199"/>
      <c r="K578" s="199"/>
      <c r="L578" s="199"/>
      <c r="M578" s="199"/>
      <c r="N578" s="199"/>
      <c r="O578" s="199"/>
      <c r="P578" s="199"/>
      <c r="Q578" s="199"/>
      <c r="R578" s="199"/>
      <c r="S578" s="199"/>
      <c r="T578" s="199"/>
      <c r="U578" s="199"/>
      <c r="V578" s="199"/>
      <c r="W578" s="199"/>
      <c r="X578" s="238"/>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0"/>
      <c r="AY578">
        <f t="shared" si="90"/>
        <v>0</v>
      </c>
    </row>
    <row r="579" spans="1:51" ht="18.75" hidden="1" customHeight="1" x14ac:dyDescent="0.15">
      <c r="A579" s="988"/>
      <c r="B579" s="253"/>
      <c r="C579" s="252"/>
      <c r="D579" s="253"/>
      <c r="E579" s="201" t="s">
        <v>242</v>
      </c>
      <c r="F579" s="202"/>
      <c r="G579" s="203" t="s">
        <v>239</v>
      </c>
      <c r="H579" s="173"/>
      <c r="I579" s="173"/>
      <c r="J579" s="173"/>
      <c r="K579" s="173"/>
      <c r="L579" s="173"/>
      <c r="M579" s="173"/>
      <c r="N579" s="173"/>
      <c r="O579" s="173"/>
      <c r="P579" s="173"/>
      <c r="Q579" s="173"/>
      <c r="R579" s="173"/>
      <c r="S579" s="173"/>
      <c r="T579" s="173"/>
      <c r="U579" s="173"/>
      <c r="V579" s="173"/>
      <c r="W579" s="173"/>
      <c r="X579" s="174"/>
      <c r="Y579" s="205"/>
      <c r="Z579" s="206"/>
      <c r="AA579" s="207"/>
      <c r="AB579" s="172" t="s">
        <v>11</v>
      </c>
      <c r="AC579" s="173"/>
      <c r="AD579" s="174"/>
      <c r="AE579" s="209" t="s">
        <v>240</v>
      </c>
      <c r="AF579" s="210"/>
      <c r="AG579" s="210"/>
      <c r="AH579" s="211"/>
      <c r="AI579" s="212" t="s">
        <v>543</v>
      </c>
      <c r="AJ579" s="212"/>
      <c r="AK579" s="212"/>
      <c r="AL579" s="172"/>
      <c r="AM579" s="212" t="s">
        <v>544</v>
      </c>
      <c r="AN579" s="212"/>
      <c r="AO579" s="212"/>
      <c r="AP579" s="172"/>
      <c r="AQ579" s="172" t="s">
        <v>232</v>
      </c>
      <c r="AR579" s="173"/>
      <c r="AS579" s="173"/>
      <c r="AT579" s="174"/>
      <c r="AU579" s="175" t="s">
        <v>134</v>
      </c>
      <c r="AV579" s="175"/>
      <c r="AW579" s="175"/>
      <c r="AX579" s="176"/>
      <c r="AY579">
        <f>COUNTA($G$581)</f>
        <v>0</v>
      </c>
    </row>
    <row r="580" spans="1:51" ht="18.75" hidden="1" customHeight="1" x14ac:dyDescent="0.15">
      <c r="A580" s="988"/>
      <c r="B580" s="253"/>
      <c r="C580" s="252"/>
      <c r="D580" s="253"/>
      <c r="E580" s="201"/>
      <c r="F580" s="202"/>
      <c r="G580" s="204"/>
      <c r="H580" s="178"/>
      <c r="I580" s="178"/>
      <c r="J580" s="178"/>
      <c r="K580" s="178"/>
      <c r="L580" s="178"/>
      <c r="M580" s="178"/>
      <c r="N580" s="178"/>
      <c r="O580" s="178"/>
      <c r="P580" s="178"/>
      <c r="Q580" s="178"/>
      <c r="R580" s="178"/>
      <c r="S580" s="178"/>
      <c r="T580" s="178"/>
      <c r="U580" s="178"/>
      <c r="V580" s="178"/>
      <c r="W580" s="178"/>
      <c r="X580" s="179"/>
      <c r="Y580" s="205"/>
      <c r="Z580" s="206"/>
      <c r="AA580" s="207"/>
      <c r="AB580" s="208"/>
      <c r="AC580" s="178"/>
      <c r="AD580" s="179"/>
      <c r="AE580" s="177"/>
      <c r="AF580" s="177"/>
      <c r="AG580" s="178" t="s">
        <v>233</v>
      </c>
      <c r="AH580" s="179"/>
      <c r="AI580" s="213"/>
      <c r="AJ580" s="213"/>
      <c r="AK580" s="213"/>
      <c r="AL580" s="208"/>
      <c r="AM580" s="213"/>
      <c r="AN580" s="213"/>
      <c r="AO580" s="213"/>
      <c r="AP580" s="208"/>
      <c r="AQ580" s="231"/>
      <c r="AR580" s="177"/>
      <c r="AS580" s="178" t="s">
        <v>233</v>
      </c>
      <c r="AT580" s="179"/>
      <c r="AU580" s="177"/>
      <c r="AV580" s="177"/>
      <c r="AW580" s="178" t="s">
        <v>179</v>
      </c>
      <c r="AX580" s="185"/>
      <c r="AY580">
        <f>$AY$579</f>
        <v>0</v>
      </c>
    </row>
    <row r="581" spans="1:51" ht="23.25" hidden="1" customHeight="1" x14ac:dyDescent="0.15">
      <c r="A581" s="988"/>
      <c r="B581" s="253"/>
      <c r="C581" s="252"/>
      <c r="D581" s="253"/>
      <c r="E581" s="201"/>
      <c r="F581" s="202"/>
      <c r="G581" s="232"/>
      <c r="H581" s="196"/>
      <c r="I581" s="196"/>
      <c r="J581" s="196"/>
      <c r="K581" s="196"/>
      <c r="L581" s="196"/>
      <c r="M581" s="196"/>
      <c r="N581" s="196"/>
      <c r="O581" s="196"/>
      <c r="P581" s="196"/>
      <c r="Q581" s="196"/>
      <c r="R581" s="196"/>
      <c r="S581" s="196"/>
      <c r="T581" s="196"/>
      <c r="U581" s="196"/>
      <c r="V581" s="196"/>
      <c r="W581" s="196"/>
      <c r="X581" s="233"/>
      <c r="Y581" s="181" t="s">
        <v>12</v>
      </c>
      <c r="Z581" s="182"/>
      <c r="AA581" s="183"/>
      <c r="AB581" s="184"/>
      <c r="AC581" s="184"/>
      <c r="AD581" s="184"/>
      <c r="AE581" s="166"/>
      <c r="AF581" s="167"/>
      <c r="AG581" s="167"/>
      <c r="AH581" s="167"/>
      <c r="AI581" s="166"/>
      <c r="AJ581" s="167"/>
      <c r="AK581" s="167"/>
      <c r="AL581" s="167"/>
      <c r="AM581" s="166"/>
      <c r="AN581" s="167"/>
      <c r="AO581" s="167"/>
      <c r="AP581" s="168"/>
      <c r="AQ581" s="166"/>
      <c r="AR581" s="167"/>
      <c r="AS581" s="167"/>
      <c r="AT581" s="168"/>
      <c r="AU581" s="167"/>
      <c r="AV581" s="167"/>
      <c r="AW581" s="167"/>
      <c r="AX581" s="180"/>
      <c r="AY581">
        <f t="shared" ref="AY581:AY583" si="91">$AY$579</f>
        <v>0</v>
      </c>
    </row>
    <row r="582" spans="1:51" ht="23.25" hidden="1" customHeight="1" x14ac:dyDescent="0.15">
      <c r="A582" s="988"/>
      <c r="B582" s="253"/>
      <c r="C582" s="252"/>
      <c r="D582" s="253"/>
      <c r="E582" s="201"/>
      <c r="F582" s="202"/>
      <c r="G582" s="234"/>
      <c r="H582" s="235"/>
      <c r="I582" s="235"/>
      <c r="J582" s="235"/>
      <c r="K582" s="235"/>
      <c r="L582" s="235"/>
      <c r="M582" s="235"/>
      <c r="N582" s="235"/>
      <c r="O582" s="235"/>
      <c r="P582" s="235"/>
      <c r="Q582" s="235"/>
      <c r="R582" s="235"/>
      <c r="S582" s="235"/>
      <c r="T582" s="235"/>
      <c r="U582" s="235"/>
      <c r="V582" s="235"/>
      <c r="W582" s="235"/>
      <c r="X582" s="236"/>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0"/>
      <c r="AY582">
        <f t="shared" si="91"/>
        <v>0</v>
      </c>
    </row>
    <row r="583" spans="1:51" ht="23.25" hidden="1" customHeight="1" x14ac:dyDescent="0.15">
      <c r="A583" s="988"/>
      <c r="B583" s="253"/>
      <c r="C583" s="252"/>
      <c r="D583" s="253"/>
      <c r="E583" s="201"/>
      <c r="F583" s="202"/>
      <c r="G583" s="237"/>
      <c r="H583" s="199"/>
      <c r="I583" s="199"/>
      <c r="J583" s="199"/>
      <c r="K583" s="199"/>
      <c r="L583" s="199"/>
      <c r="M583" s="199"/>
      <c r="N583" s="199"/>
      <c r="O583" s="199"/>
      <c r="P583" s="199"/>
      <c r="Q583" s="199"/>
      <c r="R583" s="199"/>
      <c r="S583" s="199"/>
      <c r="T583" s="199"/>
      <c r="U583" s="199"/>
      <c r="V583" s="199"/>
      <c r="W583" s="199"/>
      <c r="X583" s="238"/>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0"/>
      <c r="AY583">
        <f t="shared" si="91"/>
        <v>0</v>
      </c>
    </row>
    <row r="584" spans="1:51" ht="18.75" hidden="1" customHeight="1" x14ac:dyDescent="0.15">
      <c r="A584" s="988"/>
      <c r="B584" s="253"/>
      <c r="C584" s="252"/>
      <c r="D584" s="253"/>
      <c r="E584" s="201" t="s">
        <v>242</v>
      </c>
      <c r="F584" s="202"/>
      <c r="G584" s="203" t="s">
        <v>239</v>
      </c>
      <c r="H584" s="173"/>
      <c r="I584" s="173"/>
      <c r="J584" s="173"/>
      <c r="K584" s="173"/>
      <c r="L584" s="173"/>
      <c r="M584" s="173"/>
      <c r="N584" s="173"/>
      <c r="O584" s="173"/>
      <c r="P584" s="173"/>
      <c r="Q584" s="173"/>
      <c r="R584" s="173"/>
      <c r="S584" s="173"/>
      <c r="T584" s="173"/>
      <c r="U584" s="173"/>
      <c r="V584" s="173"/>
      <c r="W584" s="173"/>
      <c r="X584" s="174"/>
      <c r="Y584" s="205"/>
      <c r="Z584" s="206"/>
      <c r="AA584" s="207"/>
      <c r="AB584" s="172" t="s">
        <v>11</v>
      </c>
      <c r="AC584" s="173"/>
      <c r="AD584" s="174"/>
      <c r="AE584" s="209" t="s">
        <v>240</v>
      </c>
      <c r="AF584" s="210"/>
      <c r="AG584" s="210"/>
      <c r="AH584" s="211"/>
      <c r="AI584" s="212" t="s">
        <v>543</v>
      </c>
      <c r="AJ584" s="212"/>
      <c r="AK584" s="212"/>
      <c r="AL584" s="172"/>
      <c r="AM584" s="212" t="s">
        <v>544</v>
      </c>
      <c r="AN584" s="212"/>
      <c r="AO584" s="212"/>
      <c r="AP584" s="172"/>
      <c r="AQ584" s="172" t="s">
        <v>232</v>
      </c>
      <c r="AR584" s="173"/>
      <c r="AS584" s="173"/>
      <c r="AT584" s="174"/>
      <c r="AU584" s="175" t="s">
        <v>134</v>
      </c>
      <c r="AV584" s="175"/>
      <c r="AW584" s="175"/>
      <c r="AX584" s="176"/>
      <c r="AY584">
        <f>COUNTA($G$586)</f>
        <v>0</v>
      </c>
    </row>
    <row r="585" spans="1:51" ht="18.75" hidden="1" customHeight="1" x14ac:dyDescent="0.15">
      <c r="A585" s="988"/>
      <c r="B585" s="253"/>
      <c r="C585" s="252"/>
      <c r="D585" s="253"/>
      <c r="E585" s="201"/>
      <c r="F585" s="202"/>
      <c r="G585" s="204"/>
      <c r="H585" s="178"/>
      <c r="I585" s="178"/>
      <c r="J585" s="178"/>
      <c r="K585" s="178"/>
      <c r="L585" s="178"/>
      <c r="M585" s="178"/>
      <c r="N585" s="178"/>
      <c r="O585" s="178"/>
      <c r="P585" s="178"/>
      <c r="Q585" s="178"/>
      <c r="R585" s="178"/>
      <c r="S585" s="178"/>
      <c r="T585" s="178"/>
      <c r="U585" s="178"/>
      <c r="V585" s="178"/>
      <c r="W585" s="178"/>
      <c r="X585" s="179"/>
      <c r="Y585" s="205"/>
      <c r="Z585" s="206"/>
      <c r="AA585" s="207"/>
      <c r="AB585" s="208"/>
      <c r="AC585" s="178"/>
      <c r="AD585" s="179"/>
      <c r="AE585" s="177"/>
      <c r="AF585" s="177"/>
      <c r="AG585" s="178" t="s">
        <v>233</v>
      </c>
      <c r="AH585" s="179"/>
      <c r="AI585" s="213"/>
      <c r="AJ585" s="213"/>
      <c r="AK585" s="213"/>
      <c r="AL585" s="208"/>
      <c r="AM585" s="213"/>
      <c r="AN585" s="213"/>
      <c r="AO585" s="213"/>
      <c r="AP585" s="208"/>
      <c r="AQ585" s="231"/>
      <c r="AR585" s="177"/>
      <c r="AS585" s="178" t="s">
        <v>233</v>
      </c>
      <c r="AT585" s="179"/>
      <c r="AU585" s="177"/>
      <c r="AV585" s="177"/>
      <c r="AW585" s="178" t="s">
        <v>179</v>
      </c>
      <c r="AX585" s="185"/>
      <c r="AY585">
        <f>$AY$584</f>
        <v>0</v>
      </c>
    </row>
    <row r="586" spans="1:51" ht="23.25" hidden="1" customHeight="1" x14ac:dyDescent="0.15">
      <c r="A586" s="988"/>
      <c r="B586" s="253"/>
      <c r="C586" s="252"/>
      <c r="D586" s="253"/>
      <c r="E586" s="201"/>
      <c r="F586" s="202"/>
      <c r="G586" s="232"/>
      <c r="H586" s="196"/>
      <c r="I586" s="196"/>
      <c r="J586" s="196"/>
      <c r="K586" s="196"/>
      <c r="L586" s="196"/>
      <c r="M586" s="196"/>
      <c r="N586" s="196"/>
      <c r="O586" s="196"/>
      <c r="P586" s="196"/>
      <c r="Q586" s="196"/>
      <c r="R586" s="196"/>
      <c r="S586" s="196"/>
      <c r="T586" s="196"/>
      <c r="U586" s="196"/>
      <c r="V586" s="196"/>
      <c r="W586" s="196"/>
      <c r="X586" s="233"/>
      <c r="Y586" s="181" t="s">
        <v>12</v>
      </c>
      <c r="Z586" s="182"/>
      <c r="AA586" s="183"/>
      <c r="AB586" s="184"/>
      <c r="AC586" s="184"/>
      <c r="AD586" s="184"/>
      <c r="AE586" s="166"/>
      <c r="AF586" s="167"/>
      <c r="AG586" s="167"/>
      <c r="AH586" s="167"/>
      <c r="AI586" s="166"/>
      <c r="AJ586" s="167"/>
      <c r="AK586" s="167"/>
      <c r="AL586" s="167"/>
      <c r="AM586" s="166"/>
      <c r="AN586" s="167"/>
      <c r="AO586" s="167"/>
      <c r="AP586" s="168"/>
      <c r="AQ586" s="166"/>
      <c r="AR586" s="167"/>
      <c r="AS586" s="167"/>
      <c r="AT586" s="168"/>
      <c r="AU586" s="167"/>
      <c r="AV586" s="167"/>
      <c r="AW586" s="167"/>
      <c r="AX586" s="180"/>
      <c r="AY586">
        <f t="shared" ref="AY586:AY588" si="92">$AY$584</f>
        <v>0</v>
      </c>
    </row>
    <row r="587" spans="1:51" ht="23.25" hidden="1" customHeight="1" x14ac:dyDescent="0.15">
      <c r="A587" s="988"/>
      <c r="B587" s="253"/>
      <c r="C587" s="252"/>
      <c r="D587" s="253"/>
      <c r="E587" s="201"/>
      <c r="F587" s="202"/>
      <c r="G587" s="234"/>
      <c r="H587" s="235"/>
      <c r="I587" s="235"/>
      <c r="J587" s="235"/>
      <c r="K587" s="235"/>
      <c r="L587" s="235"/>
      <c r="M587" s="235"/>
      <c r="N587" s="235"/>
      <c r="O587" s="235"/>
      <c r="P587" s="235"/>
      <c r="Q587" s="235"/>
      <c r="R587" s="235"/>
      <c r="S587" s="235"/>
      <c r="T587" s="235"/>
      <c r="U587" s="235"/>
      <c r="V587" s="235"/>
      <c r="W587" s="235"/>
      <c r="X587" s="236"/>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0"/>
      <c r="AY587">
        <f t="shared" si="92"/>
        <v>0</v>
      </c>
    </row>
    <row r="588" spans="1:51" ht="23.25" hidden="1" customHeight="1" x14ac:dyDescent="0.15">
      <c r="A588" s="988"/>
      <c r="B588" s="253"/>
      <c r="C588" s="252"/>
      <c r="D588" s="253"/>
      <c r="E588" s="201"/>
      <c r="F588" s="202"/>
      <c r="G588" s="237"/>
      <c r="H588" s="199"/>
      <c r="I588" s="199"/>
      <c r="J588" s="199"/>
      <c r="K588" s="199"/>
      <c r="L588" s="199"/>
      <c r="M588" s="199"/>
      <c r="N588" s="199"/>
      <c r="O588" s="199"/>
      <c r="P588" s="199"/>
      <c r="Q588" s="199"/>
      <c r="R588" s="199"/>
      <c r="S588" s="199"/>
      <c r="T588" s="199"/>
      <c r="U588" s="199"/>
      <c r="V588" s="199"/>
      <c r="W588" s="199"/>
      <c r="X588" s="238"/>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0"/>
      <c r="AY588">
        <f t="shared" si="92"/>
        <v>0</v>
      </c>
    </row>
    <row r="589" spans="1:51" ht="23.85" hidden="1" customHeight="1" x14ac:dyDescent="0.15">
      <c r="A589" s="988"/>
      <c r="B589" s="253"/>
      <c r="C589" s="252"/>
      <c r="D589" s="253"/>
      <c r="E589" s="192" t="s">
        <v>408</v>
      </c>
      <c r="F589" s="193"/>
      <c r="G589" s="193"/>
      <c r="H589" s="193"/>
      <c r="I589" s="193"/>
      <c r="J589" s="193"/>
      <c r="K589" s="193"/>
      <c r="L589" s="193"/>
      <c r="M589" s="193"/>
      <c r="N589" s="193"/>
      <c r="O589" s="193"/>
      <c r="P589" s="193"/>
      <c r="Q589" s="193"/>
      <c r="R589" s="193"/>
      <c r="S589" s="193"/>
      <c r="T589" s="193"/>
      <c r="U589" s="193"/>
      <c r="V589" s="193"/>
      <c r="W589" s="193"/>
      <c r="X589" s="193"/>
      <c r="Y589" s="193"/>
      <c r="Z589" s="193"/>
      <c r="AA589" s="193"/>
      <c r="AB589" s="193"/>
      <c r="AC589" s="193"/>
      <c r="AD589" s="193"/>
      <c r="AE589" s="193"/>
      <c r="AF589" s="193"/>
      <c r="AG589" s="193"/>
      <c r="AH589" s="193"/>
      <c r="AI589" s="193"/>
      <c r="AJ589" s="193"/>
      <c r="AK589" s="193"/>
      <c r="AL589" s="193"/>
      <c r="AM589" s="193"/>
      <c r="AN589" s="193"/>
      <c r="AO589" s="193"/>
      <c r="AP589" s="193"/>
      <c r="AQ589" s="193"/>
      <c r="AR589" s="193"/>
      <c r="AS589" s="193"/>
      <c r="AT589" s="193"/>
      <c r="AU589" s="193"/>
      <c r="AV589" s="193"/>
      <c r="AW589" s="193"/>
      <c r="AX589" s="194"/>
      <c r="AY589">
        <f>COUNTA($E$590)</f>
        <v>0</v>
      </c>
    </row>
    <row r="590" spans="1:51" ht="24.75" hidden="1" customHeight="1" x14ac:dyDescent="0.15">
      <c r="A590" s="988"/>
      <c r="B590" s="253"/>
      <c r="C590" s="252"/>
      <c r="D590" s="253"/>
      <c r="E590" s="195"/>
      <c r="F590" s="196"/>
      <c r="G590" s="196"/>
      <c r="H590" s="196"/>
      <c r="I590" s="196"/>
      <c r="J590" s="196"/>
      <c r="K590" s="196"/>
      <c r="L590" s="196"/>
      <c r="M590" s="196"/>
      <c r="N590" s="196"/>
      <c r="O590" s="196"/>
      <c r="P590" s="196"/>
      <c r="Q590" s="196"/>
      <c r="R590" s="196"/>
      <c r="S590" s="196"/>
      <c r="T590" s="196"/>
      <c r="U590" s="196"/>
      <c r="V590" s="196"/>
      <c r="W590" s="196"/>
      <c r="X590" s="196"/>
      <c r="Y590" s="196"/>
      <c r="Z590" s="196"/>
      <c r="AA590" s="196"/>
      <c r="AB590" s="196"/>
      <c r="AC590" s="196"/>
      <c r="AD590" s="196"/>
      <c r="AE590" s="196"/>
      <c r="AF590" s="196"/>
      <c r="AG590" s="196"/>
      <c r="AH590" s="196"/>
      <c r="AI590" s="196"/>
      <c r="AJ590" s="196"/>
      <c r="AK590" s="196"/>
      <c r="AL590" s="196"/>
      <c r="AM590" s="196"/>
      <c r="AN590" s="196"/>
      <c r="AO590" s="196"/>
      <c r="AP590" s="196"/>
      <c r="AQ590" s="196"/>
      <c r="AR590" s="196"/>
      <c r="AS590" s="196"/>
      <c r="AT590" s="196"/>
      <c r="AU590" s="196"/>
      <c r="AV590" s="196"/>
      <c r="AW590" s="196"/>
      <c r="AX590" s="197"/>
      <c r="AY590">
        <f>$AY$589</f>
        <v>0</v>
      </c>
    </row>
    <row r="591" spans="1:51" ht="24.75" hidden="1" customHeight="1" x14ac:dyDescent="0.15">
      <c r="A591" s="988"/>
      <c r="B591" s="253"/>
      <c r="C591" s="252"/>
      <c r="D591" s="253"/>
      <c r="E591" s="198"/>
      <c r="F591" s="199"/>
      <c r="G591" s="199"/>
      <c r="H591" s="199"/>
      <c r="I591" s="199"/>
      <c r="J591" s="199"/>
      <c r="K591" s="199"/>
      <c r="L591" s="199"/>
      <c r="M591" s="199"/>
      <c r="N591" s="199"/>
      <c r="O591" s="199"/>
      <c r="P591" s="199"/>
      <c r="Q591" s="199"/>
      <c r="R591" s="199"/>
      <c r="S591" s="199"/>
      <c r="T591" s="199"/>
      <c r="U591" s="199"/>
      <c r="V591" s="199"/>
      <c r="W591" s="199"/>
      <c r="X591" s="199"/>
      <c r="Y591" s="199"/>
      <c r="Z591" s="199"/>
      <c r="AA591" s="199"/>
      <c r="AB591" s="199"/>
      <c r="AC591" s="199"/>
      <c r="AD591" s="199"/>
      <c r="AE591" s="199"/>
      <c r="AF591" s="199"/>
      <c r="AG591" s="199"/>
      <c r="AH591" s="199"/>
      <c r="AI591" s="199"/>
      <c r="AJ591" s="199"/>
      <c r="AK591" s="199"/>
      <c r="AL591" s="199"/>
      <c r="AM591" s="199"/>
      <c r="AN591" s="199"/>
      <c r="AO591" s="199"/>
      <c r="AP591" s="199"/>
      <c r="AQ591" s="199"/>
      <c r="AR591" s="199"/>
      <c r="AS591" s="199"/>
      <c r="AT591" s="199"/>
      <c r="AU591" s="199"/>
      <c r="AV591" s="199"/>
      <c r="AW591" s="199"/>
      <c r="AX591" s="200"/>
      <c r="AY591">
        <f>$AY$589</f>
        <v>0</v>
      </c>
    </row>
    <row r="592" spans="1:51" ht="34.5" hidden="1" customHeight="1" x14ac:dyDescent="0.15">
      <c r="A592" s="988"/>
      <c r="B592" s="253"/>
      <c r="C592" s="252"/>
      <c r="D592" s="253"/>
      <c r="E592" s="239" t="s">
        <v>402</v>
      </c>
      <c r="F592" s="240"/>
      <c r="G592" s="241" t="s">
        <v>252</v>
      </c>
      <c r="H592" s="193"/>
      <c r="I592" s="193"/>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201" t="s">
        <v>241</v>
      </c>
      <c r="F593" s="202"/>
      <c r="G593" s="203" t="s">
        <v>238</v>
      </c>
      <c r="H593" s="173"/>
      <c r="I593" s="173"/>
      <c r="J593" s="173"/>
      <c r="K593" s="173"/>
      <c r="L593" s="173"/>
      <c r="M593" s="173"/>
      <c r="N593" s="173"/>
      <c r="O593" s="173"/>
      <c r="P593" s="173"/>
      <c r="Q593" s="173"/>
      <c r="R593" s="173"/>
      <c r="S593" s="173"/>
      <c r="T593" s="173"/>
      <c r="U593" s="173"/>
      <c r="V593" s="173"/>
      <c r="W593" s="173"/>
      <c r="X593" s="174"/>
      <c r="Y593" s="205"/>
      <c r="Z593" s="206"/>
      <c r="AA593" s="207"/>
      <c r="AB593" s="172" t="s">
        <v>11</v>
      </c>
      <c r="AC593" s="173"/>
      <c r="AD593" s="174"/>
      <c r="AE593" s="209" t="s">
        <v>240</v>
      </c>
      <c r="AF593" s="210"/>
      <c r="AG593" s="210"/>
      <c r="AH593" s="211"/>
      <c r="AI593" s="212" t="s">
        <v>543</v>
      </c>
      <c r="AJ593" s="212"/>
      <c r="AK593" s="212"/>
      <c r="AL593" s="172"/>
      <c r="AM593" s="212" t="s">
        <v>544</v>
      </c>
      <c r="AN593" s="212"/>
      <c r="AO593" s="212"/>
      <c r="AP593" s="172"/>
      <c r="AQ593" s="172" t="s">
        <v>232</v>
      </c>
      <c r="AR593" s="173"/>
      <c r="AS593" s="173"/>
      <c r="AT593" s="174"/>
      <c r="AU593" s="175" t="s">
        <v>134</v>
      </c>
      <c r="AV593" s="175"/>
      <c r="AW593" s="175"/>
      <c r="AX593" s="176"/>
      <c r="AY593">
        <f>COUNTA($G$595)</f>
        <v>0</v>
      </c>
    </row>
    <row r="594" spans="1:51" ht="18.75" hidden="1" customHeight="1" x14ac:dyDescent="0.15">
      <c r="A594" s="988"/>
      <c r="B594" s="253"/>
      <c r="C594" s="252"/>
      <c r="D594" s="253"/>
      <c r="E594" s="201"/>
      <c r="F594" s="202"/>
      <c r="G594" s="204"/>
      <c r="H594" s="178"/>
      <c r="I594" s="178"/>
      <c r="J594" s="178"/>
      <c r="K594" s="178"/>
      <c r="L594" s="178"/>
      <c r="M594" s="178"/>
      <c r="N594" s="178"/>
      <c r="O594" s="178"/>
      <c r="P594" s="178"/>
      <c r="Q594" s="178"/>
      <c r="R594" s="178"/>
      <c r="S594" s="178"/>
      <c r="T594" s="178"/>
      <c r="U594" s="178"/>
      <c r="V594" s="178"/>
      <c r="W594" s="178"/>
      <c r="X594" s="179"/>
      <c r="Y594" s="205"/>
      <c r="Z594" s="206"/>
      <c r="AA594" s="207"/>
      <c r="AB594" s="208"/>
      <c r="AC594" s="178"/>
      <c r="AD594" s="179"/>
      <c r="AE594" s="177"/>
      <c r="AF594" s="177"/>
      <c r="AG594" s="178" t="s">
        <v>233</v>
      </c>
      <c r="AH594" s="179"/>
      <c r="AI594" s="213"/>
      <c r="AJ594" s="213"/>
      <c r="AK594" s="213"/>
      <c r="AL594" s="208"/>
      <c r="AM594" s="213"/>
      <c r="AN594" s="213"/>
      <c r="AO594" s="213"/>
      <c r="AP594" s="208"/>
      <c r="AQ594" s="231"/>
      <c r="AR594" s="177"/>
      <c r="AS594" s="178" t="s">
        <v>233</v>
      </c>
      <c r="AT594" s="179"/>
      <c r="AU594" s="177"/>
      <c r="AV594" s="177"/>
      <c r="AW594" s="178" t="s">
        <v>179</v>
      </c>
      <c r="AX594" s="185"/>
      <c r="AY594">
        <f>$AY$593</f>
        <v>0</v>
      </c>
    </row>
    <row r="595" spans="1:51" ht="23.25" hidden="1" customHeight="1" x14ac:dyDescent="0.15">
      <c r="A595" s="988"/>
      <c r="B595" s="253"/>
      <c r="C595" s="252"/>
      <c r="D595" s="253"/>
      <c r="E595" s="201"/>
      <c r="F595" s="202"/>
      <c r="G595" s="232"/>
      <c r="H595" s="196"/>
      <c r="I595" s="196"/>
      <c r="J595" s="196"/>
      <c r="K595" s="196"/>
      <c r="L595" s="196"/>
      <c r="M595" s="196"/>
      <c r="N595" s="196"/>
      <c r="O595" s="196"/>
      <c r="P595" s="196"/>
      <c r="Q595" s="196"/>
      <c r="R595" s="196"/>
      <c r="S595" s="196"/>
      <c r="T595" s="196"/>
      <c r="U595" s="196"/>
      <c r="V595" s="196"/>
      <c r="W595" s="196"/>
      <c r="X595" s="233"/>
      <c r="Y595" s="181" t="s">
        <v>12</v>
      </c>
      <c r="Z595" s="182"/>
      <c r="AA595" s="183"/>
      <c r="AB595" s="184"/>
      <c r="AC595" s="184"/>
      <c r="AD595" s="184"/>
      <c r="AE595" s="166"/>
      <c r="AF595" s="167"/>
      <c r="AG595" s="167"/>
      <c r="AH595" s="167"/>
      <c r="AI595" s="166"/>
      <c r="AJ595" s="167"/>
      <c r="AK595" s="167"/>
      <c r="AL595" s="167"/>
      <c r="AM595" s="166"/>
      <c r="AN595" s="167"/>
      <c r="AO595" s="167"/>
      <c r="AP595" s="168"/>
      <c r="AQ595" s="166"/>
      <c r="AR595" s="167"/>
      <c r="AS595" s="167"/>
      <c r="AT595" s="168"/>
      <c r="AU595" s="167"/>
      <c r="AV595" s="167"/>
      <c r="AW595" s="167"/>
      <c r="AX595" s="180"/>
      <c r="AY595">
        <f t="shared" ref="AY595:AY597" si="93">$AY$593</f>
        <v>0</v>
      </c>
    </row>
    <row r="596" spans="1:51" ht="23.25" hidden="1" customHeight="1" x14ac:dyDescent="0.15">
      <c r="A596" s="988"/>
      <c r="B596" s="253"/>
      <c r="C596" s="252"/>
      <c r="D596" s="253"/>
      <c r="E596" s="201"/>
      <c r="F596" s="202"/>
      <c r="G596" s="234"/>
      <c r="H596" s="235"/>
      <c r="I596" s="235"/>
      <c r="J596" s="235"/>
      <c r="K596" s="235"/>
      <c r="L596" s="235"/>
      <c r="M596" s="235"/>
      <c r="N596" s="235"/>
      <c r="O596" s="235"/>
      <c r="P596" s="235"/>
      <c r="Q596" s="235"/>
      <c r="R596" s="235"/>
      <c r="S596" s="235"/>
      <c r="T596" s="235"/>
      <c r="U596" s="235"/>
      <c r="V596" s="235"/>
      <c r="W596" s="235"/>
      <c r="X596" s="236"/>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0"/>
      <c r="AY596">
        <f t="shared" si="93"/>
        <v>0</v>
      </c>
    </row>
    <row r="597" spans="1:51" ht="23.25" hidden="1" customHeight="1" x14ac:dyDescent="0.15">
      <c r="A597" s="988"/>
      <c r="B597" s="253"/>
      <c r="C597" s="252"/>
      <c r="D597" s="253"/>
      <c r="E597" s="201"/>
      <c r="F597" s="202"/>
      <c r="G597" s="237"/>
      <c r="H597" s="199"/>
      <c r="I597" s="199"/>
      <c r="J597" s="199"/>
      <c r="K597" s="199"/>
      <c r="L597" s="199"/>
      <c r="M597" s="199"/>
      <c r="N597" s="199"/>
      <c r="O597" s="199"/>
      <c r="P597" s="199"/>
      <c r="Q597" s="199"/>
      <c r="R597" s="199"/>
      <c r="S597" s="199"/>
      <c r="T597" s="199"/>
      <c r="U597" s="199"/>
      <c r="V597" s="199"/>
      <c r="W597" s="199"/>
      <c r="X597" s="238"/>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0"/>
      <c r="AY597">
        <f t="shared" si="93"/>
        <v>0</v>
      </c>
    </row>
    <row r="598" spans="1:51" ht="18.75" hidden="1" customHeight="1" x14ac:dyDescent="0.15">
      <c r="A598" s="988"/>
      <c r="B598" s="253"/>
      <c r="C598" s="252"/>
      <c r="D598" s="253"/>
      <c r="E598" s="201" t="s">
        <v>241</v>
      </c>
      <c r="F598" s="202"/>
      <c r="G598" s="203" t="s">
        <v>238</v>
      </c>
      <c r="H598" s="173"/>
      <c r="I598" s="173"/>
      <c r="J598" s="173"/>
      <c r="K598" s="173"/>
      <c r="L598" s="173"/>
      <c r="M598" s="173"/>
      <c r="N598" s="173"/>
      <c r="O598" s="173"/>
      <c r="P598" s="173"/>
      <c r="Q598" s="173"/>
      <c r="R598" s="173"/>
      <c r="S598" s="173"/>
      <c r="T598" s="173"/>
      <c r="U598" s="173"/>
      <c r="V598" s="173"/>
      <c r="W598" s="173"/>
      <c r="X598" s="174"/>
      <c r="Y598" s="205"/>
      <c r="Z598" s="206"/>
      <c r="AA598" s="207"/>
      <c r="AB598" s="172" t="s">
        <v>11</v>
      </c>
      <c r="AC598" s="173"/>
      <c r="AD598" s="174"/>
      <c r="AE598" s="209" t="s">
        <v>240</v>
      </c>
      <c r="AF598" s="210"/>
      <c r="AG598" s="210"/>
      <c r="AH598" s="211"/>
      <c r="AI598" s="212" t="s">
        <v>543</v>
      </c>
      <c r="AJ598" s="212"/>
      <c r="AK598" s="212"/>
      <c r="AL598" s="172"/>
      <c r="AM598" s="212" t="s">
        <v>544</v>
      </c>
      <c r="AN598" s="212"/>
      <c r="AO598" s="212"/>
      <c r="AP598" s="172"/>
      <c r="AQ598" s="172" t="s">
        <v>232</v>
      </c>
      <c r="AR598" s="173"/>
      <c r="AS598" s="173"/>
      <c r="AT598" s="174"/>
      <c r="AU598" s="175" t="s">
        <v>134</v>
      </c>
      <c r="AV598" s="175"/>
      <c r="AW598" s="175"/>
      <c r="AX598" s="176"/>
      <c r="AY598">
        <f>COUNTA($G$600)</f>
        <v>0</v>
      </c>
    </row>
    <row r="599" spans="1:51" ht="18.75" hidden="1" customHeight="1" x14ac:dyDescent="0.15">
      <c r="A599" s="988"/>
      <c r="B599" s="253"/>
      <c r="C599" s="252"/>
      <c r="D599" s="253"/>
      <c r="E599" s="201"/>
      <c r="F599" s="202"/>
      <c r="G599" s="204"/>
      <c r="H599" s="178"/>
      <c r="I599" s="178"/>
      <c r="J599" s="178"/>
      <c r="K599" s="178"/>
      <c r="L599" s="178"/>
      <c r="M599" s="178"/>
      <c r="N599" s="178"/>
      <c r="O599" s="178"/>
      <c r="P599" s="178"/>
      <c r="Q599" s="178"/>
      <c r="R599" s="178"/>
      <c r="S599" s="178"/>
      <c r="T599" s="178"/>
      <c r="U599" s="178"/>
      <c r="V599" s="178"/>
      <c r="W599" s="178"/>
      <c r="X599" s="179"/>
      <c r="Y599" s="205"/>
      <c r="Z599" s="206"/>
      <c r="AA599" s="207"/>
      <c r="AB599" s="208"/>
      <c r="AC599" s="178"/>
      <c r="AD599" s="179"/>
      <c r="AE599" s="177"/>
      <c r="AF599" s="177"/>
      <c r="AG599" s="178" t="s">
        <v>233</v>
      </c>
      <c r="AH599" s="179"/>
      <c r="AI599" s="213"/>
      <c r="AJ599" s="213"/>
      <c r="AK599" s="213"/>
      <c r="AL599" s="208"/>
      <c r="AM599" s="213"/>
      <c r="AN599" s="213"/>
      <c r="AO599" s="213"/>
      <c r="AP599" s="208"/>
      <c r="AQ599" s="231"/>
      <c r="AR599" s="177"/>
      <c r="AS599" s="178" t="s">
        <v>233</v>
      </c>
      <c r="AT599" s="179"/>
      <c r="AU599" s="177"/>
      <c r="AV599" s="177"/>
      <c r="AW599" s="178" t="s">
        <v>179</v>
      </c>
      <c r="AX599" s="185"/>
      <c r="AY599">
        <f>$AY$598</f>
        <v>0</v>
      </c>
    </row>
    <row r="600" spans="1:51" ht="23.25" hidden="1" customHeight="1" x14ac:dyDescent="0.15">
      <c r="A600" s="988"/>
      <c r="B600" s="253"/>
      <c r="C600" s="252"/>
      <c r="D600" s="253"/>
      <c r="E600" s="201"/>
      <c r="F600" s="202"/>
      <c r="G600" s="232"/>
      <c r="H600" s="196"/>
      <c r="I600" s="196"/>
      <c r="J600" s="196"/>
      <c r="K600" s="196"/>
      <c r="L600" s="196"/>
      <c r="M600" s="196"/>
      <c r="N600" s="196"/>
      <c r="O600" s="196"/>
      <c r="P600" s="196"/>
      <c r="Q600" s="196"/>
      <c r="R600" s="196"/>
      <c r="S600" s="196"/>
      <c r="T600" s="196"/>
      <c r="U600" s="196"/>
      <c r="V600" s="196"/>
      <c r="W600" s="196"/>
      <c r="X600" s="233"/>
      <c r="Y600" s="181" t="s">
        <v>12</v>
      </c>
      <c r="Z600" s="182"/>
      <c r="AA600" s="183"/>
      <c r="AB600" s="184"/>
      <c r="AC600" s="184"/>
      <c r="AD600" s="184"/>
      <c r="AE600" s="166"/>
      <c r="AF600" s="167"/>
      <c r="AG600" s="167"/>
      <c r="AH600" s="167"/>
      <c r="AI600" s="166"/>
      <c r="AJ600" s="167"/>
      <c r="AK600" s="167"/>
      <c r="AL600" s="167"/>
      <c r="AM600" s="166"/>
      <c r="AN600" s="167"/>
      <c r="AO600" s="167"/>
      <c r="AP600" s="168"/>
      <c r="AQ600" s="166"/>
      <c r="AR600" s="167"/>
      <c r="AS600" s="167"/>
      <c r="AT600" s="168"/>
      <c r="AU600" s="167"/>
      <c r="AV600" s="167"/>
      <c r="AW600" s="167"/>
      <c r="AX600" s="180"/>
      <c r="AY600">
        <f t="shared" ref="AY600:AY602" si="94">$AY$598</f>
        <v>0</v>
      </c>
    </row>
    <row r="601" spans="1:51" ht="23.25" hidden="1" customHeight="1" x14ac:dyDescent="0.15">
      <c r="A601" s="988"/>
      <c r="B601" s="253"/>
      <c r="C601" s="252"/>
      <c r="D601" s="253"/>
      <c r="E601" s="201"/>
      <c r="F601" s="202"/>
      <c r="G601" s="234"/>
      <c r="H601" s="235"/>
      <c r="I601" s="235"/>
      <c r="J601" s="235"/>
      <c r="K601" s="235"/>
      <c r="L601" s="235"/>
      <c r="M601" s="235"/>
      <c r="N601" s="235"/>
      <c r="O601" s="235"/>
      <c r="P601" s="235"/>
      <c r="Q601" s="235"/>
      <c r="R601" s="235"/>
      <c r="S601" s="235"/>
      <c r="T601" s="235"/>
      <c r="U601" s="235"/>
      <c r="V601" s="235"/>
      <c r="W601" s="235"/>
      <c r="X601" s="236"/>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0"/>
      <c r="AY601">
        <f t="shared" si="94"/>
        <v>0</v>
      </c>
    </row>
    <row r="602" spans="1:51" ht="23.25" hidden="1" customHeight="1" x14ac:dyDescent="0.15">
      <c r="A602" s="988"/>
      <c r="B602" s="253"/>
      <c r="C602" s="252"/>
      <c r="D602" s="253"/>
      <c r="E602" s="201"/>
      <c r="F602" s="202"/>
      <c r="G602" s="237"/>
      <c r="H602" s="199"/>
      <c r="I602" s="199"/>
      <c r="J602" s="199"/>
      <c r="K602" s="199"/>
      <c r="L602" s="199"/>
      <c r="M602" s="199"/>
      <c r="N602" s="199"/>
      <c r="O602" s="199"/>
      <c r="P602" s="199"/>
      <c r="Q602" s="199"/>
      <c r="R602" s="199"/>
      <c r="S602" s="199"/>
      <c r="T602" s="199"/>
      <c r="U602" s="199"/>
      <c r="V602" s="199"/>
      <c r="W602" s="199"/>
      <c r="X602" s="238"/>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0"/>
      <c r="AY602">
        <f t="shared" si="94"/>
        <v>0</v>
      </c>
    </row>
    <row r="603" spans="1:51" ht="18.75" hidden="1" customHeight="1" x14ac:dyDescent="0.15">
      <c r="A603" s="988"/>
      <c r="B603" s="253"/>
      <c r="C603" s="252"/>
      <c r="D603" s="253"/>
      <c r="E603" s="201" t="s">
        <v>241</v>
      </c>
      <c r="F603" s="202"/>
      <c r="G603" s="203" t="s">
        <v>238</v>
      </c>
      <c r="H603" s="173"/>
      <c r="I603" s="173"/>
      <c r="J603" s="173"/>
      <c r="K603" s="173"/>
      <c r="L603" s="173"/>
      <c r="M603" s="173"/>
      <c r="N603" s="173"/>
      <c r="O603" s="173"/>
      <c r="P603" s="173"/>
      <c r="Q603" s="173"/>
      <c r="R603" s="173"/>
      <c r="S603" s="173"/>
      <c r="T603" s="173"/>
      <c r="U603" s="173"/>
      <c r="V603" s="173"/>
      <c r="W603" s="173"/>
      <c r="X603" s="174"/>
      <c r="Y603" s="205"/>
      <c r="Z603" s="206"/>
      <c r="AA603" s="207"/>
      <c r="AB603" s="172" t="s">
        <v>11</v>
      </c>
      <c r="AC603" s="173"/>
      <c r="AD603" s="174"/>
      <c r="AE603" s="209" t="s">
        <v>240</v>
      </c>
      <c r="AF603" s="210"/>
      <c r="AG603" s="210"/>
      <c r="AH603" s="211"/>
      <c r="AI603" s="212" t="s">
        <v>543</v>
      </c>
      <c r="AJ603" s="212"/>
      <c r="AK603" s="212"/>
      <c r="AL603" s="172"/>
      <c r="AM603" s="212" t="s">
        <v>544</v>
      </c>
      <c r="AN603" s="212"/>
      <c r="AO603" s="212"/>
      <c r="AP603" s="172"/>
      <c r="AQ603" s="172" t="s">
        <v>232</v>
      </c>
      <c r="AR603" s="173"/>
      <c r="AS603" s="173"/>
      <c r="AT603" s="174"/>
      <c r="AU603" s="175" t="s">
        <v>134</v>
      </c>
      <c r="AV603" s="175"/>
      <c r="AW603" s="175"/>
      <c r="AX603" s="176"/>
      <c r="AY603">
        <f>COUNTA($G$605)</f>
        <v>0</v>
      </c>
    </row>
    <row r="604" spans="1:51" ht="18.75" hidden="1" customHeight="1" x14ac:dyDescent="0.15">
      <c r="A604" s="988"/>
      <c r="B604" s="253"/>
      <c r="C604" s="252"/>
      <c r="D604" s="253"/>
      <c r="E604" s="201"/>
      <c r="F604" s="202"/>
      <c r="G604" s="204"/>
      <c r="H604" s="178"/>
      <c r="I604" s="178"/>
      <c r="J604" s="178"/>
      <c r="K604" s="178"/>
      <c r="L604" s="178"/>
      <c r="M604" s="178"/>
      <c r="N604" s="178"/>
      <c r="O604" s="178"/>
      <c r="P604" s="178"/>
      <c r="Q604" s="178"/>
      <c r="R604" s="178"/>
      <c r="S604" s="178"/>
      <c r="T604" s="178"/>
      <c r="U604" s="178"/>
      <c r="V604" s="178"/>
      <c r="W604" s="178"/>
      <c r="X604" s="179"/>
      <c r="Y604" s="205"/>
      <c r="Z604" s="206"/>
      <c r="AA604" s="207"/>
      <c r="AB604" s="208"/>
      <c r="AC604" s="178"/>
      <c r="AD604" s="179"/>
      <c r="AE604" s="177"/>
      <c r="AF604" s="177"/>
      <c r="AG604" s="178" t="s">
        <v>233</v>
      </c>
      <c r="AH604" s="179"/>
      <c r="AI604" s="213"/>
      <c r="AJ604" s="213"/>
      <c r="AK604" s="213"/>
      <c r="AL604" s="208"/>
      <c r="AM604" s="213"/>
      <c r="AN604" s="213"/>
      <c r="AO604" s="213"/>
      <c r="AP604" s="208"/>
      <c r="AQ604" s="231"/>
      <c r="AR604" s="177"/>
      <c r="AS604" s="178" t="s">
        <v>233</v>
      </c>
      <c r="AT604" s="179"/>
      <c r="AU604" s="177"/>
      <c r="AV604" s="177"/>
      <c r="AW604" s="178" t="s">
        <v>179</v>
      </c>
      <c r="AX604" s="185"/>
      <c r="AY604">
        <f>$AY$603</f>
        <v>0</v>
      </c>
    </row>
    <row r="605" spans="1:51" ht="23.25" hidden="1" customHeight="1" x14ac:dyDescent="0.15">
      <c r="A605" s="988"/>
      <c r="B605" s="253"/>
      <c r="C605" s="252"/>
      <c r="D605" s="253"/>
      <c r="E605" s="201"/>
      <c r="F605" s="202"/>
      <c r="G605" s="232"/>
      <c r="H605" s="196"/>
      <c r="I605" s="196"/>
      <c r="J605" s="196"/>
      <c r="K605" s="196"/>
      <c r="L605" s="196"/>
      <c r="M605" s="196"/>
      <c r="N605" s="196"/>
      <c r="O605" s="196"/>
      <c r="P605" s="196"/>
      <c r="Q605" s="196"/>
      <c r="R605" s="196"/>
      <c r="S605" s="196"/>
      <c r="T605" s="196"/>
      <c r="U605" s="196"/>
      <c r="V605" s="196"/>
      <c r="W605" s="196"/>
      <c r="X605" s="233"/>
      <c r="Y605" s="181" t="s">
        <v>12</v>
      </c>
      <c r="Z605" s="182"/>
      <c r="AA605" s="183"/>
      <c r="AB605" s="184"/>
      <c r="AC605" s="184"/>
      <c r="AD605" s="184"/>
      <c r="AE605" s="166"/>
      <c r="AF605" s="167"/>
      <c r="AG605" s="167"/>
      <c r="AH605" s="167"/>
      <c r="AI605" s="166"/>
      <c r="AJ605" s="167"/>
      <c r="AK605" s="167"/>
      <c r="AL605" s="167"/>
      <c r="AM605" s="166"/>
      <c r="AN605" s="167"/>
      <c r="AO605" s="167"/>
      <c r="AP605" s="168"/>
      <c r="AQ605" s="166"/>
      <c r="AR605" s="167"/>
      <c r="AS605" s="167"/>
      <c r="AT605" s="168"/>
      <c r="AU605" s="167"/>
      <c r="AV605" s="167"/>
      <c r="AW605" s="167"/>
      <c r="AX605" s="180"/>
      <c r="AY605">
        <f t="shared" ref="AY605:AY607" si="95">$AY$603</f>
        <v>0</v>
      </c>
    </row>
    <row r="606" spans="1:51" ht="23.25" hidden="1" customHeight="1" x14ac:dyDescent="0.15">
      <c r="A606" s="988"/>
      <c r="B606" s="253"/>
      <c r="C606" s="252"/>
      <c r="D606" s="253"/>
      <c r="E606" s="201"/>
      <c r="F606" s="202"/>
      <c r="G606" s="234"/>
      <c r="H606" s="235"/>
      <c r="I606" s="235"/>
      <c r="J606" s="235"/>
      <c r="K606" s="235"/>
      <c r="L606" s="235"/>
      <c r="M606" s="235"/>
      <c r="N606" s="235"/>
      <c r="O606" s="235"/>
      <c r="P606" s="235"/>
      <c r="Q606" s="235"/>
      <c r="R606" s="235"/>
      <c r="S606" s="235"/>
      <c r="T606" s="235"/>
      <c r="U606" s="235"/>
      <c r="V606" s="235"/>
      <c r="W606" s="235"/>
      <c r="X606" s="236"/>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0"/>
      <c r="AY606">
        <f t="shared" si="95"/>
        <v>0</v>
      </c>
    </row>
    <row r="607" spans="1:51" ht="23.25" hidden="1" customHeight="1" x14ac:dyDescent="0.15">
      <c r="A607" s="988"/>
      <c r="B607" s="253"/>
      <c r="C607" s="252"/>
      <c r="D607" s="253"/>
      <c r="E607" s="201"/>
      <c r="F607" s="202"/>
      <c r="G607" s="237"/>
      <c r="H607" s="199"/>
      <c r="I607" s="199"/>
      <c r="J607" s="199"/>
      <c r="K607" s="199"/>
      <c r="L607" s="199"/>
      <c r="M607" s="199"/>
      <c r="N607" s="199"/>
      <c r="O607" s="199"/>
      <c r="P607" s="199"/>
      <c r="Q607" s="199"/>
      <c r="R607" s="199"/>
      <c r="S607" s="199"/>
      <c r="T607" s="199"/>
      <c r="U607" s="199"/>
      <c r="V607" s="199"/>
      <c r="W607" s="199"/>
      <c r="X607" s="238"/>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0"/>
      <c r="AY607">
        <f t="shared" si="95"/>
        <v>0</v>
      </c>
    </row>
    <row r="608" spans="1:51" ht="18.75" hidden="1" customHeight="1" x14ac:dyDescent="0.15">
      <c r="A608" s="988"/>
      <c r="B608" s="253"/>
      <c r="C608" s="252"/>
      <c r="D608" s="253"/>
      <c r="E608" s="201" t="s">
        <v>241</v>
      </c>
      <c r="F608" s="202"/>
      <c r="G608" s="203" t="s">
        <v>238</v>
      </c>
      <c r="H608" s="173"/>
      <c r="I608" s="173"/>
      <c r="J608" s="173"/>
      <c r="K608" s="173"/>
      <c r="L608" s="173"/>
      <c r="M608" s="173"/>
      <c r="N608" s="173"/>
      <c r="O608" s="173"/>
      <c r="P608" s="173"/>
      <c r="Q608" s="173"/>
      <c r="R608" s="173"/>
      <c r="S608" s="173"/>
      <c r="T608" s="173"/>
      <c r="U608" s="173"/>
      <c r="V608" s="173"/>
      <c r="W608" s="173"/>
      <c r="X608" s="174"/>
      <c r="Y608" s="205"/>
      <c r="Z608" s="206"/>
      <c r="AA608" s="207"/>
      <c r="AB608" s="172" t="s">
        <v>11</v>
      </c>
      <c r="AC608" s="173"/>
      <c r="AD608" s="174"/>
      <c r="AE608" s="209" t="s">
        <v>240</v>
      </c>
      <c r="AF608" s="210"/>
      <c r="AG608" s="210"/>
      <c r="AH608" s="211"/>
      <c r="AI608" s="212" t="s">
        <v>543</v>
      </c>
      <c r="AJ608" s="212"/>
      <c r="AK608" s="212"/>
      <c r="AL608" s="172"/>
      <c r="AM608" s="212" t="s">
        <v>544</v>
      </c>
      <c r="AN608" s="212"/>
      <c r="AO608" s="212"/>
      <c r="AP608" s="172"/>
      <c r="AQ608" s="172" t="s">
        <v>232</v>
      </c>
      <c r="AR608" s="173"/>
      <c r="AS608" s="173"/>
      <c r="AT608" s="174"/>
      <c r="AU608" s="175" t="s">
        <v>134</v>
      </c>
      <c r="AV608" s="175"/>
      <c r="AW608" s="175"/>
      <c r="AX608" s="176"/>
      <c r="AY608">
        <f>COUNTA($G$610)</f>
        <v>0</v>
      </c>
    </row>
    <row r="609" spans="1:51" ht="18.75" hidden="1" customHeight="1" x14ac:dyDescent="0.15">
      <c r="A609" s="988"/>
      <c r="B609" s="253"/>
      <c r="C609" s="252"/>
      <c r="D609" s="253"/>
      <c r="E609" s="201"/>
      <c r="F609" s="202"/>
      <c r="G609" s="204"/>
      <c r="H609" s="178"/>
      <c r="I609" s="178"/>
      <c r="J609" s="178"/>
      <c r="K609" s="178"/>
      <c r="L609" s="178"/>
      <c r="M609" s="178"/>
      <c r="N609" s="178"/>
      <c r="O609" s="178"/>
      <c r="P609" s="178"/>
      <c r="Q609" s="178"/>
      <c r="R609" s="178"/>
      <c r="S609" s="178"/>
      <c r="T609" s="178"/>
      <c r="U609" s="178"/>
      <c r="V609" s="178"/>
      <c r="W609" s="178"/>
      <c r="X609" s="179"/>
      <c r="Y609" s="205"/>
      <c r="Z609" s="206"/>
      <c r="AA609" s="207"/>
      <c r="AB609" s="208"/>
      <c r="AC609" s="178"/>
      <c r="AD609" s="179"/>
      <c r="AE609" s="177"/>
      <c r="AF609" s="177"/>
      <c r="AG609" s="178" t="s">
        <v>233</v>
      </c>
      <c r="AH609" s="179"/>
      <c r="AI609" s="213"/>
      <c r="AJ609" s="213"/>
      <c r="AK609" s="213"/>
      <c r="AL609" s="208"/>
      <c r="AM609" s="213"/>
      <c r="AN609" s="213"/>
      <c r="AO609" s="213"/>
      <c r="AP609" s="208"/>
      <c r="AQ609" s="231"/>
      <c r="AR609" s="177"/>
      <c r="AS609" s="178" t="s">
        <v>233</v>
      </c>
      <c r="AT609" s="179"/>
      <c r="AU609" s="177"/>
      <c r="AV609" s="177"/>
      <c r="AW609" s="178" t="s">
        <v>179</v>
      </c>
      <c r="AX609" s="185"/>
      <c r="AY609">
        <f>$AY$608</f>
        <v>0</v>
      </c>
    </row>
    <row r="610" spans="1:51" ht="23.25" hidden="1" customHeight="1" x14ac:dyDescent="0.15">
      <c r="A610" s="988"/>
      <c r="B610" s="253"/>
      <c r="C610" s="252"/>
      <c r="D610" s="253"/>
      <c r="E610" s="201"/>
      <c r="F610" s="202"/>
      <c r="G610" s="232"/>
      <c r="H610" s="196"/>
      <c r="I610" s="196"/>
      <c r="J610" s="196"/>
      <c r="K610" s="196"/>
      <c r="L610" s="196"/>
      <c r="M610" s="196"/>
      <c r="N610" s="196"/>
      <c r="O610" s="196"/>
      <c r="P610" s="196"/>
      <c r="Q610" s="196"/>
      <c r="R610" s="196"/>
      <c r="S610" s="196"/>
      <c r="T610" s="196"/>
      <c r="U610" s="196"/>
      <c r="V610" s="196"/>
      <c r="W610" s="196"/>
      <c r="X610" s="233"/>
      <c r="Y610" s="181" t="s">
        <v>12</v>
      </c>
      <c r="Z610" s="182"/>
      <c r="AA610" s="183"/>
      <c r="AB610" s="184"/>
      <c r="AC610" s="184"/>
      <c r="AD610" s="184"/>
      <c r="AE610" s="166"/>
      <c r="AF610" s="167"/>
      <c r="AG610" s="167"/>
      <c r="AH610" s="167"/>
      <c r="AI610" s="166"/>
      <c r="AJ610" s="167"/>
      <c r="AK610" s="167"/>
      <c r="AL610" s="167"/>
      <c r="AM610" s="166"/>
      <c r="AN610" s="167"/>
      <c r="AO610" s="167"/>
      <c r="AP610" s="168"/>
      <c r="AQ610" s="166"/>
      <c r="AR610" s="167"/>
      <c r="AS610" s="167"/>
      <c r="AT610" s="168"/>
      <c r="AU610" s="167"/>
      <c r="AV610" s="167"/>
      <c r="AW610" s="167"/>
      <c r="AX610" s="180"/>
      <c r="AY610">
        <f t="shared" ref="AY610:AY612" si="96">$AY$608</f>
        <v>0</v>
      </c>
    </row>
    <row r="611" spans="1:51" ht="23.25" hidden="1" customHeight="1" x14ac:dyDescent="0.15">
      <c r="A611" s="988"/>
      <c r="B611" s="253"/>
      <c r="C611" s="252"/>
      <c r="D611" s="253"/>
      <c r="E611" s="201"/>
      <c r="F611" s="202"/>
      <c r="G611" s="234"/>
      <c r="H611" s="235"/>
      <c r="I611" s="235"/>
      <c r="J611" s="235"/>
      <c r="K611" s="235"/>
      <c r="L611" s="235"/>
      <c r="M611" s="235"/>
      <c r="N611" s="235"/>
      <c r="O611" s="235"/>
      <c r="P611" s="235"/>
      <c r="Q611" s="235"/>
      <c r="R611" s="235"/>
      <c r="S611" s="235"/>
      <c r="T611" s="235"/>
      <c r="U611" s="235"/>
      <c r="V611" s="235"/>
      <c r="W611" s="235"/>
      <c r="X611" s="236"/>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0"/>
      <c r="AY611">
        <f t="shared" si="96"/>
        <v>0</v>
      </c>
    </row>
    <row r="612" spans="1:51" ht="23.25" hidden="1" customHeight="1" x14ac:dyDescent="0.15">
      <c r="A612" s="988"/>
      <c r="B612" s="253"/>
      <c r="C612" s="252"/>
      <c r="D612" s="253"/>
      <c r="E612" s="201"/>
      <c r="F612" s="202"/>
      <c r="G612" s="237"/>
      <c r="H612" s="199"/>
      <c r="I612" s="199"/>
      <c r="J612" s="199"/>
      <c r="K612" s="199"/>
      <c r="L612" s="199"/>
      <c r="M612" s="199"/>
      <c r="N612" s="199"/>
      <c r="O612" s="199"/>
      <c r="P612" s="199"/>
      <c r="Q612" s="199"/>
      <c r="R612" s="199"/>
      <c r="S612" s="199"/>
      <c r="T612" s="199"/>
      <c r="U612" s="199"/>
      <c r="V612" s="199"/>
      <c r="W612" s="199"/>
      <c r="X612" s="238"/>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0"/>
      <c r="AY612">
        <f t="shared" si="96"/>
        <v>0</v>
      </c>
    </row>
    <row r="613" spans="1:51" ht="18.75" hidden="1" customHeight="1" x14ac:dyDescent="0.15">
      <c r="A613" s="988"/>
      <c r="B613" s="253"/>
      <c r="C613" s="252"/>
      <c r="D613" s="253"/>
      <c r="E613" s="201" t="s">
        <v>241</v>
      </c>
      <c r="F613" s="202"/>
      <c r="G613" s="203" t="s">
        <v>238</v>
      </c>
      <c r="H613" s="173"/>
      <c r="I613" s="173"/>
      <c r="J613" s="173"/>
      <c r="K613" s="173"/>
      <c r="L613" s="173"/>
      <c r="M613" s="173"/>
      <c r="N613" s="173"/>
      <c r="O613" s="173"/>
      <c r="P613" s="173"/>
      <c r="Q613" s="173"/>
      <c r="R613" s="173"/>
      <c r="S613" s="173"/>
      <c r="T613" s="173"/>
      <c r="U613" s="173"/>
      <c r="V613" s="173"/>
      <c r="W613" s="173"/>
      <c r="X613" s="174"/>
      <c r="Y613" s="205"/>
      <c r="Z613" s="206"/>
      <c r="AA613" s="207"/>
      <c r="AB613" s="172" t="s">
        <v>11</v>
      </c>
      <c r="AC613" s="173"/>
      <c r="AD613" s="174"/>
      <c r="AE613" s="209" t="s">
        <v>240</v>
      </c>
      <c r="AF613" s="210"/>
      <c r="AG613" s="210"/>
      <c r="AH613" s="211"/>
      <c r="AI613" s="212" t="s">
        <v>543</v>
      </c>
      <c r="AJ613" s="212"/>
      <c r="AK613" s="212"/>
      <c r="AL613" s="172"/>
      <c r="AM613" s="212" t="s">
        <v>544</v>
      </c>
      <c r="AN613" s="212"/>
      <c r="AO613" s="212"/>
      <c r="AP613" s="172"/>
      <c r="AQ613" s="172" t="s">
        <v>232</v>
      </c>
      <c r="AR613" s="173"/>
      <c r="AS613" s="173"/>
      <c r="AT613" s="174"/>
      <c r="AU613" s="175" t="s">
        <v>134</v>
      </c>
      <c r="AV613" s="175"/>
      <c r="AW613" s="175"/>
      <c r="AX613" s="176"/>
      <c r="AY613">
        <f>COUNTA($G$615)</f>
        <v>0</v>
      </c>
    </row>
    <row r="614" spans="1:51" ht="18.75" hidden="1" customHeight="1" x14ac:dyDescent="0.15">
      <c r="A614" s="988"/>
      <c r="B614" s="253"/>
      <c r="C614" s="252"/>
      <c r="D614" s="253"/>
      <c r="E614" s="201"/>
      <c r="F614" s="202"/>
      <c r="G614" s="204"/>
      <c r="H614" s="178"/>
      <c r="I614" s="178"/>
      <c r="J614" s="178"/>
      <c r="K614" s="178"/>
      <c r="L614" s="178"/>
      <c r="M614" s="178"/>
      <c r="N614" s="178"/>
      <c r="O614" s="178"/>
      <c r="P614" s="178"/>
      <c r="Q614" s="178"/>
      <c r="R614" s="178"/>
      <c r="S614" s="178"/>
      <c r="T614" s="178"/>
      <c r="U614" s="178"/>
      <c r="V614" s="178"/>
      <c r="W614" s="178"/>
      <c r="X614" s="179"/>
      <c r="Y614" s="205"/>
      <c r="Z614" s="206"/>
      <c r="AA614" s="207"/>
      <c r="AB614" s="208"/>
      <c r="AC614" s="178"/>
      <c r="AD614" s="179"/>
      <c r="AE614" s="177"/>
      <c r="AF614" s="177"/>
      <c r="AG614" s="178" t="s">
        <v>233</v>
      </c>
      <c r="AH614" s="179"/>
      <c r="AI614" s="213"/>
      <c r="AJ614" s="213"/>
      <c r="AK614" s="213"/>
      <c r="AL614" s="208"/>
      <c r="AM614" s="213"/>
      <c r="AN614" s="213"/>
      <c r="AO614" s="213"/>
      <c r="AP614" s="208"/>
      <c r="AQ614" s="231"/>
      <c r="AR614" s="177"/>
      <c r="AS614" s="178" t="s">
        <v>233</v>
      </c>
      <c r="AT614" s="179"/>
      <c r="AU614" s="177"/>
      <c r="AV614" s="177"/>
      <c r="AW614" s="178" t="s">
        <v>179</v>
      </c>
      <c r="AX614" s="185"/>
      <c r="AY614">
        <f>$AY$613</f>
        <v>0</v>
      </c>
    </row>
    <row r="615" spans="1:51" ht="23.25" hidden="1" customHeight="1" x14ac:dyDescent="0.15">
      <c r="A615" s="988"/>
      <c r="B615" s="253"/>
      <c r="C615" s="252"/>
      <c r="D615" s="253"/>
      <c r="E615" s="201"/>
      <c r="F615" s="202"/>
      <c r="G615" s="232"/>
      <c r="H615" s="196"/>
      <c r="I615" s="196"/>
      <c r="J615" s="196"/>
      <c r="K615" s="196"/>
      <c r="L615" s="196"/>
      <c r="M615" s="196"/>
      <c r="N615" s="196"/>
      <c r="O615" s="196"/>
      <c r="P615" s="196"/>
      <c r="Q615" s="196"/>
      <c r="R615" s="196"/>
      <c r="S615" s="196"/>
      <c r="T615" s="196"/>
      <c r="U615" s="196"/>
      <c r="V615" s="196"/>
      <c r="W615" s="196"/>
      <c r="X615" s="233"/>
      <c r="Y615" s="181" t="s">
        <v>12</v>
      </c>
      <c r="Z615" s="182"/>
      <c r="AA615" s="183"/>
      <c r="AB615" s="184"/>
      <c r="AC615" s="184"/>
      <c r="AD615" s="184"/>
      <c r="AE615" s="166"/>
      <c r="AF615" s="167"/>
      <c r="AG615" s="167"/>
      <c r="AH615" s="167"/>
      <c r="AI615" s="166"/>
      <c r="AJ615" s="167"/>
      <c r="AK615" s="167"/>
      <c r="AL615" s="167"/>
      <c r="AM615" s="166"/>
      <c r="AN615" s="167"/>
      <c r="AO615" s="167"/>
      <c r="AP615" s="168"/>
      <c r="AQ615" s="166"/>
      <c r="AR615" s="167"/>
      <c r="AS615" s="167"/>
      <c r="AT615" s="168"/>
      <c r="AU615" s="167"/>
      <c r="AV615" s="167"/>
      <c r="AW615" s="167"/>
      <c r="AX615" s="180"/>
      <c r="AY615">
        <f t="shared" ref="AY615:AY617" si="97">$AY$613</f>
        <v>0</v>
      </c>
    </row>
    <row r="616" spans="1:51" ht="23.25" hidden="1" customHeight="1" x14ac:dyDescent="0.15">
      <c r="A616" s="988"/>
      <c r="B616" s="253"/>
      <c r="C616" s="252"/>
      <c r="D616" s="253"/>
      <c r="E616" s="201"/>
      <c r="F616" s="202"/>
      <c r="G616" s="234"/>
      <c r="H616" s="235"/>
      <c r="I616" s="235"/>
      <c r="J616" s="235"/>
      <c r="K616" s="235"/>
      <c r="L616" s="235"/>
      <c r="M616" s="235"/>
      <c r="N616" s="235"/>
      <c r="O616" s="235"/>
      <c r="P616" s="235"/>
      <c r="Q616" s="235"/>
      <c r="R616" s="235"/>
      <c r="S616" s="235"/>
      <c r="T616" s="235"/>
      <c r="U616" s="235"/>
      <c r="V616" s="235"/>
      <c r="W616" s="235"/>
      <c r="X616" s="236"/>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0"/>
      <c r="AY616">
        <f t="shared" si="97"/>
        <v>0</v>
      </c>
    </row>
    <row r="617" spans="1:51" ht="23.25" hidden="1" customHeight="1" x14ac:dyDescent="0.15">
      <c r="A617" s="988"/>
      <c r="B617" s="253"/>
      <c r="C617" s="252"/>
      <c r="D617" s="253"/>
      <c r="E617" s="201"/>
      <c r="F617" s="202"/>
      <c r="G617" s="237"/>
      <c r="H617" s="199"/>
      <c r="I617" s="199"/>
      <c r="J617" s="199"/>
      <c r="K617" s="199"/>
      <c r="L617" s="199"/>
      <c r="M617" s="199"/>
      <c r="N617" s="199"/>
      <c r="O617" s="199"/>
      <c r="P617" s="199"/>
      <c r="Q617" s="199"/>
      <c r="R617" s="199"/>
      <c r="S617" s="199"/>
      <c r="T617" s="199"/>
      <c r="U617" s="199"/>
      <c r="V617" s="199"/>
      <c r="W617" s="199"/>
      <c r="X617" s="238"/>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0"/>
      <c r="AY617">
        <f t="shared" si="97"/>
        <v>0</v>
      </c>
    </row>
    <row r="618" spans="1:51" ht="18.75" hidden="1" customHeight="1" x14ac:dyDescent="0.15">
      <c r="A618" s="988"/>
      <c r="B618" s="253"/>
      <c r="C618" s="252"/>
      <c r="D618" s="253"/>
      <c r="E618" s="201" t="s">
        <v>242</v>
      </c>
      <c r="F618" s="202"/>
      <c r="G618" s="203" t="s">
        <v>239</v>
      </c>
      <c r="H618" s="173"/>
      <c r="I618" s="173"/>
      <c r="J618" s="173"/>
      <c r="K618" s="173"/>
      <c r="L618" s="173"/>
      <c r="M618" s="173"/>
      <c r="N618" s="173"/>
      <c r="O618" s="173"/>
      <c r="P618" s="173"/>
      <c r="Q618" s="173"/>
      <c r="R618" s="173"/>
      <c r="S618" s="173"/>
      <c r="T618" s="173"/>
      <c r="U618" s="173"/>
      <c r="V618" s="173"/>
      <c r="W618" s="173"/>
      <c r="X618" s="174"/>
      <c r="Y618" s="205"/>
      <c r="Z618" s="206"/>
      <c r="AA618" s="207"/>
      <c r="AB618" s="172" t="s">
        <v>11</v>
      </c>
      <c r="AC618" s="173"/>
      <c r="AD618" s="174"/>
      <c r="AE618" s="209" t="s">
        <v>240</v>
      </c>
      <c r="AF618" s="210"/>
      <c r="AG618" s="210"/>
      <c r="AH618" s="211"/>
      <c r="AI618" s="212" t="s">
        <v>543</v>
      </c>
      <c r="AJ618" s="212"/>
      <c r="AK618" s="212"/>
      <c r="AL618" s="172"/>
      <c r="AM618" s="212" t="s">
        <v>544</v>
      </c>
      <c r="AN618" s="212"/>
      <c r="AO618" s="212"/>
      <c r="AP618" s="172"/>
      <c r="AQ618" s="172" t="s">
        <v>232</v>
      </c>
      <c r="AR618" s="173"/>
      <c r="AS618" s="173"/>
      <c r="AT618" s="174"/>
      <c r="AU618" s="175" t="s">
        <v>134</v>
      </c>
      <c r="AV618" s="175"/>
      <c r="AW618" s="175"/>
      <c r="AX618" s="176"/>
      <c r="AY618">
        <f>COUNTA($G$620)</f>
        <v>0</v>
      </c>
    </row>
    <row r="619" spans="1:51" ht="18.75" hidden="1" customHeight="1" x14ac:dyDescent="0.15">
      <c r="A619" s="988"/>
      <c r="B619" s="253"/>
      <c r="C619" s="252"/>
      <c r="D619" s="253"/>
      <c r="E619" s="201"/>
      <c r="F619" s="202"/>
      <c r="G619" s="204"/>
      <c r="H619" s="178"/>
      <c r="I619" s="178"/>
      <c r="J619" s="178"/>
      <c r="K619" s="178"/>
      <c r="L619" s="178"/>
      <c r="M619" s="178"/>
      <c r="N619" s="178"/>
      <c r="O619" s="178"/>
      <c r="P619" s="178"/>
      <c r="Q619" s="178"/>
      <c r="R619" s="178"/>
      <c r="S619" s="178"/>
      <c r="T619" s="178"/>
      <c r="U619" s="178"/>
      <c r="V619" s="178"/>
      <c r="W619" s="178"/>
      <c r="X619" s="179"/>
      <c r="Y619" s="205"/>
      <c r="Z619" s="206"/>
      <c r="AA619" s="207"/>
      <c r="AB619" s="208"/>
      <c r="AC619" s="178"/>
      <c r="AD619" s="179"/>
      <c r="AE619" s="177"/>
      <c r="AF619" s="177"/>
      <c r="AG619" s="178" t="s">
        <v>233</v>
      </c>
      <c r="AH619" s="179"/>
      <c r="AI619" s="213"/>
      <c r="AJ619" s="213"/>
      <c r="AK619" s="213"/>
      <c r="AL619" s="208"/>
      <c r="AM619" s="213"/>
      <c r="AN619" s="213"/>
      <c r="AO619" s="213"/>
      <c r="AP619" s="208"/>
      <c r="AQ619" s="231"/>
      <c r="AR619" s="177"/>
      <c r="AS619" s="178" t="s">
        <v>233</v>
      </c>
      <c r="AT619" s="179"/>
      <c r="AU619" s="177"/>
      <c r="AV619" s="177"/>
      <c r="AW619" s="178" t="s">
        <v>179</v>
      </c>
      <c r="AX619" s="185"/>
      <c r="AY619">
        <f>$AY$618</f>
        <v>0</v>
      </c>
    </row>
    <row r="620" spans="1:51" ht="23.25" hidden="1" customHeight="1" x14ac:dyDescent="0.15">
      <c r="A620" s="988"/>
      <c r="B620" s="253"/>
      <c r="C620" s="252"/>
      <c r="D620" s="253"/>
      <c r="E620" s="201"/>
      <c r="F620" s="202"/>
      <c r="G620" s="232"/>
      <c r="H620" s="196"/>
      <c r="I620" s="196"/>
      <c r="J620" s="196"/>
      <c r="K620" s="196"/>
      <c r="L620" s="196"/>
      <c r="M620" s="196"/>
      <c r="N620" s="196"/>
      <c r="O620" s="196"/>
      <c r="P620" s="196"/>
      <c r="Q620" s="196"/>
      <c r="R620" s="196"/>
      <c r="S620" s="196"/>
      <c r="T620" s="196"/>
      <c r="U620" s="196"/>
      <c r="V620" s="196"/>
      <c r="W620" s="196"/>
      <c r="X620" s="233"/>
      <c r="Y620" s="181" t="s">
        <v>12</v>
      </c>
      <c r="Z620" s="182"/>
      <c r="AA620" s="183"/>
      <c r="AB620" s="184"/>
      <c r="AC620" s="184"/>
      <c r="AD620" s="184"/>
      <c r="AE620" s="166"/>
      <c r="AF620" s="167"/>
      <c r="AG620" s="167"/>
      <c r="AH620" s="167"/>
      <c r="AI620" s="166"/>
      <c r="AJ620" s="167"/>
      <c r="AK620" s="167"/>
      <c r="AL620" s="167"/>
      <c r="AM620" s="166"/>
      <c r="AN620" s="167"/>
      <c r="AO620" s="167"/>
      <c r="AP620" s="168"/>
      <c r="AQ620" s="166"/>
      <c r="AR620" s="167"/>
      <c r="AS620" s="167"/>
      <c r="AT620" s="168"/>
      <c r="AU620" s="167"/>
      <c r="AV620" s="167"/>
      <c r="AW620" s="167"/>
      <c r="AX620" s="180"/>
      <c r="AY620">
        <f t="shared" ref="AY620:AY622" si="98">$AY$618</f>
        <v>0</v>
      </c>
    </row>
    <row r="621" spans="1:51" ht="23.25" hidden="1" customHeight="1" x14ac:dyDescent="0.15">
      <c r="A621" s="988"/>
      <c r="B621" s="253"/>
      <c r="C621" s="252"/>
      <c r="D621" s="253"/>
      <c r="E621" s="201"/>
      <c r="F621" s="202"/>
      <c r="G621" s="234"/>
      <c r="H621" s="235"/>
      <c r="I621" s="235"/>
      <c r="J621" s="235"/>
      <c r="K621" s="235"/>
      <c r="L621" s="235"/>
      <c r="M621" s="235"/>
      <c r="N621" s="235"/>
      <c r="O621" s="235"/>
      <c r="P621" s="235"/>
      <c r="Q621" s="235"/>
      <c r="R621" s="235"/>
      <c r="S621" s="235"/>
      <c r="T621" s="235"/>
      <c r="U621" s="235"/>
      <c r="V621" s="235"/>
      <c r="W621" s="235"/>
      <c r="X621" s="236"/>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0"/>
      <c r="AY621">
        <f t="shared" si="98"/>
        <v>0</v>
      </c>
    </row>
    <row r="622" spans="1:51" ht="23.25" hidden="1" customHeight="1" x14ac:dyDescent="0.15">
      <c r="A622" s="988"/>
      <c r="B622" s="253"/>
      <c r="C622" s="252"/>
      <c r="D622" s="253"/>
      <c r="E622" s="201"/>
      <c r="F622" s="202"/>
      <c r="G622" s="237"/>
      <c r="H622" s="199"/>
      <c r="I622" s="199"/>
      <c r="J622" s="199"/>
      <c r="K622" s="199"/>
      <c r="L622" s="199"/>
      <c r="M622" s="199"/>
      <c r="N622" s="199"/>
      <c r="O622" s="199"/>
      <c r="P622" s="199"/>
      <c r="Q622" s="199"/>
      <c r="R622" s="199"/>
      <c r="S622" s="199"/>
      <c r="T622" s="199"/>
      <c r="U622" s="199"/>
      <c r="V622" s="199"/>
      <c r="W622" s="199"/>
      <c r="X622" s="238"/>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0"/>
      <c r="AY622">
        <f t="shared" si="98"/>
        <v>0</v>
      </c>
    </row>
    <row r="623" spans="1:51" ht="18.75" hidden="1" customHeight="1" x14ac:dyDescent="0.15">
      <c r="A623" s="988"/>
      <c r="B623" s="253"/>
      <c r="C623" s="252"/>
      <c r="D623" s="253"/>
      <c r="E623" s="201" t="s">
        <v>242</v>
      </c>
      <c r="F623" s="202"/>
      <c r="G623" s="203" t="s">
        <v>239</v>
      </c>
      <c r="H623" s="173"/>
      <c r="I623" s="173"/>
      <c r="J623" s="173"/>
      <c r="K623" s="173"/>
      <c r="L623" s="173"/>
      <c r="M623" s="173"/>
      <c r="N623" s="173"/>
      <c r="O623" s="173"/>
      <c r="P623" s="173"/>
      <c r="Q623" s="173"/>
      <c r="R623" s="173"/>
      <c r="S623" s="173"/>
      <c r="T623" s="173"/>
      <c r="U623" s="173"/>
      <c r="V623" s="173"/>
      <c r="W623" s="173"/>
      <c r="X623" s="174"/>
      <c r="Y623" s="205"/>
      <c r="Z623" s="206"/>
      <c r="AA623" s="207"/>
      <c r="AB623" s="172" t="s">
        <v>11</v>
      </c>
      <c r="AC623" s="173"/>
      <c r="AD623" s="174"/>
      <c r="AE623" s="209" t="s">
        <v>240</v>
      </c>
      <c r="AF623" s="210"/>
      <c r="AG623" s="210"/>
      <c r="AH623" s="211"/>
      <c r="AI623" s="212" t="s">
        <v>543</v>
      </c>
      <c r="AJ623" s="212"/>
      <c r="AK623" s="212"/>
      <c r="AL623" s="172"/>
      <c r="AM623" s="212" t="s">
        <v>544</v>
      </c>
      <c r="AN623" s="212"/>
      <c r="AO623" s="212"/>
      <c r="AP623" s="172"/>
      <c r="AQ623" s="172" t="s">
        <v>232</v>
      </c>
      <c r="AR623" s="173"/>
      <c r="AS623" s="173"/>
      <c r="AT623" s="174"/>
      <c r="AU623" s="175" t="s">
        <v>134</v>
      </c>
      <c r="AV623" s="175"/>
      <c r="AW623" s="175"/>
      <c r="AX623" s="176"/>
      <c r="AY623">
        <f>COUNTA($G$625)</f>
        <v>0</v>
      </c>
    </row>
    <row r="624" spans="1:51" ht="18.75" hidden="1" customHeight="1" x14ac:dyDescent="0.15">
      <c r="A624" s="988"/>
      <c r="B624" s="253"/>
      <c r="C624" s="252"/>
      <c r="D624" s="253"/>
      <c r="E624" s="201"/>
      <c r="F624" s="202"/>
      <c r="G624" s="204"/>
      <c r="H624" s="178"/>
      <c r="I624" s="178"/>
      <c r="J624" s="178"/>
      <c r="K624" s="178"/>
      <c r="L624" s="178"/>
      <c r="M624" s="178"/>
      <c r="N624" s="178"/>
      <c r="O624" s="178"/>
      <c r="P624" s="178"/>
      <c r="Q624" s="178"/>
      <c r="R624" s="178"/>
      <c r="S624" s="178"/>
      <c r="T624" s="178"/>
      <c r="U624" s="178"/>
      <c r="V624" s="178"/>
      <c r="W624" s="178"/>
      <c r="X624" s="179"/>
      <c r="Y624" s="205"/>
      <c r="Z624" s="206"/>
      <c r="AA624" s="207"/>
      <c r="AB624" s="208"/>
      <c r="AC624" s="178"/>
      <c r="AD624" s="179"/>
      <c r="AE624" s="177"/>
      <c r="AF624" s="177"/>
      <c r="AG624" s="178" t="s">
        <v>233</v>
      </c>
      <c r="AH624" s="179"/>
      <c r="AI624" s="213"/>
      <c r="AJ624" s="213"/>
      <c r="AK624" s="213"/>
      <c r="AL624" s="208"/>
      <c r="AM624" s="213"/>
      <c r="AN624" s="213"/>
      <c r="AO624" s="213"/>
      <c r="AP624" s="208"/>
      <c r="AQ624" s="231"/>
      <c r="AR624" s="177"/>
      <c r="AS624" s="178" t="s">
        <v>233</v>
      </c>
      <c r="AT624" s="179"/>
      <c r="AU624" s="177"/>
      <c r="AV624" s="177"/>
      <c r="AW624" s="178" t="s">
        <v>179</v>
      </c>
      <c r="AX624" s="185"/>
      <c r="AY624">
        <f>$AY$623</f>
        <v>0</v>
      </c>
    </row>
    <row r="625" spans="1:51" ht="23.25" hidden="1" customHeight="1" x14ac:dyDescent="0.15">
      <c r="A625" s="988"/>
      <c r="B625" s="253"/>
      <c r="C625" s="252"/>
      <c r="D625" s="253"/>
      <c r="E625" s="201"/>
      <c r="F625" s="202"/>
      <c r="G625" s="232"/>
      <c r="H625" s="196"/>
      <c r="I625" s="196"/>
      <c r="J625" s="196"/>
      <c r="K625" s="196"/>
      <c r="L625" s="196"/>
      <c r="M625" s="196"/>
      <c r="N625" s="196"/>
      <c r="O625" s="196"/>
      <c r="P625" s="196"/>
      <c r="Q625" s="196"/>
      <c r="R625" s="196"/>
      <c r="S625" s="196"/>
      <c r="T625" s="196"/>
      <c r="U625" s="196"/>
      <c r="V625" s="196"/>
      <c r="W625" s="196"/>
      <c r="X625" s="233"/>
      <c r="Y625" s="181" t="s">
        <v>12</v>
      </c>
      <c r="Z625" s="182"/>
      <c r="AA625" s="183"/>
      <c r="AB625" s="184"/>
      <c r="AC625" s="184"/>
      <c r="AD625" s="184"/>
      <c r="AE625" s="166"/>
      <c r="AF625" s="167"/>
      <c r="AG625" s="167"/>
      <c r="AH625" s="167"/>
      <c r="AI625" s="166"/>
      <c r="AJ625" s="167"/>
      <c r="AK625" s="167"/>
      <c r="AL625" s="167"/>
      <c r="AM625" s="166"/>
      <c r="AN625" s="167"/>
      <c r="AO625" s="167"/>
      <c r="AP625" s="168"/>
      <c r="AQ625" s="166"/>
      <c r="AR625" s="167"/>
      <c r="AS625" s="167"/>
      <c r="AT625" s="168"/>
      <c r="AU625" s="167"/>
      <c r="AV625" s="167"/>
      <c r="AW625" s="167"/>
      <c r="AX625" s="180"/>
      <c r="AY625">
        <f t="shared" ref="AY625:AY627" si="99">$AY$623</f>
        <v>0</v>
      </c>
    </row>
    <row r="626" spans="1:51" ht="23.25" hidden="1" customHeight="1" x14ac:dyDescent="0.15">
      <c r="A626" s="988"/>
      <c r="B626" s="253"/>
      <c r="C626" s="252"/>
      <c r="D626" s="253"/>
      <c r="E626" s="201"/>
      <c r="F626" s="202"/>
      <c r="G626" s="234"/>
      <c r="H626" s="235"/>
      <c r="I626" s="235"/>
      <c r="J626" s="235"/>
      <c r="K626" s="235"/>
      <c r="L626" s="235"/>
      <c r="M626" s="235"/>
      <c r="N626" s="235"/>
      <c r="O626" s="235"/>
      <c r="P626" s="235"/>
      <c r="Q626" s="235"/>
      <c r="R626" s="235"/>
      <c r="S626" s="235"/>
      <c r="T626" s="235"/>
      <c r="U626" s="235"/>
      <c r="V626" s="235"/>
      <c r="W626" s="235"/>
      <c r="X626" s="236"/>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0"/>
      <c r="AY626">
        <f t="shared" si="99"/>
        <v>0</v>
      </c>
    </row>
    <row r="627" spans="1:51" ht="23.25" hidden="1" customHeight="1" x14ac:dyDescent="0.15">
      <c r="A627" s="988"/>
      <c r="B627" s="253"/>
      <c r="C627" s="252"/>
      <c r="D627" s="253"/>
      <c r="E627" s="201"/>
      <c r="F627" s="202"/>
      <c r="G627" s="237"/>
      <c r="H627" s="199"/>
      <c r="I627" s="199"/>
      <c r="J627" s="199"/>
      <c r="K627" s="199"/>
      <c r="L627" s="199"/>
      <c r="M627" s="199"/>
      <c r="N627" s="199"/>
      <c r="O627" s="199"/>
      <c r="P627" s="199"/>
      <c r="Q627" s="199"/>
      <c r="R627" s="199"/>
      <c r="S627" s="199"/>
      <c r="T627" s="199"/>
      <c r="U627" s="199"/>
      <c r="V627" s="199"/>
      <c r="W627" s="199"/>
      <c r="X627" s="238"/>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0"/>
      <c r="AY627">
        <f t="shared" si="99"/>
        <v>0</v>
      </c>
    </row>
    <row r="628" spans="1:51" ht="18.75" hidden="1" customHeight="1" x14ac:dyDescent="0.15">
      <c r="A628" s="988"/>
      <c r="B628" s="253"/>
      <c r="C628" s="252"/>
      <c r="D628" s="253"/>
      <c r="E628" s="201" t="s">
        <v>242</v>
      </c>
      <c r="F628" s="202"/>
      <c r="G628" s="203" t="s">
        <v>239</v>
      </c>
      <c r="H628" s="173"/>
      <c r="I628" s="173"/>
      <c r="J628" s="173"/>
      <c r="K628" s="173"/>
      <c r="L628" s="173"/>
      <c r="M628" s="173"/>
      <c r="N628" s="173"/>
      <c r="O628" s="173"/>
      <c r="P628" s="173"/>
      <c r="Q628" s="173"/>
      <c r="R628" s="173"/>
      <c r="S628" s="173"/>
      <c r="T628" s="173"/>
      <c r="U628" s="173"/>
      <c r="V628" s="173"/>
      <c r="W628" s="173"/>
      <c r="X628" s="174"/>
      <c r="Y628" s="205"/>
      <c r="Z628" s="206"/>
      <c r="AA628" s="207"/>
      <c r="AB628" s="172" t="s">
        <v>11</v>
      </c>
      <c r="AC628" s="173"/>
      <c r="AD628" s="174"/>
      <c r="AE628" s="209" t="s">
        <v>240</v>
      </c>
      <c r="AF628" s="210"/>
      <c r="AG628" s="210"/>
      <c r="AH628" s="211"/>
      <c r="AI628" s="212" t="s">
        <v>543</v>
      </c>
      <c r="AJ628" s="212"/>
      <c r="AK628" s="212"/>
      <c r="AL628" s="172"/>
      <c r="AM628" s="212" t="s">
        <v>544</v>
      </c>
      <c r="AN628" s="212"/>
      <c r="AO628" s="212"/>
      <c r="AP628" s="172"/>
      <c r="AQ628" s="172" t="s">
        <v>232</v>
      </c>
      <c r="AR628" s="173"/>
      <c r="AS628" s="173"/>
      <c r="AT628" s="174"/>
      <c r="AU628" s="175" t="s">
        <v>134</v>
      </c>
      <c r="AV628" s="175"/>
      <c r="AW628" s="175"/>
      <c r="AX628" s="176"/>
      <c r="AY628">
        <f>COUNTA($G$630)</f>
        <v>0</v>
      </c>
    </row>
    <row r="629" spans="1:51" ht="18.75" hidden="1" customHeight="1" x14ac:dyDescent="0.15">
      <c r="A629" s="988"/>
      <c r="B629" s="253"/>
      <c r="C629" s="252"/>
      <c r="D629" s="253"/>
      <c r="E629" s="201"/>
      <c r="F629" s="202"/>
      <c r="G629" s="204"/>
      <c r="H629" s="178"/>
      <c r="I629" s="178"/>
      <c r="J629" s="178"/>
      <c r="K629" s="178"/>
      <c r="L629" s="178"/>
      <c r="M629" s="178"/>
      <c r="N629" s="178"/>
      <c r="O629" s="178"/>
      <c r="P629" s="178"/>
      <c r="Q629" s="178"/>
      <c r="R629" s="178"/>
      <c r="S629" s="178"/>
      <c r="T629" s="178"/>
      <c r="U629" s="178"/>
      <c r="V629" s="178"/>
      <c r="W629" s="178"/>
      <c r="X629" s="179"/>
      <c r="Y629" s="205"/>
      <c r="Z629" s="206"/>
      <c r="AA629" s="207"/>
      <c r="AB629" s="208"/>
      <c r="AC629" s="178"/>
      <c r="AD629" s="179"/>
      <c r="AE629" s="177"/>
      <c r="AF629" s="177"/>
      <c r="AG629" s="178" t="s">
        <v>233</v>
      </c>
      <c r="AH629" s="179"/>
      <c r="AI629" s="213"/>
      <c r="AJ629" s="213"/>
      <c r="AK629" s="213"/>
      <c r="AL629" s="208"/>
      <c r="AM629" s="213"/>
      <c r="AN629" s="213"/>
      <c r="AO629" s="213"/>
      <c r="AP629" s="208"/>
      <c r="AQ629" s="231"/>
      <c r="AR629" s="177"/>
      <c r="AS629" s="178" t="s">
        <v>233</v>
      </c>
      <c r="AT629" s="179"/>
      <c r="AU629" s="177"/>
      <c r="AV629" s="177"/>
      <c r="AW629" s="178" t="s">
        <v>179</v>
      </c>
      <c r="AX629" s="185"/>
      <c r="AY629">
        <f>$AY$628</f>
        <v>0</v>
      </c>
    </row>
    <row r="630" spans="1:51" ht="23.25" hidden="1" customHeight="1" x14ac:dyDescent="0.15">
      <c r="A630" s="988"/>
      <c r="B630" s="253"/>
      <c r="C630" s="252"/>
      <c r="D630" s="253"/>
      <c r="E630" s="201"/>
      <c r="F630" s="202"/>
      <c r="G630" s="232"/>
      <c r="H630" s="196"/>
      <c r="I630" s="196"/>
      <c r="J630" s="196"/>
      <c r="K630" s="196"/>
      <c r="L630" s="196"/>
      <c r="M630" s="196"/>
      <c r="N630" s="196"/>
      <c r="O630" s="196"/>
      <c r="P630" s="196"/>
      <c r="Q630" s="196"/>
      <c r="R630" s="196"/>
      <c r="S630" s="196"/>
      <c r="T630" s="196"/>
      <c r="U630" s="196"/>
      <c r="V630" s="196"/>
      <c r="W630" s="196"/>
      <c r="X630" s="233"/>
      <c r="Y630" s="181" t="s">
        <v>12</v>
      </c>
      <c r="Z630" s="182"/>
      <c r="AA630" s="183"/>
      <c r="AB630" s="184"/>
      <c r="AC630" s="184"/>
      <c r="AD630" s="184"/>
      <c r="AE630" s="166"/>
      <c r="AF630" s="167"/>
      <c r="AG630" s="167"/>
      <c r="AH630" s="167"/>
      <c r="AI630" s="166"/>
      <c r="AJ630" s="167"/>
      <c r="AK630" s="167"/>
      <c r="AL630" s="167"/>
      <c r="AM630" s="166"/>
      <c r="AN630" s="167"/>
      <c r="AO630" s="167"/>
      <c r="AP630" s="168"/>
      <c r="AQ630" s="166"/>
      <c r="AR630" s="167"/>
      <c r="AS630" s="167"/>
      <c r="AT630" s="168"/>
      <c r="AU630" s="167"/>
      <c r="AV630" s="167"/>
      <c r="AW630" s="167"/>
      <c r="AX630" s="180"/>
      <c r="AY630">
        <f t="shared" ref="AY630:AY632" si="100">$AY$628</f>
        <v>0</v>
      </c>
    </row>
    <row r="631" spans="1:51" ht="23.25" hidden="1" customHeight="1" x14ac:dyDescent="0.15">
      <c r="A631" s="988"/>
      <c r="B631" s="253"/>
      <c r="C631" s="252"/>
      <c r="D631" s="253"/>
      <c r="E631" s="201"/>
      <c r="F631" s="202"/>
      <c r="G631" s="234"/>
      <c r="H631" s="235"/>
      <c r="I631" s="235"/>
      <c r="J631" s="235"/>
      <c r="K631" s="235"/>
      <c r="L631" s="235"/>
      <c r="M631" s="235"/>
      <c r="N631" s="235"/>
      <c r="O631" s="235"/>
      <c r="P631" s="235"/>
      <c r="Q631" s="235"/>
      <c r="R631" s="235"/>
      <c r="S631" s="235"/>
      <c r="T631" s="235"/>
      <c r="U631" s="235"/>
      <c r="V631" s="235"/>
      <c r="W631" s="235"/>
      <c r="X631" s="236"/>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0"/>
      <c r="AY631">
        <f t="shared" si="100"/>
        <v>0</v>
      </c>
    </row>
    <row r="632" spans="1:51" ht="23.25" hidden="1" customHeight="1" x14ac:dyDescent="0.15">
      <c r="A632" s="988"/>
      <c r="B632" s="253"/>
      <c r="C632" s="252"/>
      <c r="D632" s="253"/>
      <c r="E632" s="201"/>
      <c r="F632" s="202"/>
      <c r="G632" s="237"/>
      <c r="H632" s="199"/>
      <c r="I632" s="199"/>
      <c r="J632" s="199"/>
      <c r="K632" s="199"/>
      <c r="L632" s="199"/>
      <c r="M632" s="199"/>
      <c r="N632" s="199"/>
      <c r="O632" s="199"/>
      <c r="P632" s="199"/>
      <c r="Q632" s="199"/>
      <c r="R632" s="199"/>
      <c r="S632" s="199"/>
      <c r="T632" s="199"/>
      <c r="U632" s="199"/>
      <c r="V632" s="199"/>
      <c r="W632" s="199"/>
      <c r="X632" s="238"/>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0"/>
      <c r="AY632">
        <f t="shared" si="100"/>
        <v>0</v>
      </c>
    </row>
    <row r="633" spans="1:51" ht="18.75" hidden="1" customHeight="1" x14ac:dyDescent="0.15">
      <c r="A633" s="988"/>
      <c r="B633" s="253"/>
      <c r="C633" s="252"/>
      <c r="D633" s="253"/>
      <c r="E633" s="201" t="s">
        <v>242</v>
      </c>
      <c r="F633" s="202"/>
      <c r="G633" s="203" t="s">
        <v>239</v>
      </c>
      <c r="H633" s="173"/>
      <c r="I633" s="173"/>
      <c r="J633" s="173"/>
      <c r="K633" s="173"/>
      <c r="L633" s="173"/>
      <c r="M633" s="173"/>
      <c r="N633" s="173"/>
      <c r="O633" s="173"/>
      <c r="P633" s="173"/>
      <c r="Q633" s="173"/>
      <c r="R633" s="173"/>
      <c r="S633" s="173"/>
      <c r="T633" s="173"/>
      <c r="U633" s="173"/>
      <c r="V633" s="173"/>
      <c r="W633" s="173"/>
      <c r="X633" s="174"/>
      <c r="Y633" s="205"/>
      <c r="Z633" s="206"/>
      <c r="AA633" s="207"/>
      <c r="AB633" s="172" t="s">
        <v>11</v>
      </c>
      <c r="AC633" s="173"/>
      <c r="AD633" s="174"/>
      <c r="AE633" s="209" t="s">
        <v>240</v>
      </c>
      <c r="AF633" s="210"/>
      <c r="AG633" s="210"/>
      <c r="AH633" s="211"/>
      <c r="AI633" s="212" t="s">
        <v>543</v>
      </c>
      <c r="AJ633" s="212"/>
      <c r="AK633" s="212"/>
      <c r="AL633" s="172"/>
      <c r="AM633" s="212" t="s">
        <v>544</v>
      </c>
      <c r="AN633" s="212"/>
      <c r="AO633" s="212"/>
      <c r="AP633" s="172"/>
      <c r="AQ633" s="172" t="s">
        <v>232</v>
      </c>
      <c r="AR633" s="173"/>
      <c r="AS633" s="173"/>
      <c r="AT633" s="174"/>
      <c r="AU633" s="175" t="s">
        <v>134</v>
      </c>
      <c r="AV633" s="175"/>
      <c r="AW633" s="175"/>
      <c r="AX633" s="176"/>
      <c r="AY633">
        <f>COUNTA($G$635)</f>
        <v>0</v>
      </c>
    </row>
    <row r="634" spans="1:51" ht="18.75" hidden="1" customHeight="1" x14ac:dyDescent="0.15">
      <c r="A634" s="988"/>
      <c r="B634" s="253"/>
      <c r="C634" s="252"/>
      <c r="D634" s="253"/>
      <c r="E634" s="201"/>
      <c r="F634" s="202"/>
      <c r="G634" s="204"/>
      <c r="H634" s="178"/>
      <c r="I634" s="178"/>
      <c r="J634" s="178"/>
      <c r="K634" s="178"/>
      <c r="L634" s="178"/>
      <c r="M634" s="178"/>
      <c r="N634" s="178"/>
      <c r="O634" s="178"/>
      <c r="P634" s="178"/>
      <c r="Q634" s="178"/>
      <c r="R634" s="178"/>
      <c r="S634" s="178"/>
      <c r="T634" s="178"/>
      <c r="U634" s="178"/>
      <c r="V634" s="178"/>
      <c r="W634" s="178"/>
      <c r="X634" s="179"/>
      <c r="Y634" s="205"/>
      <c r="Z634" s="206"/>
      <c r="AA634" s="207"/>
      <c r="AB634" s="208"/>
      <c r="AC634" s="178"/>
      <c r="AD634" s="179"/>
      <c r="AE634" s="177"/>
      <c r="AF634" s="177"/>
      <c r="AG634" s="178" t="s">
        <v>233</v>
      </c>
      <c r="AH634" s="179"/>
      <c r="AI634" s="213"/>
      <c r="AJ634" s="213"/>
      <c r="AK634" s="213"/>
      <c r="AL634" s="208"/>
      <c r="AM634" s="213"/>
      <c r="AN634" s="213"/>
      <c r="AO634" s="213"/>
      <c r="AP634" s="208"/>
      <c r="AQ634" s="231"/>
      <c r="AR634" s="177"/>
      <c r="AS634" s="178" t="s">
        <v>233</v>
      </c>
      <c r="AT634" s="179"/>
      <c r="AU634" s="177"/>
      <c r="AV634" s="177"/>
      <c r="AW634" s="178" t="s">
        <v>179</v>
      </c>
      <c r="AX634" s="185"/>
      <c r="AY634">
        <f>$AY$633</f>
        <v>0</v>
      </c>
    </row>
    <row r="635" spans="1:51" ht="23.25" hidden="1" customHeight="1" x14ac:dyDescent="0.15">
      <c r="A635" s="988"/>
      <c r="B635" s="253"/>
      <c r="C635" s="252"/>
      <c r="D635" s="253"/>
      <c r="E635" s="201"/>
      <c r="F635" s="202"/>
      <c r="G635" s="232"/>
      <c r="H635" s="196"/>
      <c r="I635" s="196"/>
      <c r="J635" s="196"/>
      <c r="K635" s="196"/>
      <c r="L635" s="196"/>
      <c r="M635" s="196"/>
      <c r="N635" s="196"/>
      <c r="O635" s="196"/>
      <c r="P635" s="196"/>
      <c r="Q635" s="196"/>
      <c r="R635" s="196"/>
      <c r="S635" s="196"/>
      <c r="T635" s="196"/>
      <c r="U635" s="196"/>
      <c r="V635" s="196"/>
      <c r="W635" s="196"/>
      <c r="X635" s="233"/>
      <c r="Y635" s="181" t="s">
        <v>12</v>
      </c>
      <c r="Z635" s="182"/>
      <c r="AA635" s="183"/>
      <c r="AB635" s="184"/>
      <c r="AC635" s="184"/>
      <c r="AD635" s="184"/>
      <c r="AE635" s="166"/>
      <c r="AF635" s="167"/>
      <c r="AG635" s="167"/>
      <c r="AH635" s="167"/>
      <c r="AI635" s="166"/>
      <c r="AJ635" s="167"/>
      <c r="AK635" s="167"/>
      <c r="AL635" s="167"/>
      <c r="AM635" s="166"/>
      <c r="AN635" s="167"/>
      <c r="AO635" s="167"/>
      <c r="AP635" s="168"/>
      <c r="AQ635" s="166"/>
      <c r="AR635" s="167"/>
      <c r="AS635" s="167"/>
      <c r="AT635" s="168"/>
      <c r="AU635" s="167"/>
      <c r="AV635" s="167"/>
      <c r="AW635" s="167"/>
      <c r="AX635" s="180"/>
      <c r="AY635">
        <f t="shared" ref="AY635:AY637" si="101">$AY$633</f>
        <v>0</v>
      </c>
    </row>
    <row r="636" spans="1:51" ht="23.25" hidden="1" customHeight="1" x14ac:dyDescent="0.15">
      <c r="A636" s="988"/>
      <c r="B636" s="253"/>
      <c r="C636" s="252"/>
      <c r="D636" s="253"/>
      <c r="E636" s="201"/>
      <c r="F636" s="202"/>
      <c r="G636" s="234"/>
      <c r="H636" s="235"/>
      <c r="I636" s="235"/>
      <c r="J636" s="235"/>
      <c r="K636" s="235"/>
      <c r="L636" s="235"/>
      <c r="M636" s="235"/>
      <c r="N636" s="235"/>
      <c r="O636" s="235"/>
      <c r="P636" s="235"/>
      <c r="Q636" s="235"/>
      <c r="R636" s="235"/>
      <c r="S636" s="235"/>
      <c r="T636" s="235"/>
      <c r="U636" s="235"/>
      <c r="V636" s="235"/>
      <c r="W636" s="235"/>
      <c r="X636" s="236"/>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0"/>
      <c r="AY636">
        <f t="shared" si="101"/>
        <v>0</v>
      </c>
    </row>
    <row r="637" spans="1:51" ht="23.25" hidden="1" customHeight="1" x14ac:dyDescent="0.15">
      <c r="A637" s="988"/>
      <c r="B637" s="253"/>
      <c r="C637" s="252"/>
      <c r="D637" s="253"/>
      <c r="E637" s="201"/>
      <c r="F637" s="202"/>
      <c r="G637" s="237"/>
      <c r="H637" s="199"/>
      <c r="I637" s="199"/>
      <c r="J637" s="199"/>
      <c r="K637" s="199"/>
      <c r="L637" s="199"/>
      <c r="M637" s="199"/>
      <c r="N637" s="199"/>
      <c r="O637" s="199"/>
      <c r="P637" s="199"/>
      <c r="Q637" s="199"/>
      <c r="R637" s="199"/>
      <c r="S637" s="199"/>
      <c r="T637" s="199"/>
      <c r="U637" s="199"/>
      <c r="V637" s="199"/>
      <c r="W637" s="199"/>
      <c r="X637" s="238"/>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0"/>
      <c r="AY637">
        <f t="shared" si="101"/>
        <v>0</v>
      </c>
    </row>
    <row r="638" spans="1:51" ht="18.75" hidden="1" customHeight="1" x14ac:dyDescent="0.15">
      <c r="A638" s="988"/>
      <c r="B638" s="253"/>
      <c r="C638" s="252"/>
      <c r="D638" s="253"/>
      <c r="E638" s="201" t="s">
        <v>242</v>
      </c>
      <c r="F638" s="202"/>
      <c r="G638" s="203" t="s">
        <v>239</v>
      </c>
      <c r="H638" s="173"/>
      <c r="I638" s="173"/>
      <c r="J638" s="173"/>
      <c r="K638" s="173"/>
      <c r="L638" s="173"/>
      <c r="M638" s="173"/>
      <c r="N638" s="173"/>
      <c r="O638" s="173"/>
      <c r="P638" s="173"/>
      <c r="Q638" s="173"/>
      <c r="R638" s="173"/>
      <c r="S638" s="173"/>
      <c r="T638" s="173"/>
      <c r="U638" s="173"/>
      <c r="V638" s="173"/>
      <c r="W638" s="173"/>
      <c r="X638" s="174"/>
      <c r="Y638" s="205"/>
      <c r="Z638" s="206"/>
      <c r="AA638" s="207"/>
      <c r="AB638" s="172" t="s">
        <v>11</v>
      </c>
      <c r="AC638" s="173"/>
      <c r="AD638" s="174"/>
      <c r="AE638" s="209" t="s">
        <v>240</v>
      </c>
      <c r="AF638" s="210"/>
      <c r="AG638" s="210"/>
      <c r="AH638" s="211"/>
      <c r="AI638" s="212" t="s">
        <v>543</v>
      </c>
      <c r="AJ638" s="212"/>
      <c r="AK638" s="212"/>
      <c r="AL638" s="172"/>
      <c r="AM638" s="212" t="s">
        <v>544</v>
      </c>
      <c r="AN638" s="212"/>
      <c r="AO638" s="212"/>
      <c r="AP638" s="172"/>
      <c r="AQ638" s="172" t="s">
        <v>232</v>
      </c>
      <c r="AR638" s="173"/>
      <c r="AS638" s="173"/>
      <c r="AT638" s="174"/>
      <c r="AU638" s="175" t="s">
        <v>134</v>
      </c>
      <c r="AV638" s="175"/>
      <c r="AW638" s="175"/>
      <c r="AX638" s="176"/>
      <c r="AY638">
        <f>COUNTA($G$640)</f>
        <v>0</v>
      </c>
    </row>
    <row r="639" spans="1:51" ht="18.75" hidden="1" customHeight="1" x14ac:dyDescent="0.15">
      <c r="A639" s="988"/>
      <c r="B639" s="253"/>
      <c r="C639" s="252"/>
      <c r="D639" s="253"/>
      <c r="E639" s="201"/>
      <c r="F639" s="202"/>
      <c r="G639" s="204"/>
      <c r="H639" s="178"/>
      <c r="I639" s="178"/>
      <c r="J639" s="178"/>
      <c r="K639" s="178"/>
      <c r="L639" s="178"/>
      <c r="M639" s="178"/>
      <c r="N639" s="178"/>
      <c r="O639" s="178"/>
      <c r="P639" s="178"/>
      <c r="Q639" s="178"/>
      <c r="R639" s="178"/>
      <c r="S639" s="178"/>
      <c r="T639" s="178"/>
      <c r="U639" s="178"/>
      <c r="V639" s="178"/>
      <c r="W639" s="178"/>
      <c r="X639" s="179"/>
      <c r="Y639" s="205"/>
      <c r="Z639" s="206"/>
      <c r="AA639" s="207"/>
      <c r="AB639" s="208"/>
      <c r="AC639" s="178"/>
      <c r="AD639" s="179"/>
      <c r="AE639" s="177"/>
      <c r="AF639" s="177"/>
      <c r="AG639" s="178" t="s">
        <v>233</v>
      </c>
      <c r="AH639" s="179"/>
      <c r="AI639" s="213"/>
      <c r="AJ639" s="213"/>
      <c r="AK639" s="213"/>
      <c r="AL639" s="208"/>
      <c r="AM639" s="213"/>
      <c r="AN639" s="213"/>
      <c r="AO639" s="213"/>
      <c r="AP639" s="208"/>
      <c r="AQ639" s="231"/>
      <c r="AR639" s="177"/>
      <c r="AS639" s="178" t="s">
        <v>233</v>
      </c>
      <c r="AT639" s="179"/>
      <c r="AU639" s="177"/>
      <c r="AV639" s="177"/>
      <c r="AW639" s="178" t="s">
        <v>179</v>
      </c>
      <c r="AX639" s="185"/>
      <c r="AY639">
        <f>$AY$638</f>
        <v>0</v>
      </c>
    </row>
    <row r="640" spans="1:51" ht="23.25" hidden="1" customHeight="1" x14ac:dyDescent="0.15">
      <c r="A640" s="988"/>
      <c r="B640" s="253"/>
      <c r="C640" s="252"/>
      <c r="D640" s="253"/>
      <c r="E640" s="201"/>
      <c r="F640" s="202"/>
      <c r="G640" s="232"/>
      <c r="H640" s="196"/>
      <c r="I640" s="196"/>
      <c r="J640" s="196"/>
      <c r="K640" s="196"/>
      <c r="L640" s="196"/>
      <c r="M640" s="196"/>
      <c r="N640" s="196"/>
      <c r="O640" s="196"/>
      <c r="P640" s="196"/>
      <c r="Q640" s="196"/>
      <c r="R640" s="196"/>
      <c r="S640" s="196"/>
      <c r="T640" s="196"/>
      <c r="U640" s="196"/>
      <c r="V640" s="196"/>
      <c r="W640" s="196"/>
      <c r="X640" s="233"/>
      <c r="Y640" s="181" t="s">
        <v>12</v>
      </c>
      <c r="Z640" s="182"/>
      <c r="AA640" s="183"/>
      <c r="AB640" s="184"/>
      <c r="AC640" s="184"/>
      <c r="AD640" s="184"/>
      <c r="AE640" s="166"/>
      <c r="AF640" s="167"/>
      <c r="AG640" s="167"/>
      <c r="AH640" s="167"/>
      <c r="AI640" s="166"/>
      <c r="AJ640" s="167"/>
      <c r="AK640" s="167"/>
      <c r="AL640" s="167"/>
      <c r="AM640" s="166"/>
      <c r="AN640" s="167"/>
      <c r="AO640" s="167"/>
      <c r="AP640" s="168"/>
      <c r="AQ640" s="166"/>
      <c r="AR640" s="167"/>
      <c r="AS640" s="167"/>
      <c r="AT640" s="168"/>
      <c r="AU640" s="167"/>
      <c r="AV640" s="167"/>
      <c r="AW640" s="167"/>
      <c r="AX640" s="180"/>
      <c r="AY640">
        <f t="shared" ref="AY640:AY642" si="102">$AY$638</f>
        <v>0</v>
      </c>
    </row>
    <row r="641" spans="1:51" ht="23.25" hidden="1" customHeight="1" x14ac:dyDescent="0.15">
      <c r="A641" s="988"/>
      <c r="B641" s="253"/>
      <c r="C641" s="252"/>
      <c r="D641" s="253"/>
      <c r="E641" s="201"/>
      <c r="F641" s="202"/>
      <c r="G641" s="234"/>
      <c r="H641" s="235"/>
      <c r="I641" s="235"/>
      <c r="J641" s="235"/>
      <c r="K641" s="235"/>
      <c r="L641" s="235"/>
      <c r="M641" s="235"/>
      <c r="N641" s="235"/>
      <c r="O641" s="235"/>
      <c r="P641" s="235"/>
      <c r="Q641" s="235"/>
      <c r="R641" s="235"/>
      <c r="S641" s="235"/>
      <c r="T641" s="235"/>
      <c r="U641" s="235"/>
      <c r="V641" s="235"/>
      <c r="W641" s="235"/>
      <c r="X641" s="236"/>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0"/>
      <c r="AY641">
        <f t="shared" si="102"/>
        <v>0</v>
      </c>
    </row>
    <row r="642" spans="1:51" ht="23.25" hidden="1" customHeight="1" x14ac:dyDescent="0.15">
      <c r="A642" s="988"/>
      <c r="B642" s="253"/>
      <c r="C642" s="252"/>
      <c r="D642" s="253"/>
      <c r="E642" s="201"/>
      <c r="F642" s="202"/>
      <c r="G642" s="237"/>
      <c r="H642" s="199"/>
      <c r="I642" s="199"/>
      <c r="J642" s="199"/>
      <c r="K642" s="199"/>
      <c r="L642" s="199"/>
      <c r="M642" s="199"/>
      <c r="N642" s="199"/>
      <c r="O642" s="199"/>
      <c r="P642" s="199"/>
      <c r="Q642" s="199"/>
      <c r="R642" s="199"/>
      <c r="S642" s="199"/>
      <c r="T642" s="199"/>
      <c r="U642" s="199"/>
      <c r="V642" s="199"/>
      <c r="W642" s="199"/>
      <c r="X642" s="238"/>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0"/>
      <c r="AY642">
        <f t="shared" si="102"/>
        <v>0</v>
      </c>
    </row>
    <row r="643" spans="1:51" ht="23.85" hidden="1" customHeight="1" x14ac:dyDescent="0.15">
      <c r="A643" s="988"/>
      <c r="B643" s="253"/>
      <c r="C643" s="252"/>
      <c r="D643" s="253"/>
      <c r="E643" s="192" t="s">
        <v>408</v>
      </c>
      <c r="F643" s="193"/>
      <c r="G643" s="193"/>
      <c r="H643" s="193"/>
      <c r="I643" s="193"/>
      <c r="J643" s="193"/>
      <c r="K643" s="193"/>
      <c r="L643" s="193"/>
      <c r="M643" s="193"/>
      <c r="N643" s="193"/>
      <c r="O643" s="193"/>
      <c r="P643" s="193"/>
      <c r="Q643" s="193"/>
      <c r="R643" s="193"/>
      <c r="S643" s="193"/>
      <c r="T643" s="193"/>
      <c r="U643" s="193"/>
      <c r="V643" s="193"/>
      <c r="W643" s="193"/>
      <c r="X643" s="193"/>
      <c r="Y643" s="193"/>
      <c r="Z643" s="193"/>
      <c r="AA643" s="193"/>
      <c r="AB643" s="193"/>
      <c r="AC643" s="193"/>
      <c r="AD643" s="193"/>
      <c r="AE643" s="193"/>
      <c r="AF643" s="193"/>
      <c r="AG643" s="193"/>
      <c r="AH643" s="193"/>
      <c r="AI643" s="193"/>
      <c r="AJ643" s="193"/>
      <c r="AK643" s="193"/>
      <c r="AL643" s="193"/>
      <c r="AM643" s="193"/>
      <c r="AN643" s="193"/>
      <c r="AO643" s="193"/>
      <c r="AP643" s="193"/>
      <c r="AQ643" s="193"/>
      <c r="AR643" s="193"/>
      <c r="AS643" s="193"/>
      <c r="AT643" s="193"/>
      <c r="AU643" s="193"/>
      <c r="AV643" s="193"/>
      <c r="AW643" s="193"/>
      <c r="AX643" s="194"/>
      <c r="AY643">
        <f>COUNTA($E$644)</f>
        <v>0</v>
      </c>
    </row>
    <row r="644" spans="1:51" ht="24.75" hidden="1" customHeight="1" x14ac:dyDescent="0.15">
      <c r="A644" s="988"/>
      <c r="B644" s="253"/>
      <c r="C644" s="252"/>
      <c r="D644" s="253"/>
      <c r="E644" s="195"/>
      <c r="F644" s="196"/>
      <c r="G644" s="196"/>
      <c r="H644" s="196"/>
      <c r="I644" s="196"/>
      <c r="J644" s="196"/>
      <c r="K644" s="196"/>
      <c r="L644" s="196"/>
      <c r="M644" s="196"/>
      <c r="N644" s="196"/>
      <c r="O644" s="196"/>
      <c r="P644" s="196"/>
      <c r="Q644" s="196"/>
      <c r="R644" s="196"/>
      <c r="S644" s="196"/>
      <c r="T644" s="196"/>
      <c r="U644" s="196"/>
      <c r="V644" s="196"/>
      <c r="W644" s="196"/>
      <c r="X644" s="196"/>
      <c r="Y644" s="196"/>
      <c r="Z644" s="196"/>
      <c r="AA644" s="196"/>
      <c r="AB644" s="196"/>
      <c r="AC644" s="196"/>
      <c r="AD644" s="196"/>
      <c r="AE644" s="196"/>
      <c r="AF644" s="196"/>
      <c r="AG644" s="196"/>
      <c r="AH644" s="196"/>
      <c r="AI644" s="196"/>
      <c r="AJ644" s="196"/>
      <c r="AK644" s="196"/>
      <c r="AL644" s="196"/>
      <c r="AM644" s="196"/>
      <c r="AN644" s="196"/>
      <c r="AO644" s="196"/>
      <c r="AP644" s="196"/>
      <c r="AQ644" s="196"/>
      <c r="AR644" s="196"/>
      <c r="AS644" s="196"/>
      <c r="AT644" s="196"/>
      <c r="AU644" s="196"/>
      <c r="AV644" s="196"/>
      <c r="AW644" s="196"/>
      <c r="AX644" s="197"/>
      <c r="AY644">
        <f>$AY$643</f>
        <v>0</v>
      </c>
    </row>
    <row r="645" spans="1:51" ht="24.75" hidden="1" customHeight="1" x14ac:dyDescent="0.15">
      <c r="A645" s="988"/>
      <c r="B645" s="253"/>
      <c r="C645" s="252"/>
      <c r="D645" s="253"/>
      <c r="E645" s="198"/>
      <c r="F645" s="199"/>
      <c r="G645" s="199"/>
      <c r="H645" s="199"/>
      <c r="I645" s="199"/>
      <c r="J645" s="199"/>
      <c r="K645" s="199"/>
      <c r="L645" s="199"/>
      <c r="M645" s="199"/>
      <c r="N645" s="199"/>
      <c r="O645" s="199"/>
      <c r="P645" s="199"/>
      <c r="Q645" s="199"/>
      <c r="R645" s="199"/>
      <c r="S645" s="199"/>
      <c r="T645" s="199"/>
      <c r="U645" s="199"/>
      <c r="V645" s="199"/>
      <c r="W645" s="199"/>
      <c r="X645" s="199"/>
      <c r="Y645" s="199"/>
      <c r="Z645" s="199"/>
      <c r="AA645" s="199"/>
      <c r="AB645" s="199"/>
      <c r="AC645" s="199"/>
      <c r="AD645" s="199"/>
      <c r="AE645" s="199"/>
      <c r="AF645" s="199"/>
      <c r="AG645" s="199"/>
      <c r="AH645" s="199"/>
      <c r="AI645" s="199"/>
      <c r="AJ645" s="199"/>
      <c r="AK645" s="199"/>
      <c r="AL645" s="199"/>
      <c r="AM645" s="199"/>
      <c r="AN645" s="199"/>
      <c r="AO645" s="199"/>
      <c r="AP645" s="199"/>
      <c r="AQ645" s="199"/>
      <c r="AR645" s="199"/>
      <c r="AS645" s="199"/>
      <c r="AT645" s="199"/>
      <c r="AU645" s="199"/>
      <c r="AV645" s="199"/>
      <c r="AW645" s="199"/>
      <c r="AX645" s="200"/>
      <c r="AY645">
        <f>$AY$643</f>
        <v>0</v>
      </c>
    </row>
    <row r="646" spans="1:51" ht="34.5" hidden="1" customHeight="1" x14ac:dyDescent="0.15">
      <c r="A646" s="988"/>
      <c r="B646" s="253"/>
      <c r="C646" s="252"/>
      <c r="D646" s="253"/>
      <c r="E646" s="239" t="s">
        <v>403</v>
      </c>
      <c r="F646" s="240"/>
      <c r="G646" s="241" t="s">
        <v>252</v>
      </c>
      <c r="H646" s="193"/>
      <c r="I646" s="193"/>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201" t="s">
        <v>241</v>
      </c>
      <c r="F647" s="202"/>
      <c r="G647" s="203" t="s">
        <v>238</v>
      </c>
      <c r="H647" s="173"/>
      <c r="I647" s="173"/>
      <c r="J647" s="173"/>
      <c r="K647" s="173"/>
      <c r="L647" s="173"/>
      <c r="M647" s="173"/>
      <c r="N647" s="173"/>
      <c r="O647" s="173"/>
      <c r="P647" s="173"/>
      <c r="Q647" s="173"/>
      <c r="R647" s="173"/>
      <c r="S647" s="173"/>
      <c r="T647" s="173"/>
      <c r="U647" s="173"/>
      <c r="V647" s="173"/>
      <c r="W647" s="173"/>
      <c r="X647" s="174"/>
      <c r="Y647" s="205"/>
      <c r="Z647" s="206"/>
      <c r="AA647" s="207"/>
      <c r="AB647" s="172" t="s">
        <v>11</v>
      </c>
      <c r="AC647" s="173"/>
      <c r="AD647" s="174"/>
      <c r="AE647" s="209" t="s">
        <v>240</v>
      </c>
      <c r="AF647" s="210"/>
      <c r="AG647" s="210"/>
      <c r="AH647" s="211"/>
      <c r="AI647" s="212" t="s">
        <v>543</v>
      </c>
      <c r="AJ647" s="212"/>
      <c r="AK647" s="212"/>
      <c r="AL647" s="172"/>
      <c r="AM647" s="212" t="s">
        <v>544</v>
      </c>
      <c r="AN647" s="212"/>
      <c r="AO647" s="212"/>
      <c r="AP647" s="172"/>
      <c r="AQ647" s="172" t="s">
        <v>232</v>
      </c>
      <c r="AR647" s="173"/>
      <c r="AS647" s="173"/>
      <c r="AT647" s="174"/>
      <c r="AU647" s="175" t="s">
        <v>134</v>
      </c>
      <c r="AV647" s="175"/>
      <c r="AW647" s="175"/>
      <c r="AX647" s="176"/>
      <c r="AY647">
        <f>COUNTA($G$649)</f>
        <v>0</v>
      </c>
    </row>
    <row r="648" spans="1:51" ht="18.75" hidden="1" customHeight="1" x14ac:dyDescent="0.15">
      <c r="A648" s="988"/>
      <c r="B648" s="253"/>
      <c r="C648" s="252"/>
      <c r="D648" s="253"/>
      <c r="E648" s="201"/>
      <c r="F648" s="202"/>
      <c r="G648" s="204"/>
      <c r="H648" s="178"/>
      <c r="I648" s="178"/>
      <c r="J648" s="178"/>
      <c r="K648" s="178"/>
      <c r="L648" s="178"/>
      <c r="M648" s="178"/>
      <c r="N648" s="178"/>
      <c r="O648" s="178"/>
      <c r="P648" s="178"/>
      <c r="Q648" s="178"/>
      <c r="R648" s="178"/>
      <c r="S648" s="178"/>
      <c r="T648" s="178"/>
      <c r="U648" s="178"/>
      <c r="V648" s="178"/>
      <c r="W648" s="178"/>
      <c r="X648" s="179"/>
      <c r="Y648" s="205"/>
      <c r="Z648" s="206"/>
      <c r="AA648" s="207"/>
      <c r="AB648" s="208"/>
      <c r="AC648" s="178"/>
      <c r="AD648" s="179"/>
      <c r="AE648" s="177"/>
      <c r="AF648" s="177"/>
      <c r="AG648" s="178" t="s">
        <v>233</v>
      </c>
      <c r="AH648" s="179"/>
      <c r="AI648" s="213"/>
      <c r="AJ648" s="213"/>
      <c r="AK648" s="213"/>
      <c r="AL648" s="208"/>
      <c r="AM648" s="213"/>
      <c r="AN648" s="213"/>
      <c r="AO648" s="213"/>
      <c r="AP648" s="208"/>
      <c r="AQ648" s="231"/>
      <c r="AR648" s="177"/>
      <c r="AS648" s="178" t="s">
        <v>233</v>
      </c>
      <c r="AT648" s="179"/>
      <c r="AU648" s="177"/>
      <c r="AV648" s="177"/>
      <c r="AW648" s="178" t="s">
        <v>179</v>
      </c>
      <c r="AX648" s="185"/>
      <c r="AY648">
        <f>$AY$647</f>
        <v>0</v>
      </c>
    </row>
    <row r="649" spans="1:51" ht="23.25" hidden="1" customHeight="1" x14ac:dyDescent="0.15">
      <c r="A649" s="988"/>
      <c r="B649" s="253"/>
      <c r="C649" s="252"/>
      <c r="D649" s="253"/>
      <c r="E649" s="201"/>
      <c r="F649" s="202"/>
      <c r="G649" s="232"/>
      <c r="H649" s="196"/>
      <c r="I649" s="196"/>
      <c r="J649" s="196"/>
      <c r="K649" s="196"/>
      <c r="L649" s="196"/>
      <c r="M649" s="196"/>
      <c r="N649" s="196"/>
      <c r="O649" s="196"/>
      <c r="P649" s="196"/>
      <c r="Q649" s="196"/>
      <c r="R649" s="196"/>
      <c r="S649" s="196"/>
      <c r="T649" s="196"/>
      <c r="U649" s="196"/>
      <c r="V649" s="196"/>
      <c r="W649" s="196"/>
      <c r="X649" s="233"/>
      <c r="Y649" s="181" t="s">
        <v>12</v>
      </c>
      <c r="Z649" s="182"/>
      <c r="AA649" s="183"/>
      <c r="AB649" s="184"/>
      <c r="AC649" s="184"/>
      <c r="AD649" s="184"/>
      <c r="AE649" s="166"/>
      <c r="AF649" s="167"/>
      <c r="AG649" s="167"/>
      <c r="AH649" s="167"/>
      <c r="AI649" s="166"/>
      <c r="AJ649" s="167"/>
      <c r="AK649" s="167"/>
      <c r="AL649" s="167"/>
      <c r="AM649" s="166"/>
      <c r="AN649" s="167"/>
      <c r="AO649" s="167"/>
      <c r="AP649" s="168"/>
      <c r="AQ649" s="166"/>
      <c r="AR649" s="167"/>
      <c r="AS649" s="167"/>
      <c r="AT649" s="168"/>
      <c r="AU649" s="167"/>
      <c r="AV649" s="167"/>
      <c r="AW649" s="167"/>
      <c r="AX649" s="180"/>
      <c r="AY649">
        <f t="shared" ref="AY649:AY651" si="103">$AY$647</f>
        <v>0</v>
      </c>
    </row>
    <row r="650" spans="1:51" ht="23.25" hidden="1" customHeight="1" x14ac:dyDescent="0.15">
      <c r="A650" s="988"/>
      <c r="B650" s="253"/>
      <c r="C650" s="252"/>
      <c r="D650" s="253"/>
      <c r="E650" s="201"/>
      <c r="F650" s="202"/>
      <c r="G650" s="234"/>
      <c r="H650" s="235"/>
      <c r="I650" s="235"/>
      <c r="J650" s="235"/>
      <c r="K650" s="235"/>
      <c r="L650" s="235"/>
      <c r="M650" s="235"/>
      <c r="N650" s="235"/>
      <c r="O650" s="235"/>
      <c r="P650" s="235"/>
      <c r="Q650" s="235"/>
      <c r="R650" s="235"/>
      <c r="S650" s="235"/>
      <c r="T650" s="235"/>
      <c r="U650" s="235"/>
      <c r="V650" s="235"/>
      <c r="W650" s="235"/>
      <c r="X650" s="236"/>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0"/>
      <c r="AY650">
        <f t="shared" si="103"/>
        <v>0</v>
      </c>
    </row>
    <row r="651" spans="1:51" ht="23.25" hidden="1" customHeight="1" x14ac:dyDescent="0.15">
      <c r="A651" s="988"/>
      <c r="B651" s="253"/>
      <c r="C651" s="252"/>
      <c r="D651" s="253"/>
      <c r="E651" s="201"/>
      <c r="F651" s="202"/>
      <c r="G651" s="237"/>
      <c r="H651" s="199"/>
      <c r="I651" s="199"/>
      <c r="J651" s="199"/>
      <c r="K651" s="199"/>
      <c r="L651" s="199"/>
      <c r="M651" s="199"/>
      <c r="N651" s="199"/>
      <c r="O651" s="199"/>
      <c r="P651" s="199"/>
      <c r="Q651" s="199"/>
      <c r="R651" s="199"/>
      <c r="S651" s="199"/>
      <c r="T651" s="199"/>
      <c r="U651" s="199"/>
      <c r="V651" s="199"/>
      <c r="W651" s="199"/>
      <c r="X651" s="238"/>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0"/>
      <c r="AY651">
        <f t="shared" si="103"/>
        <v>0</v>
      </c>
    </row>
    <row r="652" spans="1:51" ht="18.75" hidden="1" customHeight="1" x14ac:dyDescent="0.15">
      <c r="A652" s="988"/>
      <c r="B652" s="253"/>
      <c r="C652" s="252"/>
      <c r="D652" s="253"/>
      <c r="E652" s="201" t="s">
        <v>241</v>
      </c>
      <c r="F652" s="202"/>
      <c r="G652" s="203" t="s">
        <v>238</v>
      </c>
      <c r="H652" s="173"/>
      <c r="I652" s="173"/>
      <c r="J652" s="173"/>
      <c r="K652" s="173"/>
      <c r="L652" s="173"/>
      <c r="M652" s="173"/>
      <c r="N652" s="173"/>
      <c r="O652" s="173"/>
      <c r="P652" s="173"/>
      <c r="Q652" s="173"/>
      <c r="R652" s="173"/>
      <c r="S652" s="173"/>
      <c r="T652" s="173"/>
      <c r="U652" s="173"/>
      <c r="V652" s="173"/>
      <c r="W652" s="173"/>
      <c r="X652" s="174"/>
      <c r="Y652" s="205"/>
      <c r="Z652" s="206"/>
      <c r="AA652" s="207"/>
      <c r="AB652" s="172" t="s">
        <v>11</v>
      </c>
      <c r="AC652" s="173"/>
      <c r="AD652" s="174"/>
      <c r="AE652" s="209" t="s">
        <v>240</v>
      </c>
      <c r="AF652" s="210"/>
      <c r="AG652" s="210"/>
      <c r="AH652" s="211"/>
      <c r="AI652" s="212" t="s">
        <v>543</v>
      </c>
      <c r="AJ652" s="212"/>
      <c r="AK652" s="212"/>
      <c r="AL652" s="172"/>
      <c r="AM652" s="212" t="s">
        <v>544</v>
      </c>
      <c r="AN652" s="212"/>
      <c r="AO652" s="212"/>
      <c r="AP652" s="172"/>
      <c r="AQ652" s="172" t="s">
        <v>232</v>
      </c>
      <c r="AR652" s="173"/>
      <c r="AS652" s="173"/>
      <c r="AT652" s="174"/>
      <c r="AU652" s="175" t="s">
        <v>134</v>
      </c>
      <c r="AV652" s="175"/>
      <c r="AW652" s="175"/>
      <c r="AX652" s="176"/>
      <c r="AY652">
        <f>COUNTA($G$654)</f>
        <v>0</v>
      </c>
    </row>
    <row r="653" spans="1:51" ht="18.75" hidden="1" customHeight="1" x14ac:dyDescent="0.15">
      <c r="A653" s="988"/>
      <c r="B653" s="253"/>
      <c r="C653" s="252"/>
      <c r="D653" s="253"/>
      <c r="E653" s="201"/>
      <c r="F653" s="202"/>
      <c r="G653" s="204"/>
      <c r="H653" s="178"/>
      <c r="I653" s="178"/>
      <c r="J653" s="178"/>
      <c r="K653" s="178"/>
      <c r="L653" s="178"/>
      <c r="M653" s="178"/>
      <c r="N653" s="178"/>
      <c r="O653" s="178"/>
      <c r="P653" s="178"/>
      <c r="Q653" s="178"/>
      <c r="R653" s="178"/>
      <c r="S653" s="178"/>
      <c r="T653" s="178"/>
      <c r="U653" s="178"/>
      <c r="V653" s="178"/>
      <c r="W653" s="178"/>
      <c r="X653" s="179"/>
      <c r="Y653" s="205"/>
      <c r="Z653" s="206"/>
      <c r="AA653" s="207"/>
      <c r="AB653" s="208"/>
      <c r="AC653" s="178"/>
      <c r="AD653" s="179"/>
      <c r="AE653" s="177"/>
      <c r="AF653" s="177"/>
      <c r="AG653" s="178" t="s">
        <v>233</v>
      </c>
      <c r="AH653" s="179"/>
      <c r="AI653" s="213"/>
      <c r="AJ653" s="213"/>
      <c r="AK653" s="213"/>
      <c r="AL653" s="208"/>
      <c r="AM653" s="213"/>
      <c r="AN653" s="213"/>
      <c r="AO653" s="213"/>
      <c r="AP653" s="208"/>
      <c r="AQ653" s="231"/>
      <c r="AR653" s="177"/>
      <c r="AS653" s="178" t="s">
        <v>233</v>
      </c>
      <c r="AT653" s="179"/>
      <c r="AU653" s="177"/>
      <c r="AV653" s="177"/>
      <c r="AW653" s="178" t="s">
        <v>179</v>
      </c>
      <c r="AX653" s="185"/>
      <c r="AY653">
        <f>$AY$652</f>
        <v>0</v>
      </c>
    </row>
    <row r="654" spans="1:51" ht="23.25" hidden="1" customHeight="1" x14ac:dyDescent="0.15">
      <c r="A654" s="988"/>
      <c r="B654" s="253"/>
      <c r="C654" s="252"/>
      <c r="D654" s="253"/>
      <c r="E654" s="201"/>
      <c r="F654" s="202"/>
      <c r="G654" s="232"/>
      <c r="H654" s="196"/>
      <c r="I654" s="196"/>
      <c r="J654" s="196"/>
      <c r="K654" s="196"/>
      <c r="L654" s="196"/>
      <c r="M654" s="196"/>
      <c r="N654" s="196"/>
      <c r="O654" s="196"/>
      <c r="P654" s="196"/>
      <c r="Q654" s="196"/>
      <c r="R654" s="196"/>
      <c r="S654" s="196"/>
      <c r="T654" s="196"/>
      <c r="U654" s="196"/>
      <c r="V654" s="196"/>
      <c r="W654" s="196"/>
      <c r="X654" s="233"/>
      <c r="Y654" s="181" t="s">
        <v>12</v>
      </c>
      <c r="Z654" s="182"/>
      <c r="AA654" s="183"/>
      <c r="AB654" s="184"/>
      <c r="AC654" s="184"/>
      <c r="AD654" s="184"/>
      <c r="AE654" s="166"/>
      <c r="AF654" s="167"/>
      <c r="AG654" s="167"/>
      <c r="AH654" s="167"/>
      <c r="AI654" s="166"/>
      <c r="AJ654" s="167"/>
      <c r="AK654" s="167"/>
      <c r="AL654" s="167"/>
      <c r="AM654" s="166"/>
      <c r="AN654" s="167"/>
      <c r="AO654" s="167"/>
      <c r="AP654" s="168"/>
      <c r="AQ654" s="166"/>
      <c r="AR654" s="167"/>
      <c r="AS654" s="167"/>
      <c r="AT654" s="168"/>
      <c r="AU654" s="167"/>
      <c r="AV654" s="167"/>
      <c r="AW654" s="167"/>
      <c r="AX654" s="180"/>
      <c r="AY654">
        <f t="shared" ref="AY654:AY656" si="104">$AY$652</f>
        <v>0</v>
      </c>
    </row>
    <row r="655" spans="1:51" ht="23.25" hidden="1" customHeight="1" x14ac:dyDescent="0.15">
      <c r="A655" s="988"/>
      <c r="B655" s="253"/>
      <c r="C655" s="252"/>
      <c r="D655" s="253"/>
      <c r="E655" s="201"/>
      <c r="F655" s="202"/>
      <c r="G655" s="234"/>
      <c r="H655" s="235"/>
      <c r="I655" s="235"/>
      <c r="J655" s="235"/>
      <c r="K655" s="235"/>
      <c r="L655" s="235"/>
      <c r="M655" s="235"/>
      <c r="N655" s="235"/>
      <c r="O655" s="235"/>
      <c r="P655" s="235"/>
      <c r="Q655" s="235"/>
      <c r="R655" s="235"/>
      <c r="S655" s="235"/>
      <c r="T655" s="235"/>
      <c r="U655" s="235"/>
      <c r="V655" s="235"/>
      <c r="W655" s="235"/>
      <c r="X655" s="236"/>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0"/>
      <c r="AY655">
        <f t="shared" si="104"/>
        <v>0</v>
      </c>
    </row>
    <row r="656" spans="1:51" ht="23.25" hidden="1" customHeight="1" x14ac:dyDescent="0.15">
      <c r="A656" s="988"/>
      <c r="B656" s="253"/>
      <c r="C656" s="252"/>
      <c r="D656" s="253"/>
      <c r="E656" s="201"/>
      <c r="F656" s="202"/>
      <c r="G656" s="237"/>
      <c r="H656" s="199"/>
      <c r="I656" s="199"/>
      <c r="J656" s="199"/>
      <c r="K656" s="199"/>
      <c r="L656" s="199"/>
      <c r="M656" s="199"/>
      <c r="N656" s="199"/>
      <c r="O656" s="199"/>
      <c r="P656" s="199"/>
      <c r="Q656" s="199"/>
      <c r="R656" s="199"/>
      <c r="S656" s="199"/>
      <c r="T656" s="199"/>
      <c r="U656" s="199"/>
      <c r="V656" s="199"/>
      <c r="W656" s="199"/>
      <c r="X656" s="238"/>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0"/>
      <c r="AY656">
        <f t="shared" si="104"/>
        <v>0</v>
      </c>
    </row>
    <row r="657" spans="1:51" ht="18.75" hidden="1" customHeight="1" x14ac:dyDescent="0.15">
      <c r="A657" s="988"/>
      <c r="B657" s="253"/>
      <c r="C657" s="252"/>
      <c r="D657" s="253"/>
      <c r="E657" s="201" t="s">
        <v>241</v>
      </c>
      <c r="F657" s="202"/>
      <c r="G657" s="203" t="s">
        <v>238</v>
      </c>
      <c r="H657" s="173"/>
      <c r="I657" s="173"/>
      <c r="J657" s="173"/>
      <c r="K657" s="173"/>
      <c r="L657" s="173"/>
      <c r="M657" s="173"/>
      <c r="N657" s="173"/>
      <c r="O657" s="173"/>
      <c r="P657" s="173"/>
      <c r="Q657" s="173"/>
      <c r="R657" s="173"/>
      <c r="S657" s="173"/>
      <c r="T657" s="173"/>
      <c r="U657" s="173"/>
      <c r="V657" s="173"/>
      <c r="W657" s="173"/>
      <c r="X657" s="174"/>
      <c r="Y657" s="205"/>
      <c r="Z657" s="206"/>
      <c r="AA657" s="207"/>
      <c r="AB657" s="172" t="s">
        <v>11</v>
      </c>
      <c r="AC657" s="173"/>
      <c r="AD657" s="174"/>
      <c r="AE657" s="209" t="s">
        <v>240</v>
      </c>
      <c r="AF657" s="210"/>
      <c r="AG657" s="210"/>
      <c r="AH657" s="211"/>
      <c r="AI657" s="212" t="s">
        <v>543</v>
      </c>
      <c r="AJ657" s="212"/>
      <c r="AK657" s="212"/>
      <c r="AL657" s="172"/>
      <c r="AM657" s="212" t="s">
        <v>544</v>
      </c>
      <c r="AN657" s="212"/>
      <c r="AO657" s="212"/>
      <c r="AP657" s="172"/>
      <c r="AQ657" s="172" t="s">
        <v>232</v>
      </c>
      <c r="AR657" s="173"/>
      <c r="AS657" s="173"/>
      <c r="AT657" s="174"/>
      <c r="AU657" s="175" t="s">
        <v>134</v>
      </c>
      <c r="AV657" s="175"/>
      <c r="AW657" s="175"/>
      <c r="AX657" s="176"/>
      <c r="AY657">
        <f>COUNTA($G$659)</f>
        <v>0</v>
      </c>
    </row>
    <row r="658" spans="1:51" ht="18.75" hidden="1" customHeight="1" x14ac:dyDescent="0.15">
      <c r="A658" s="988"/>
      <c r="B658" s="253"/>
      <c r="C658" s="252"/>
      <c r="D658" s="253"/>
      <c r="E658" s="201"/>
      <c r="F658" s="202"/>
      <c r="G658" s="204"/>
      <c r="H658" s="178"/>
      <c r="I658" s="178"/>
      <c r="J658" s="178"/>
      <c r="K658" s="178"/>
      <c r="L658" s="178"/>
      <c r="M658" s="178"/>
      <c r="N658" s="178"/>
      <c r="O658" s="178"/>
      <c r="P658" s="178"/>
      <c r="Q658" s="178"/>
      <c r="R658" s="178"/>
      <c r="S658" s="178"/>
      <c r="T658" s="178"/>
      <c r="U658" s="178"/>
      <c r="V658" s="178"/>
      <c r="W658" s="178"/>
      <c r="X658" s="179"/>
      <c r="Y658" s="205"/>
      <c r="Z658" s="206"/>
      <c r="AA658" s="207"/>
      <c r="AB658" s="208"/>
      <c r="AC658" s="178"/>
      <c r="AD658" s="179"/>
      <c r="AE658" s="177"/>
      <c r="AF658" s="177"/>
      <c r="AG658" s="178" t="s">
        <v>233</v>
      </c>
      <c r="AH658" s="179"/>
      <c r="AI658" s="213"/>
      <c r="AJ658" s="213"/>
      <c r="AK658" s="213"/>
      <c r="AL658" s="208"/>
      <c r="AM658" s="213"/>
      <c r="AN658" s="213"/>
      <c r="AO658" s="213"/>
      <c r="AP658" s="208"/>
      <c r="AQ658" s="231"/>
      <c r="AR658" s="177"/>
      <c r="AS658" s="178" t="s">
        <v>233</v>
      </c>
      <c r="AT658" s="179"/>
      <c r="AU658" s="177"/>
      <c r="AV658" s="177"/>
      <c r="AW658" s="178" t="s">
        <v>179</v>
      </c>
      <c r="AX658" s="185"/>
      <c r="AY658">
        <f>$AY$657</f>
        <v>0</v>
      </c>
    </row>
    <row r="659" spans="1:51" ht="23.25" hidden="1" customHeight="1" x14ac:dyDescent="0.15">
      <c r="A659" s="988"/>
      <c r="B659" s="253"/>
      <c r="C659" s="252"/>
      <c r="D659" s="253"/>
      <c r="E659" s="201"/>
      <c r="F659" s="202"/>
      <c r="G659" s="232"/>
      <c r="H659" s="196"/>
      <c r="I659" s="196"/>
      <c r="J659" s="196"/>
      <c r="K659" s="196"/>
      <c r="L659" s="196"/>
      <c r="M659" s="196"/>
      <c r="N659" s="196"/>
      <c r="O659" s="196"/>
      <c r="P659" s="196"/>
      <c r="Q659" s="196"/>
      <c r="R659" s="196"/>
      <c r="S659" s="196"/>
      <c r="T659" s="196"/>
      <c r="U659" s="196"/>
      <c r="V659" s="196"/>
      <c r="W659" s="196"/>
      <c r="X659" s="233"/>
      <c r="Y659" s="181" t="s">
        <v>12</v>
      </c>
      <c r="Z659" s="182"/>
      <c r="AA659" s="183"/>
      <c r="AB659" s="184"/>
      <c r="AC659" s="184"/>
      <c r="AD659" s="184"/>
      <c r="AE659" s="166"/>
      <c r="AF659" s="167"/>
      <c r="AG659" s="167"/>
      <c r="AH659" s="167"/>
      <c r="AI659" s="166"/>
      <c r="AJ659" s="167"/>
      <c r="AK659" s="167"/>
      <c r="AL659" s="167"/>
      <c r="AM659" s="166"/>
      <c r="AN659" s="167"/>
      <c r="AO659" s="167"/>
      <c r="AP659" s="168"/>
      <c r="AQ659" s="166"/>
      <c r="AR659" s="167"/>
      <c r="AS659" s="167"/>
      <c r="AT659" s="168"/>
      <c r="AU659" s="167"/>
      <c r="AV659" s="167"/>
      <c r="AW659" s="167"/>
      <c r="AX659" s="180"/>
      <c r="AY659">
        <f t="shared" ref="AY659:AY661" si="105">$AY$657</f>
        <v>0</v>
      </c>
    </row>
    <row r="660" spans="1:51" ht="23.25" hidden="1" customHeight="1" x14ac:dyDescent="0.15">
      <c r="A660" s="988"/>
      <c r="B660" s="253"/>
      <c r="C660" s="252"/>
      <c r="D660" s="253"/>
      <c r="E660" s="201"/>
      <c r="F660" s="202"/>
      <c r="G660" s="234"/>
      <c r="H660" s="235"/>
      <c r="I660" s="235"/>
      <c r="J660" s="235"/>
      <c r="K660" s="235"/>
      <c r="L660" s="235"/>
      <c r="M660" s="235"/>
      <c r="N660" s="235"/>
      <c r="O660" s="235"/>
      <c r="P660" s="235"/>
      <c r="Q660" s="235"/>
      <c r="R660" s="235"/>
      <c r="S660" s="235"/>
      <c r="T660" s="235"/>
      <c r="U660" s="235"/>
      <c r="V660" s="235"/>
      <c r="W660" s="235"/>
      <c r="X660" s="236"/>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0"/>
      <c r="AY660">
        <f t="shared" si="105"/>
        <v>0</v>
      </c>
    </row>
    <row r="661" spans="1:51" ht="23.25" hidden="1" customHeight="1" x14ac:dyDescent="0.15">
      <c r="A661" s="988"/>
      <c r="B661" s="253"/>
      <c r="C661" s="252"/>
      <c r="D661" s="253"/>
      <c r="E661" s="201"/>
      <c r="F661" s="202"/>
      <c r="G661" s="237"/>
      <c r="H661" s="199"/>
      <c r="I661" s="199"/>
      <c r="J661" s="199"/>
      <c r="K661" s="199"/>
      <c r="L661" s="199"/>
      <c r="M661" s="199"/>
      <c r="N661" s="199"/>
      <c r="O661" s="199"/>
      <c r="P661" s="199"/>
      <c r="Q661" s="199"/>
      <c r="R661" s="199"/>
      <c r="S661" s="199"/>
      <c r="T661" s="199"/>
      <c r="U661" s="199"/>
      <c r="V661" s="199"/>
      <c r="W661" s="199"/>
      <c r="X661" s="238"/>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0"/>
      <c r="AY661">
        <f t="shared" si="105"/>
        <v>0</v>
      </c>
    </row>
    <row r="662" spans="1:51" ht="18.75" hidden="1" customHeight="1" x14ac:dyDescent="0.15">
      <c r="A662" s="988"/>
      <c r="B662" s="253"/>
      <c r="C662" s="252"/>
      <c r="D662" s="253"/>
      <c r="E662" s="201" t="s">
        <v>241</v>
      </c>
      <c r="F662" s="202"/>
      <c r="G662" s="203" t="s">
        <v>238</v>
      </c>
      <c r="H662" s="173"/>
      <c r="I662" s="173"/>
      <c r="J662" s="173"/>
      <c r="K662" s="173"/>
      <c r="L662" s="173"/>
      <c r="M662" s="173"/>
      <c r="N662" s="173"/>
      <c r="O662" s="173"/>
      <c r="P662" s="173"/>
      <c r="Q662" s="173"/>
      <c r="R662" s="173"/>
      <c r="S662" s="173"/>
      <c r="T662" s="173"/>
      <c r="U662" s="173"/>
      <c r="V662" s="173"/>
      <c r="W662" s="173"/>
      <c r="X662" s="174"/>
      <c r="Y662" s="205"/>
      <c r="Z662" s="206"/>
      <c r="AA662" s="207"/>
      <c r="AB662" s="172" t="s">
        <v>11</v>
      </c>
      <c r="AC662" s="173"/>
      <c r="AD662" s="174"/>
      <c r="AE662" s="209" t="s">
        <v>240</v>
      </c>
      <c r="AF662" s="210"/>
      <c r="AG662" s="210"/>
      <c r="AH662" s="211"/>
      <c r="AI662" s="212" t="s">
        <v>543</v>
      </c>
      <c r="AJ662" s="212"/>
      <c r="AK662" s="212"/>
      <c r="AL662" s="172"/>
      <c r="AM662" s="212" t="s">
        <v>544</v>
      </c>
      <c r="AN662" s="212"/>
      <c r="AO662" s="212"/>
      <c r="AP662" s="172"/>
      <c r="AQ662" s="172" t="s">
        <v>232</v>
      </c>
      <c r="AR662" s="173"/>
      <c r="AS662" s="173"/>
      <c r="AT662" s="174"/>
      <c r="AU662" s="175" t="s">
        <v>134</v>
      </c>
      <c r="AV662" s="175"/>
      <c r="AW662" s="175"/>
      <c r="AX662" s="176"/>
      <c r="AY662">
        <f>COUNTA($G$664)</f>
        <v>0</v>
      </c>
    </row>
    <row r="663" spans="1:51" ht="18.75" hidden="1" customHeight="1" x14ac:dyDescent="0.15">
      <c r="A663" s="988"/>
      <c r="B663" s="253"/>
      <c r="C663" s="252"/>
      <c r="D663" s="253"/>
      <c r="E663" s="201"/>
      <c r="F663" s="202"/>
      <c r="G663" s="204"/>
      <c r="H663" s="178"/>
      <c r="I663" s="178"/>
      <c r="J663" s="178"/>
      <c r="K663" s="178"/>
      <c r="L663" s="178"/>
      <c r="M663" s="178"/>
      <c r="N663" s="178"/>
      <c r="O663" s="178"/>
      <c r="P663" s="178"/>
      <c r="Q663" s="178"/>
      <c r="R663" s="178"/>
      <c r="S663" s="178"/>
      <c r="T663" s="178"/>
      <c r="U663" s="178"/>
      <c r="V663" s="178"/>
      <c r="W663" s="178"/>
      <c r="X663" s="179"/>
      <c r="Y663" s="205"/>
      <c r="Z663" s="206"/>
      <c r="AA663" s="207"/>
      <c r="AB663" s="208"/>
      <c r="AC663" s="178"/>
      <c r="AD663" s="179"/>
      <c r="AE663" s="177"/>
      <c r="AF663" s="177"/>
      <c r="AG663" s="178" t="s">
        <v>233</v>
      </c>
      <c r="AH663" s="179"/>
      <c r="AI663" s="213"/>
      <c r="AJ663" s="213"/>
      <c r="AK663" s="213"/>
      <c r="AL663" s="208"/>
      <c r="AM663" s="213"/>
      <c r="AN663" s="213"/>
      <c r="AO663" s="213"/>
      <c r="AP663" s="208"/>
      <c r="AQ663" s="231"/>
      <c r="AR663" s="177"/>
      <c r="AS663" s="178" t="s">
        <v>233</v>
      </c>
      <c r="AT663" s="179"/>
      <c r="AU663" s="177"/>
      <c r="AV663" s="177"/>
      <c r="AW663" s="178" t="s">
        <v>179</v>
      </c>
      <c r="AX663" s="185"/>
      <c r="AY663">
        <f>$AY$662</f>
        <v>0</v>
      </c>
    </row>
    <row r="664" spans="1:51" ht="23.25" hidden="1" customHeight="1" x14ac:dyDescent="0.15">
      <c r="A664" s="988"/>
      <c r="B664" s="253"/>
      <c r="C664" s="252"/>
      <c r="D664" s="253"/>
      <c r="E664" s="201"/>
      <c r="F664" s="202"/>
      <c r="G664" s="232"/>
      <c r="H664" s="196"/>
      <c r="I664" s="196"/>
      <c r="J664" s="196"/>
      <c r="K664" s="196"/>
      <c r="L664" s="196"/>
      <c r="M664" s="196"/>
      <c r="N664" s="196"/>
      <c r="O664" s="196"/>
      <c r="P664" s="196"/>
      <c r="Q664" s="196"/>
      <c r="R664" s="196"/>
      <c r="S664" s="196"/>
      <c r="T664" s="196"/>
      <c r="U664" s="196"/>
      <c r="V664" s="196"/>
      <c r="W664" s="196"/>
      <c r="X664" s="233"/>
      <c r="Y664" s="181" t="s">
        <v>12</v>
      </c>
      <c r="Z664" s="182"/>
      <c r="AA664" s="183"/>
      <c r="AB664" s="184"/>
      <c r="AC664" s="184"/>
      <c r="AD664" s="184"/>
      <c r="AE664" s="166"/>
      <c r="AF664" s="167"/>
      <c r="AG664" s="167"/>
      <c r="AH664" s="167"/>
      <c r="AI664" s="166"/>
      <c r="AJ664" s="167"/>
      <c r="AK664" s="167"/>
      <c r="AL664" s="167"/>
      <c r="AM664" s="166"/>
      <c r="AN664" s="167"/>
      <c r="AO664" s="167"/>
      <c r="AP664" s="168"/>
      <c r="AQ664" s="166"/>
      <c r="AR664" s="167"/>
      <c r="AS664" s="167"/>
      <c r="AT664" s="168"/>
      <c r="AU664" s="167"/>
      <c r="AV664" s="167"/>
      <c r="AW664" s="167"/>
      <c r="AX664" s="180"/>
      <c r="AY664">
        <f t="shared" ref="AY664:AY666" si="106">$AY$662</f>
        <v>0</v>
      </c>
    </row>
    <row r="665" spans="1:51" ht="23.25" hidden="1" customHeight="1" x14ac:dyDescent="0.15">
      <c r="A665" s="988"/>
      <c r="B665" s="253"/>
      <c r="C665" s="252"/>
      <c r="D665" s="253"/>
      <c r="E665" s="201"/>
      <c r="F665" s="202"/>
      <c r="G665" s="234"/>
      <c r="H665" s="235"/>
      <c r="I665" s="235"/>
      <c r="J665" s="235"/>
      <c r="K665" s="235"/>
      <c r="L665" s="235"/>
      <c r="M665" s="235"/>
      <c r="N665" s="235"/>
      <c r="O665" s="235"/>
      <c r="P665" s="235"/>
      <c r="Q665" s="235"/>
      <c r="R665" s="235"/>
      <c r="S665" s="235"/>
      <c r="T665" s="235"/>
      <c r="U665" s="235"/>
      <c r="V665" s="235"/>
      <c r="W665" s="235"/>
      <c r="X665" s="236"/>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0"/>
      <c r="AY665">
        <f t="shared" si="106"/>
        <v>0</v>
      </c>
    </row>
    <row r="666" spans="1:51" ht="23.25" hidden="1" customHeight="1" x14ac:dyDescent="0.15">
      <c r="A666" s="988"/>
      <c r="B666" s="253"/>
      <c r="C666" s="252"/>
      <c r="D666" s="253"/>
      <c r="E666" s="201"/>
      <c r="F666" s="202"/>
      <c r="G666" s="237"/>
      <c r="H666" s="199"/>
      <c r="I666" s="199"/>
      <c r="J666" s="199"/>
      <c r="K666" s="199"/>
      <c r="L666" s="199"/>
      <c r="M666" s="199"/>
      <c r="N666" s="199"/>
      <c r="O666" s="199"/>
      <c r="P666" s="199"/>
      <c r="Q666" s="199"/>
      <c r="R666" s="199"/>
      <c r="S666" s="199"/>
      <c r="T666" s="199"/>
      <c r="U666" s="199"/>
      <c r="V666" s="199"/>
      <c r="W666" s="199"/>
      <c r="X666" s="238"/>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0"/>
      <c r="AY666">
        <f t="shared" si="106"/>
        <v>0</v>
      </c>
    </row>
    <row r="667" spans="1:51" ht="18.75" hidden="1" customHeight="1" x14ac:dyDescent="0.15">
      <c r="A667" s="988"/>
      <c r="B667" s="253"/>
      <c r="C667" s="252"/>
      <c r="D667" s="253"/>
      <c r="E667" s="201" t="s">
        <v>241</v>
      </c>
      <c r="F667" s="202"/>
      <c r="G667" s="203" t="s">
        <v>238</v>
      </c>
      <c r="H667" s="173"/>
      <c r="I667" s="173"/>
      <c r="J667" s="173"/>
      <c r="K667" s="173"/>
      <c r="L667" s="173"/>
      <c r="M667" s="173"/>
      <c r="N667" s="173"/>
      <c r="O667" s="173"/>
      <c r="P667" s="173"/>
      <c r="Q667" s="173"/>
      <c r="R667" s="173"/>
      <c r="S667" s="173"/>
      <c r="T667" s="173"/>
      <c r="U667" s="173"/>
      <c r="V667" s="173"/>
      <c r="W667" s="173"/>
      <c r="X667" s="174"/>
      <c r="Y667" s="205"/>
      <c r="Z667" s="206"/>
      <c r="AA667" s="207"/>
      <c r="AB667" s="172" t="s">
        <v>11</v>
      </c>
      <c r="AC667" s="173"/>
      <c r="AD667" s="174"/>
      <c r="AE667" s="209" t="s">
        <v>240</v>
      </c>
      <c r="AF667" s="210"/>
      <c r="AG667" s="210"/>
      <c r="AH667" s="211"/>
      <c r="AI667" s="212" t="s">
        <v>543</v>
      </c>
      <c r="AJ667" s="212"/>
      <c r="AK667" s="212"/>
      <c r="AL667" s="172"/>
      <c r="AM667" s="212" t="s">
        <v>544</v>
      </c>
      <c r="AN667" s="212"/>
      <c r="AO667" s="212"/>
      <c r="AP667" s="172"/>
      <c r="AQ667" s="172" t="s">
        <v>232</v>
      </c>
      <c r="AR667" s="173"/>
      <c r="AS667" s="173"/>
      <c r="AT667" s="174"/>
      <c r="AU667" s="175" t="s">
        <v>134</v>
      </c>
      <c r="AV667" s="175"/>
      <c r="AW667" s="175"/>
      <c r="AX667" s="176"/>
      <c r="AY667">
        <f>COUNTA($G$669)</f>
        <v>0</v>
      </c>
    </row>
    <row r="668" spans="1:51" ht="18.75" hidden="1" customHeight="1" x14ac:dyDescent="0.15">
      <c r="A668" s="988"/>
      <c r="B668" s="253"/>
      <c r="C668" s="252"/>
      <c r="D668" s="253"/>
      <c r="E668" s="201"/>
      <c r="F668" s="202"/>
      <c r="G668" s="204"/>
      <c r="H668" s="178"/>
      <c r="I668" s="178"/>
      <c r="J668" s="178"/>
      <c r="K668" s="178"/>
      <c r="L668" s="178"/>
      <c r="M668" s="178"/>
      <c r="N668" s="178"/>
      <c r="O668" s="178"/>
      <c r="P668" s="178"/>
      <c r="Q668" s="178"/>
      <c r="R668" s="178"/>
      <c r="S668" s="178"/>
      <c r="T668" s="178"/>
      <c r="U668" s="178"/>
      <c r="V668" s="178"/>
      <c r="W668" s="178"/>
      <c r="X668" s="179"/>
      <c r="Y668" s="205"/>
      <c r="Z668" s="206"/>
      <c r="AA668" s="207"/>
      <c r="AB668" s="208"/>
      <c r="AC668" s="178"/>
      <c r="AD668" s="179"/>
      <c r="AE668" s="177"/>
      <c r="AF668" s="177"/>
      <c r="AG668" s="178" t="s">
        <v>233</v>
      </c>
      <c r="AH668" s="179"/>
      <c r="AI668" s="213"/>
      <c r="AJ668" s="213"/>
      <c r="AK668" s="213"/>
      <c r="AL668" s="208"/>
      <c r="AM668" s="213"/>
      <c r="AN668" s="213"/>
      <c r="AO668" s="213"/>
      <c r="AP668" s="208"/>
      <c r="AQ668" s="231"/>
      <c r="AR668" s="177"/>
      <c r="AS668" s="178" t="s">
        <v>233</v>
      </c>
      <c r="AT668" s="179"/>
      <c r="AU668" s="177"/>
      <c r="AV668" s="177"/>
      <c r="AW668" s="178" t="s">
        <v>179</v>
      </c>
      <c r="AX668" s="185"/>
      <c r="AY668">
        <f>$AY$667</f>
        <v>0</v>
      </c>
    </row>
    <row r="669" spans="1:51" ht="23.25" hidden="1" customHeight="1" x14ac:dyDescent="0.15">
      <c r="A669" s="988"/>
      <c r="B669" s="253"/>
      <c r="C669" s="252"/>
      <c r="D669" s="253"/>
      <c r="E669" s="201"/>
      <c r="F669" s="202"/>
      <c r="G669" s="232"/>
      <c r="H669" s="196"/>
      <c r="I669" s="196"/>
      <c r="J669" s="196"/>
      <c r="K669" s="196"/>
      <c r="L669" s="196"/>
      <c r="M669" s="196"/>
      <c r="N669" s="196"/>
      <c r="O669" s="196"/>
      <c r="P669" s="196"/>
      <c r="Q669" s="196"/>
      <c r="R669" s="196"/>
      <c r="S669" s="196"/>
      <c r="T669" s="196"/>
      <c r="U669" s="196"/>
      <c r="V669" s="196"/>
      <c r="W669" s="196"/>
      <c r="X669" s="233"/>
      <c r="Y669" s="181" t="s">
        <v>12</v>
      </c>
      <c r="Z669" s="182"/>
      <c r="AA669" s="183"/>
      <c r="AB669" s="184"/>
      <c r="AC669" s="184"/>
      <c r="AD669" s="184"/>
      <c r="AE669" s="166"/>
      <c r="AF669" s="167"/>
      <c r="AG669" s="167"/>
      <c r="AH669" s="167"/>
      <c r="AI669" s="166"/>
      <c r="AJ669" s="167"/>
      <c r="AK669" s="167"/>
      <c r="AL669" s="167"/>
      <c r="AM669" s="166"/>
      <c r="AN669" s="167"/>
      <c r="AO669" s="167"/>
      <c r="AP669" s="168"/>
      <c r="AQ669" s="166"/>
      <c r="AR669" s="167"/>
      <c r="AS669" s="167"/>
      <c r="AT669" s="168"/>
      <c r="AU669" s="167"/>
      <c r="AV669" s="167"/>
      <c r="AW669" s="167"/>
      <c r="AX669" s="180"/>
      <c r="AY669">
        <f t="shared" ref="AY669:AY671" si="107">$AY$667</f>
        <v>0</v>
      </c>
    </row>
    <row r="670" spans="1:51" ht="23.25" hidden="1" customHeight="1" x14ac:dyDescent="0.15">
      <c r="A670" s="988"/>
      <c r="B670" s="253"/>
      <c r="C670" s="252"/>
      <c r="D670" s="253"/>
      <c r="E670" s="201"/>
      <c r="F670" s="202"/>
      <c r="G670" s="234"/>
      <c r="H670" s="235"/>
      <c r="I670" s="235"/>
      <c r="J670" s="235"/>
      <c r="K670" s="235"/>
      <c r="L670" s="235"/>
      <c r="M670" s="235"/>
      <c r="N670" s="235"/>
      <c r="O670" s="235"/>
      <c r="P670" s="235"/>
      <c r="Q670" s="235"/>
      <c r="R670" s="235"/>
      <c r="S670" s="235"/>
      <c r="T670" s="235"/>
      <c r="U670" s="235"/>
      <c r="V670" s="235"/>
      <c r="W670" s="235"/>
      <c r="X670" s="236"/>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0"/>
      <c r="AY670">
        <f t="shared" si="107"/>
        <v>0</v>
      </c>
    </row>
    <row r="671" spans="1:51" ht="23.25" hidden="1" customHeight="1" x14ac:dyDescent="0.15">
      <c r="A671" s="988"/>
      <c r="B671" s="253"/>
      <c r="C671" s="252"/>
      <c r="D671" s="253"/>
      <c r="E671" s="201"/>
      <c r="F671" s="202"/>
      <c r="G671" s="237"/>
      <c r="H671" s="199"/>
      <c r="I671" s="199"/>
      <c r="J671" s="199"/>
      <c r="K671" s="199"/>
      <c r="L671" s="199"/>
      <c r="M671" s="199"/>
      <c r="N671" s="199"/>
      <c r="O671" s="199"/>
      <c r="P671" s="199"/>
      <c r="Q671" s="199"/>
      <c r="R671" s="199"/>
      <c r="S671" s="199"/>
      <c r="T671" s="199"/>
      <c r="U671" s="199"/>
      <c r="V671" s="199"/>
      <c r="W671" s="199"/>
      <c r="X671" s="238"/>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0"/>
      <c r="AY671">
        <f t="shared" si="107"/>
        <v>0</v>
      </c>
    </row>
    <row r="672" spans="1:51" ht="18.75" hidden="1" customHeight="1" x14ac:dyDescent="0.15">
      <c r="A672" s="988"/>
      <c r="B672" s="253"/>
      <c r="C672" s="252"/>
      <c r="D672" s="253"/>
      <c r="E672" s="201" t="s">
        <v>242</v>
      </c>
      <c r="F672" s="202"/>
      <c r="G672" s="203" t="s">
        <v>239</v>
      </c>
      <c r="H672" s="173"/>
      <c r="I672" s="173"/>
      <c r="J672" s="173"/>
      <c r="K672" s="173"/>
      <c r="L672" s="173"/>
      <c r="M672" s="173"/>
      <c r="N672" s="173"/>
      <c r="O672" s="173"/>
      <c r="P672" s="173"/>
      <c r="Q672" s="173"/>
      <c r="R672" s="173"/>
      <c r="S672" s="173"/>
      <c r="T672" s="173"/>
      <c r="U672" s="173"/>
      <c r="V672" s="173"/>
      <c r="W672" s="173"/>
      <c r="X672" s="174"/>
      <c r="Y672" s="205"/>
      <c r="Z672" s="206"/>
      <c r="AA672" s="207"/>
      <c r="AB672" s="172" t="s">
        <v>11</v>
      </c>
      <c r="AC672" s="173"/>
      <c r="AD672" s="174"/>
      <c r="AE672" s="209" t="s">
        <v>240</v>
      </c>
      <c r="AF672" s="210"/>
      <c r="AG672" s="210"/>
      <c r="AH672" s="211"/>
      <c r="AI672" s="212" t="s">
        <v>543</v>
      </c>
      <c r="AJ672" s="212"/>
      <c r="AK672" s="212"/>
      <c r="AL672" s="172"/>
      <c r="AM672" s="212" t="s">
        <v>544</v>
      </c>
      <c r="AN672" s="212"/>
      <c r="AO672" s="212"/>
      <c r="AP672" s="172"/>
      <c r="AQ672" s="172" t="s">
        <v>232</v>
      </c>
      <c r="AR672" s="173"/>
      <c r="AS672" s="173"/>
      <c r="AT672" s="174"/>
      <c r="AU672" s="175" t="s">
        <v>134</v>
      </c>
      <c r="AV672" s="175"/>
      <c r="AW672" s="175"/>
      <c r="AX672" s="176"/>
      <c r="AY672">
        <f>COUNTA($G$674)</f>
        <v>0</v>
      </c>
    </row>
    <row r="673" spans="1:51" ht="18.75" hidden="1" customHeight="1" x14ac:dyDescent="0.15">
      <c r="A673" s="988"/>
      <c r="B673" s="253"/>
      <c r="C673" s="252"/>
      <c r="D673" s="253"/>
      <c r="E673" s="201"/>
      <c r="F673" s="202"/>
      <c r="G673" s="204"/>
      <c r="H673" s="178"/>
      <c r="I673" s="178"/>
      <c r="J673" s="178"/>
      <c r="K673" s="178"/>
      <c r="L673" s="178"/>
      <c r="M673" s="178"/>
      <c r="N673" s="178"/>
      <c r="O673" s="178"/>
      <c r="P673" s="178"/>
      <c r="Q673" s="178"/>
      <c r="R673" s="178"/>
      <c r="S673" s="178"/>
      <c r="T673" s="178"/>
      <c r="U673" s="178"/>
      <c r="V673" s="178"/>
      <c r="W673" s="178"/>
      <c r="X673" s="179"/>
      <c r="Y673" s="205"/>
      <c r="Z673" s="206"/>
      <c r="AA673" s="207"/>
      <c r="AB673" s="208"/>
      <c r="AC673" s="178"/>
      <c r="AD673" s="179"/>
      <c r="AE673" s="177"/>
      <c r="AF673" s="177"/>
      <c r="AG673" s="178" t="s">
        <v>233</v>
      </c>
      <c r="AH673" s="179"/>
      <c r="AI673" s="213"/>
      <c r="AJ673" s="213"/>
      <c r="AK673" s="213"/>
      <c r="AL673" s="208"/>
      <c r="AM673" s="213"/>
      <c r="AN673" s="213"/>
      <c r="AO673" s="213"/>
      <c r="AP673" s="208"/>
      <c r="AQ673" s="231"/>
      <c r="AR673" s="177"/>
      <c r="AS673" s="178" t="s">
        <v>233</v>
      </c>
      <c r="AT673" s="179"/>
      <c r="AU673" s="177"/>
      <c r="AV673" s="177"/>
      <c r="AW673" s="178" t="s">
        <v>179</v>
      </c>
      <c r="AX673" s="185"/>
      <c r="AY673">
        <f>$AY$672</f>
        <v>0</v>
      </c>
    </row>
    <row r="674" spans="1:51" ht="23.25" hidden="1" customHeight="1" x14ac:dyDescent="0.15">
      <c r="A674" s="988"/>
      <c r="B674" s="253"/>
      <c r="C674" s="252"/>
      <c r="D674" s="253"/>
      <c r="E674" s="201"/>
      <c r="F674" s="202"/>
      <c r="G674" s="232"/>
      <c r="H674" s="196"/>
      <c r="I674" s="196"/>
      <c r="J674" s="196"/>
      <c r="K674" s="196"/>
      <c r="L674" s="196"/>
      <c r="M674" s="196"/>
      <c r="N674" s="196"/>
      <c r="O674" s="196"/>
      <c r="P674" s="196"/>
      <c r="Q674" s="196"/>
      <c r="R674" s="196"/>
      <c r="S674" s="196"/>
      <c r="T674" s="196"/>
      <c r="U674" s="196"/>
      <c r="V674" s="196"/>
      <c r="W674" s="196"/>
      <c r="X674" s="233"/>
      <c r="Y674" s="181" t="s">
        <v>12</v>
      </c>
      <c r="Z674" s="182"/>
      <c r="AA674" s="183"/>
      <c r="AB674" s="184"/>
      <c r="AC674" s="184"/>
      <c r="AD674" s="184"/>
      <c r="AE674" s="166"/>
      <c r="AF674" s="167"/>
      <c r="AG674" s="167"/>
      <c r="AH674" s="167"/>
      <c r="AI674" s="166"/>
      <c r="AJ674" s="167"/>
      <c r="AK674" s="167"/>
      <c r="AL674" s="167"/>
      <c r="AM674" s="166"/>
      <c r="AN674" s="167"/>
      <c r="AO674" s="167"/>
      <c r="AP674" s="168"/>
      <c r="AQ674" s="166"/>
      <c r="AR674" s="167"/>
      <c r="AS674" s="167"/>
      <c r="AT674" s="168"/>
      <c r="AU674" s="167"/>
      <c r="AV674" s="167"/>
      <c r="AW674" s="167"/>
      <c r="AX674" s="180"/>
      <c r="AY674">
        <f t="shared" ref="AY674:AY676" si="108">$AY$672</f>
        <v>0</v>
      </c>
    </row>
    <row r="675" spans="1:51" ht="23.25" hidden="1" customHeight="1" x14ac:dyDescent="0.15">
      <c r="A675" s="988"/>
      <c r="B675" s="253"/>
      <c r="C675" s="252"/>
      <c r="D675" s="253"/>
      <c r="E675" s="201"/>
      <c r="F675" s="202"/>
      <c r="G675" s="234"/>
      <c r="H675" s="235"/>
      <c r="I675" s="235"/>
      <c r="J675" s="235"/>
      <c r="K675" s="235"/>
      <c r="L675" s="235"/>
      <c r="M675" s="235"/>
      <c r="N675" s="235"/>
      <c r="O675" s="235"/>
      <c r="P675" s="235"/>
      <c r="Q675" s="235"/>
      <c r="R675" s="235"/>
      <c r="S675" s="235"/>
      <c r="T675" s="235"/>
      <c r="U675" s="235"/>
      <c r="V675" s="235"/>
      <c r="W675" s="235"/>
      <c r="X675" s="236"/>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0"/>
      <c r="AY675">
        <f t="shared" si="108"/>
        <v>0</v>
      </c>
    </row>
    <row r="676" spans="1:51" ht="23.25" hidden="1" customHeight="1" x14ac:dyDescent="0.15">
      <c r="A676" s="988"/>
      <c r="B676" s="253"/>
      <c r="C676" s="252"/>
      <c r="D676" s="253"/>
      <c r="E676" s="201"/>
      <c r="F676" s="202"/>
      <c r="G676" s="237"/>
      <c r="H676" s="199"/>
      <c r="I676" s="199"/>
      <c r="J676" s="199"/>
      <c r="K676" s="199"/>
      <c r="L676" s="199"/>
      <c r="M676" s="199"/>
      <c r="N676" s="199"/>
      <c r="O676" s="199"/>
      <c r="P676" s="199"/>
      <c r="Q676" s="199"/>
      <c r="R676" s="199"/>
      <c r="S676" s="199"/>
      <c r="T676" s="199"/>
      <c r="U676" s="199"/>
      <c r="V676" s="199"/>
      <c r="W676" s="199"/>
      <c r="X676" s="238"/>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0"/>
      <c r="AY676">
        <f t="shared" si="108"/>
        <v>0</v>
      </c>
    </row>
    <row r="677" spans="1:51" ht="18.75" hidden="1" customHeight="1" x14ac:dyDescent="0.15">
      <c r="A677" s="988"/>
      <c r="B677" s="253"/>
      <c r="C677" s="252"/>
      <c r="D677" s="253"/>
      <c r="E677" s="201" t="s">
        <v>242</v>
      </c>
      <c r="F677" s="202"/>
      <c r="G677" s="203" t="s">
        <v>239</v>
      </c>
      <c r="H677" s="173"/>
      <c r="I677" s="173"/>
      <c r="J677" s="173"/>
      <c r="K677" s="173"/>
      <c r="L677" s="173"/>
      <c r="M677" s="173"/>
      <c r="N677" s="173"/>
      <c r="O677" s="173"/>
      <c r="P677" s="173"/>
      <c r="Q677" s="173"/>
      <c r="R677" s="173"/>
      <c r="S677" s="173"/>
      <c r="T677" s="173"/>
      <c r="U677" s="173"/>
      <c r="V677" s="173"/>
      <c r="W677" s="173"/>
      <c r="X677" s="174"/>
      <c r="Y677" s="205"/>
      <c r="Z677" s="206"/>
      <c r="AA677" s="207"/>
      <c r="AB677" s="172" t="s">
        <v>11</v>
      </c>
      <c r="AC677" s="173"/>
      <c r="AD677" s="174"/>
      <c r="AE677" s="209" t="s">
        <v>240</v>
      </c>
      <c r="AF677" s="210"/>
      <c r="AG677" s="210"/>
      <c r="AH677" s="211"/>
      <c r="AI677" s="212" t="s">
        <v>543</v>
      </c>
      <c r="AJ677" s="212"/>
      <c r="AK677" s="212"/>
      <c r="AL677" s="172"/>
      <c r="AM677" s="212" t="s">
        <v>544</v>
      </c>
      <c r="AN677" s="212"/>
      <c r="AO677" s="212"/>
      <c r="AP677" s="172"/>
      <c r="AQ677" s="172" t="s">
        <v>232</v>
      </c>
      <c r="AR677" s="173"/>
      <c r="AS677" s="173"/>
      <c r="AT677" s="174"/>
      <c r="AU677" s="175" t="s">
        <v>134</v>
      </c>
      <c r="AV677" s="175"/>
      <c r="AW677" s="175"/>
      <c r="AX677" s="176"/>
      <c r="AY677">
        <f>COUNTA($G$679)</f>
        <v>0</v>
      </c>
    </row>
    <row r="678" spans="1:51" ht="18.75" hidden="1" customHeight="1" x14ac:dyDescent="0.15">
      <c r="A678" s="988"/>
      <c r="B678" s="253"/>
      <c r="C678" s="252"/>
      <c r="D678" s="253"/>
      <c r="E678" s="201"/>
      <c r="F678" s="202"/>
      <c r="G678" s="204"/>
      <c r="H678" s="178"/>
      <c r="I678" s="178"/>
      <c r="J678" s="178"/>
      <c r="K678" s="178"/>
      <c r="L678" s="178"/>
      <c r="M678" s="178"/>
      <c r="N678" s="178"/>
      <c r="O678" s="178"/>
      <c r="P678" s="178"/>
      <c r="Q678" s="178"/>
      <c r="R678" s="178"/>
      <c r="S678" s="178"/>
      <c r="T678" s="178"/>
      <c r="U678" s="178"/>
      <c r="V678" s="178"/>
      <c r="W678" s="178"/>
      <c r="X678" s="179"/>
      <c r="Y678" s="205"/>
      <c r="Z678" s="206"/>
      <c r="AA678" s="207"/>
      <c r="AB678" s="208"/>
      <c r="AC678" s="178"/>
      <c r="AD678" s="179"/>
      <c r="AE678" s="177"/>
      <c r="AF678" s="177"/>
      <c r="AG678" s="178" t="s">
        <v>233</v>
      </c>
      <c r="AH678" s="179"/>
      <c r="AI678" s="213"/>
      <c r="AJ678" s="213"/>
      <c r="AK678" s="213"/>
      <c r="AL678" s="208"/>
      <c r="AM678" s="213"/>
      <c r="AN678" s="213"/>
      <c r="AO678" s="213"/>
      <c r="AP678" s="208"/>
      <c r="AQ678" s="231"/>
      <c r="AR678" s="177"/>
      <c r="AS678" s="178" t="s">
        <v>233</v>
      </c>
      <c r="AT678" s="179"/>
      <c r="AU678" s="177"/>
      <c r="AV678" s="177"/>
      <c r="AW678" s="178" t="s">
        <v>179</v>
      </c>
      <c r="AX678" s="185"/>
      <c r="AY678">
        <f>$AY$677</f>
        <v>0</v>
      </c>
    </row>
    <row r="679" spans="1:51" ht="23.25" hidden="1" customHeight="1" x14ac:dyDescent="0.15">
      <c r="A679" s="988"/>
      <c r="B679" s="253"/>
      <c r="C679" s="252"/>
      <c r="D679" s="253"/>
      <c r="E679" s="201"/>
      <c r="F679" s="202"/>
      <c r="G679" s="232"/>
      <c r="H679" s="196"/>
      <c r="I679" s="196"/>
      <c r="J679" s="196"/>
      <c r="K679" s="196"/>
      <c r="L679" s="196"/>
      <c r="M679" s="196"/>
      <c r="N679" s="196"/>
      <c r="O679" s="196"/>
      <c r="P679" s="196"/>
      <c r="Q679" s="196"/>
      <c r="R679" s="196"/>
      <c r="S679" s="196"/>
      <c r="T679" s="196"/>
      <c r="U679" s="196"/>
      <c r="V679" s="196"/>
      <c r="W679" s="196"/>
      <c r="X679" s="233"/>
      <c r="Y679" s="181" t="s">
        <v>12</v>
      </c>
      <c r="Z679" s="182"/>
      <c r="AA679" s="183"/>
      <c r="AB679" s="184"/>
      <c r="AC679" s="184"/>
      <c r="AD679" s="184"/>
      <c r="AE679" s="166"/>
      <c r="AF679" s="167"/>
      <c r="AG679" s="167"/>
      <c r="AH679" s="167"/>
      <c r="AI679" s="166"/>
      <c r="AJ679" s="167"/>
      <c r="AK679" s="167"/>
      <c r="AL679" s="167"/>
      <c r="AM679" s="166"/>
      <c r="AN679" s="167"/>
      <c r="AO679" s="167"/>
      <c r="AP679" s="168"/>
      <c r="AQ679" s="166"/>
      <c r="AR679" s="167"/>
      <c r="AS679" s="167"/>
      <c r="AT679" s="168"/>
      <c r="AU679" s="167"/>
      <c r="AV679" s="167"/>
      <c r="AW679" s="167"/>
      <c r="AX679" s="180"/>
      <c r="AY679">
        <f t="shared" ref="AY679:AY681" si="109">$AY$677</f>
        <v>0</v>
      </c>
    </row>
    <row r="680" spans="1:51" ht="23.25" hidden="1" customHeight="1" x14ac:dyDescent="0.15">
      <c r="A680" s="988"/>
      <c r="B680" s="253"/>
      <c r="C680" s="252"/>
      <c r="D680" s="253"/>
      <c r="E680" s="201"/>
      <c r="F680" s="202"/>
      <c r="G680" s="234"/>
      <c r="H680" s="235"/>
      <c r="I680" s="235"/>
      <c r="J680" s="235"/>
      <c r="K680" s="235"/>
      <c r="L680" s="235"/>
      <c r="M680" s="235"/>
      <c r="N680" s="235"/>
      <c r="O680" s="235"/>
      <c r="P680" s="235"/>
      <c r="Q680" s="235"/>
      <c r="R680" s="235"/>
      <c r="S680" s="235"/>
      <c r="T680" s="235"/>
      <c r="U680" s="235"/>
      <c r="V680" s="235"/>
      <c r="W680" s="235"/>
      <c r="X680" s="236"/>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0"/>
      <c r="AY680">
        <f t="shared" si="109"/>
        <v>0</v>
      </c>
    </row>
    <row r="681" spans="1:51" ht="23.25" hidden="1" customHeight="1" x14ac:dyDescent="0.15">
      <c r="A681" s="988"/>
      <c r="B681" s="253"/>
      <c r="C681" s="252"/>
      <c r="D681" s="253"/>
      <c r="E681" s="201"/>
      <c r="F681" s="202"/>
      <c r="G681" s="237"/>
      <c r="H681" s="199"/>
      <c r="I681" s="199"/>
      <c r="J681" s="199"/>
      <c r="K681" s="199"/>
      <c r="L681" s="199"/>
      <c r="M681" s="199"/>
      <c r="N681" s="199"/>
      <c r="O681" s="199"/>
      <c r="P681" s="199"/>
      <c r="Q681" s="199"/>
      <c r="R681" s="199"/>
      <c r="S681" s="199"/>
      <c r="T681" s="199"/>
      <c r="U681" s="199"/>
      <c r="V681" s="199"/>
      <c r="W681" s="199"/>
      <c r="X681" s="238"/>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0"/>
      <c r="AY681">
        <f t="shared" si="109"/>
        <v>0</v>
      </c>
    </row>
    <row r="682" spans="1:51" ht="18.75" hidden="1" customHeight="1" x14ac:dyDescent="0.15">
      <c r="A682" s="988"/>
      <c r="B682" s="253"/>
      <c r="C682" s="252"/>
      <c r="D682" s="253"/>
      <c r="E682" s="201" t="s">
        <v>242</v>
      </c>
      <c r="F682" s="202"/>
      <c r="G682" s="203" t="s">
        <v>239</v>
      </c>
      <c r="H682" s="173"/>
      <c r="I682" s="173"/>
      <c r="J682" s="173"/>
      <c r="K682" s="173"/>
      <c r="L682" s="173"/>
      <c r="M682" s="173"/>
      <c r="N682" s="173"/>
      <c r="O682" s="173"/>
      <c r="P682" s="173"/>
      <c r="Q682" s="173"/>
      <c r="R682" s="173"/>
      <c r="S682" s="173"/>
      <c r="T682" s="173"/>
      <c r="U682" s="173"/>
      <c r="V682" s="173"/>
      <c r="W682" s="173"/>
      <c r="X682" s="174"/>
      <c r="Y682" s="205"/>
      <c r="Z682" s="206"/>
      <c r="AA682" s="207"/>
      <c r="AB682" s="172" t="s">
        <v>11</v>
      </c>
      <c r="AC682" s="173"/>
      <c r="AD682" s="174"/>
      <c r="AE682" s="209" t="s">
        <v>240</v>
      </c>
      <c r="AF682" s="210"/>
      <c r="AG682" s="210"/>
      <c r="AH682" s="211"/>
      <c r="AI682" s="212" t="s">
        <v>543</v>
      </c>
      <c r="AJ682" s="212"/>
      <c r="AK682" s="212"/>
      <c r="AL682" s="172"/>
      <c r="AM682" s="212" t="s">
        <v>544</v>
      </c>
      <c r="AN682" s="212"/>
      <c r="AO682" s="212"/>
      <c r="AP682" s="172"/>
      <c r="AQ682" s="172" t="s">
        <v>232</v>
      </c>
      <c r="AR682" s="173"/>
      <c r="AS682" s="173"/>
      <c r="AT682" s="174"/>
      <c r="AU682" s="175" t="s">
        <v>134</v>
      </c>
      <c r="AV682" s="175"/>
      <c r="AW682" s="175"/>
      <c r="AX682" s="176"/>
      <c r="AY682">
        <f>COUNTA($G$684)</f>
        <v>0</v>
      </c>
    </row>
    <row r="683" spans="1:51" ht="18.75" hidden="1" customHeight="1" x14ac:dyDescent="0.15">
      <c r="A683" s="988"/>
      <c r="B683" s="253"/>
      <c r="C683" s="252"/>
      <c r="D683" s="253"/>
      <c r="E683" s="201"/>
      <c r="F683" s="202"/>
      <c r="G683" s="204"/>
      <c r="H683" s="178"/>
      <c r="I683" s="178"/>
      <c r="J683" s="178"/>
      <c r="K683" s="178"/>
      <c r="L683" s="178"/>
      <c r="M683" s="178"/>
      <c r="N683" s="178"/>
      <c r="O683" s="178"/>
      <c r="P683" s="178"/>
      <c r="Q683" s="178"/>
      <c r="R683" s="178"/>
      <c r="S683" s="178"/>
      <c r="T683" s="178"/>
      <c r="U683" s="178"/>
      <c r="V683" s="178"/>
      <c r="W683" s="178"/>
      <c r="X683" s="179"/>
      <c r="Y683" s="205"/>
      <c r="Z683" s="206"/>
      <c r="AA683" s="207"/>
      <c r="AB683" s="208"/>
      <c r="AC683" s="178"/>
      <c r="AD683" s="179"/>
      <c r="AE683" s="177"/>
      <c r="AF683" s="177"/>
      <c r="AG683" s="178" t="s">
        <v>233</v>
      </c>
      <c r="AH683" s="179"/>
      <c r="AI683" s="213"/>
      <c r="AJ683" s="213"/>
      <c r="AK683" s="213"/>
      <c r="AL683" s="208"/>
      <c r="AM683" s="213"/>
      <c r="AN683" s="213"/>
      <c r="AO683" s="213"/>
      <c r="AP683" s="208"/>
      <c r="AQ683" s="231"/>
      <c r="AR683" s="177"/>
      <c r="AS683" s="178" t="s">
        <v>233</v>
      </c>
      <c r="AT683" s="179"/>
      <c r="AU683" s="177"/>
      <c r="AV683" s="177"/>
      <c r="AW683" s="178" t="s">
        <v>179</v>
      </c>
      <c r="AX683" s="185"/>
      <c r="AY683">
        <f>$AY$682</f>
        <v>0</v>
      </c>
    </row>
    <row r="684" spans="1:51" ht="23.25" hidden="1" customHeight="1" x14ac:dyDescent="0.15">
      <c r="A684" s="988"/>
      <c r="B684" s="253"/>
      <c r="C684" s="252"/>
      <c r="D684" s="253"/>
      <c r="E684" s="201"/>
      <c r="F684" s="202"/>
      <c r="G684" s="232"/>
      <c r="H684" s="196"/>
      <c r="I684" s="196"/>
      <c r="J684" s="196"/>
      <c r="K684" s="196"/>
      <c r="L684" s="196"/>
      <c r="M684" s="196"/>
      <c r="N684" s="196"/>
      <c r="O684" s="196"/>
      <c r="P684" s="196"/>
      <c r="Q684" s="196"/>
      <c r="R684" s="196"/>
      <c r="S684" s="196"/>
      <c r="T684" s="196"/>
      <c r="U684" s="196"/>
      <c r="V684" s="196"/>
      <c r="W684" s="196"/>
      <c r="X684" s="233"/>
      <c r="Y684" s="181" t="s">
        <v>12</v>
      </c>
      <c r="Z684" s="182"/>
      <c r="AA684" s="183"/>
      <c r="AB684" s="184"/>
      <c r="AC684" s="184"/>
      <c r="AD684" s="184"/>
      <c r="AE684" s="166"/>
      <c r="AF684" s="167"/>
      <c r="AG684" s="167"/>
      <c r="AH684" s="167"/>
      <c r="AI684" s="166"/>
      <c r="AJ684" s="167"/>
      <c r="AK684" s="167"/>
      <c r="AL684" s="167"/>
      <c r="AM684" s="166"/>
      <c r="AN684" s="167"/>
      <c r="AO684" s="167"/>
      <c r="AP684" s="168"/>
      <c r="AQ684" s="166"/>
      <c r="AR684" s="167"/>
      <c r="AS684" s="167"/>
      <c r="AT684" s="168"/>
      <c r="AU684" s="167"/>
      <c r="AV684" s="167"/>
      <c r="AW684" s="167"/>
      <c r="AX684" s="180"/>
      <c r="AY684">
        <f t="shared" ref="AY684:AY686" si="110">$AY$682</f>
        <v>0</v>
      </c>
    </row>
    <row r="685" spans="1:51" ht="23.25" hidden="1" customHeight="1" x14ac:dyDescent="0.15">
      <c r="A685" s="988"/>
      <c r="B685" s="253"/>
      <c r="C685" s="252"/>
      <c r="D685" s="253"/>
      <c r="E685" s="201"/>
      <c r="F685" s="202"/>
      <c r="G685" s="234"/>
      <c r="H685" s="235"/>
      <c r="I685" s="235"/>
      <c r="J685" s="235"/>
      <c r="K685" s="235"/>
      <c r="L685" s="235"/>
      <c r="M685" s="235"/>
      <c r="N685" s="235"/>
      <c r="O685" s="235"/>
      <c r="P685" s="235"/>
      <c r="Q685" s="235"/>
      <c r="R685" s="235"/>
      <c r="S685" s="235"/>
      <c r="T685" s="235"/>
      <c r="U685" s="235"/>
      <c r="V685" s="235"/>
      <c r="W685" s="235"/>
      <c r="X685" s="236"/>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0"/>
      <c r="AY685">
        <f t="shared" si="110"/>
        <v>0</v>
      </c>
    </row>
    <row r="686" spans="1:51" ht="23.25" hidden="1" customHeight="1" x14ac:dyDescent="0.15">
      <c r="A686" s="988"/>
      <c r="B686" s="253"/>
      <c r="C686" s="252"/>
      <c r="D686" s="253"/>
      <c r="E686" s="201"/>
      <c r="F686" s="202"/>
      <c r="G686" s="237"/>
      <c r="H686" s="199"/>
      <c r="I686" s="199"/>
      <c r="J686" s="199"/>
      <c r="K686" s="199"/>
      <c r="L686" s="199"/>
      <c r="M686" s="199"/>
      <c r="N686" s="199"/>
      <c r="O686" s="199"/>
      <c r="P686" s="199"/>
      <c r="Q686" s="199"/>
      <c r="R686" s="199"/>
      <c r="S686" s="199"/>
      <c r="T686" s="199"/>
      <c r="U686" s="199"/>
      <c r="V686" s="199"/>
      <c r="W686" s="199"/>
      <c r="X686" s="238"/>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0"/>
      <c r="AY686">
        <f t="shared" si="110"/>
        <v>0</v>
      </c>
    </row>
    <row r="687" spans="1:51" ht="18.75" hidden="1" customHeight="1" x14ac:dyDescent="0.15">
      <c r="A687" s="988"/>
      <c r="B687" s="253"/>
      <c r="C687" s="252"/>
      <c r="D687" s="253"/>
      <c r="E687" s="201" t="s">
        <v>242</v>
      </c>
      <c r="F687" s="202"/>
      <c r="G687" s="203" t="s">
        <v>239</v>
      </c>
      <c r="H687" s="173"/>
      <c r="I687" s="173"/>
      <c r="J687" s="173"/>
      <c r="K687" s="173"/>
      <c r="L687" s="173"/>
      <c r="M687" s="173"/>
      <c r="N687" s="173"/>
      <c r="O687" s="173"/>
      <c r="P687" s="173"/>
      <c r="Q687" s="173"/>
      <c r="R687" s="173"/>
      <c r="S687" s="173"/>
      <c r="T687" s="173"/>
      <c r="U687" s="173"/>
      <c r="V687" s="173"/>
      <c r="W687" s="173"/>
      <c r="X687" s="174"/>
      <c r="Y687" s="205"/>
      <c r="Z687" s="206"/>
      <c r="AA687" s="207"/>
      <c r="AB687" s="172" t="s">
        <v>11</v>
      </c>
      <c r="AC687" s="173"/>
      <c r="AD687" s="174"/>
      <c r="AE687" s="209" t="s">
        <v>240</v>
      </c>
      <c r="AF687" s="210"/>
      <c r="AG687" s="210"/>
      <c r="AH687" s="211"/>
      <c r="AI687" s="212" t="s">
        <v>543</v>
      </c>
      <c r="AJ687" s="212"/>
      <c r="AK687" s="212"/>
      <c r="AL687" s="172"/>
      <c r="AM687" s="212" t="s">
        <v>544</v>
      </c>
      <c r="AN687" s="212"/>
      <c r="AO687" s="212"/>
      <c r="AP687" s="172"/>
      <c r="AQ687" s="172" t="s">
        <v>232</v>
      </c>
      <c r="AR687" s="173"/>
      <c r="AS687" s="173"/>
      <c r="AT687" s="174"/>
      <c r="AU687" s="175" t="s">
        <v>134</v>
      </c>
      <c r="AV687" s="175"/>
      <c r="AW687" s="175"/>
      <c r="AX687" s="176"/>
      <c r="AY687">
        <f>COUNTA($G$689)</f>
        <v>0</v>
      </c>
    </row>
    <row r="688" spans="1:51" ht="18.75" hidden="1" customHeight="1" x14ac:dyDescent="0.15">
      <c r="A688" s="988"/>
      <c r="B688" s="253"/>
      <c r="C688" s="252"/>
      <c r="D688" s="253"/>
      <c r="E688" s="201"/>
      <c r="F688" s="202"/>
      <c r="G688" s="204"/>
      <c r="H688" s="178"/>
      <c r="I688" s="178"/>
      <c r="J688" s="178"/>
      <c r="K688" s="178"/>
      <c r="L688" s="178"/>
      <c r="M688" s="178"/>
      <c r="N688" s="178"/>
      <c r="O688" s="178"/>
      <c r="P688" s="178"/>
      <c r="Q688" s="178"/>
      <c r="R688" s="178"/>
      <c r="S688" s="178"/>
      <c r="T688" s="178"/>
      <c r="U688" s="178"/>
      <c r="V688" s="178"/>
      <c r="W688" s="178"/>
      <c r="X688" s="179"/>
      <c r="Y688" s="205"/>
      <c r="Z688" s="206"/>
      <c r="AA688" s="207"/>
      <c r="AB688" s="208"/>
      <c r="AC688" s="178"/>
      <c r="AD688" s="179"/>
      <c r="AE688" s="177"/>
      <c r="AF688" s="177"/>
      <c r="AG688" s="178" t="s">
        <v>233</v>
      </c>
      <c r="AH688" s="179"/>
      <c r="AI688" s="213"/>
      <c r="AJ688" s="213"/>
      <c r="AK688" s="213"/>
      <c r="AL688" s="208"/>
      <c r="AM688" s="213"/>
      <c r="AN688" s="213"/>
      <c r="AO688" s="213"/>
      <c r="AP688" s="208"/>
      <c r="AQ688" s="231"/>
      <c r="AR688" s="177"/>
      <c r="AS688" s="178" t="s">
        <v>233</v>
      </c>
      <c r="AT688" s="179"/>
      <c r="AU688" s="177"/>
      <c r="AV688" s="177"/>
      <c r="AW688" s="178" t="s">
        <v>179</v>
      </c>
      <c r="AX688" s="185"/>
      <c r="AY688">
        <f>$AY$687</f>
        <v>0</v>
      </c>
    </row>
    <row r="689" spans="1:51" ht="23.25" hidden="1" customHeight="1" x14ac:dyDescent="0.15">
      <c r="A689" s="988"/>
      <c r="B689" s="253"/>
      <c r="C689" s="252"/>
      <c r="D689" s="253"/>
      <c r="E689" s="201"/>
      <c r="F689" s="202"/>
      <c r="G689" s="232"/>
      <c r="H689" s="196"/>
      <c r="I689" s="196"/>
      <c r="J689" s="196"/>
      <c r="K689" s="196"/>
      <c r="L689" s="196"/>
      <c r="M689" s="196"/>
      <c r="N689" s="196"/>
      <c r="O689" s="196"/>
      <c r="P689" s="196"/>
      <c r="Q689" s="196"/>
      <c r="R689" s="196"/>
      <c r="S689" s="196"/>
      <c r="T689" s="196"/>
      <c r="U689" s="196"/>
      <c r="V689" s="196"/>
      <c r="W689" s="196"/>
      <c r="X689" s="233"/>
      <c r="Y689" s="181" t="s">
        <v>12</v>
      </c>
      <c r="Z689" s="182"/>
      <c r="AA689" s="183"/>
      <c r="AB689" s="184"/>
      <c r="AC689" s="184"/>
      <c r="AD689" s="184"/>
      <c r="AE689" s="166"/>
      <c r="AF689" s="167"/>
      <c r="AG689" s="167"/>
      <c r="AH689" s="167"/>
      <c r="AI689" s="166"/>
      <c r="AJ689" s="167"/>
      <c r="AK689" s="167"/>
      <c r="AL689" s="167"/>
      <c r="AM689" s="166"/>
      <c r="AN689" s="167"/>
      <c r="AO689" s="167"/>
      <c r="AP689" s="168"/>
      <c r="AQ689" s="166"/>
      <c r="AR689" s="167"/>
      <c r="AS689" s="167"/>
      <c r="AT689" s="168"/>
      <c r="AU689" s="167"/>
      <c r="AV689" s="167"/>
      <c r="AW689" s="167"/>
      <c r="AX689" s="180"/>
      <c r="AY689">
        <f t="shared" ref="AY689:AY691" si="111">$AY$687</f>
        <v>0</v>
      </c>
    </row>
    <row r="690" spans="1:51" ht="23.25" hidden="1" customHeight="1" x14ac:dyDescent="0.15">
      <c r="A690" s="988"/>
      <c r="B690" s="253"/>
      <c r="C690" s="252"/>
      <c r="D690" s="253"/>
      <c r="E690" s="201"/>
      <c r="F690" s="202"/>
      <c r="G690" s="234"/>
      <c r="H690" s="235"/>
      <c r="I690" s="235"/>
      <c r="J690" s="235"/>
      <c r="K690" s="235"/>
      <c r="L690" s="235"/>
      <c r="M690" s="235"/>
      <c r="N690" s="235"/>
      <c r="O690" s="235"/>
      <c r="P690" s="235"/>
      <c r="Q690" s="235"/>
      <c r="R690" s="235"/>
      <c r="S690" s="235"/>
      <c r="T690" s="235"/>
      <c r="U690" s="235"/>
      <c r="V690" s="235"/>
      <c r="W690" s="235"/>
      <c r="X690" s="236"/>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0"/>
      <c r="AY690">
        <f t="shared" si="111"/>
        <v>0</v>
      </c>
    </row>
    <row r="691" spans="1:51" ht="23.25" hidden="1" customHeight="1" x14ac:dyDescent="0.15">
      <c r="A691" s="988"/>
      <c r="B691" s="253"/>
      <c r="C691" s="252"/>
      <c r="D691" s="253"/>
      <c r="E691" s="201"/>
      <c r="F691" s="202"/>
      <c r="G691" s="237"/>
      <c r="H691" s="199"/>
      <c r="I691" s="199"/>
      <c r="J691" s="199"/>
      <c r="K691" s="199"/>
      <c r="L691" s="199"/>
      <c r="M691" s="199"/>
      <c r="N691" s="199"/>
      <c r="O691" s="199"/>
      <c r="P691" s="199"/>
      <c r="Q691" s="199"/>
      <c r="R691" s="199"/>
      <c r="S691" s="199"/>
      <c r="T691" s="199"/>
      <c r="U691" s="199"/>
      <c r="V691" s="199"/>
      <c r="W691" s="199"/>
      <c r="X691" s="238"/>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0"/>
      <c r="AY691">
        <f t="shared" si="111"/>
        <v>0</v>
      </c>
    </row>
    <row r="692" spans="1:51" ht="18.75" hidden="1" customHeight="1" x14ac:dyDescent="0.15">
      <c r="A692" s="988"/>
      <c r="B692" s="253"/>
      <c r="C692" s="252"/>
      <c r="D692" s="253"/>
      <c r="E692" s="201" t="s">
        <v>242</v>
      </c>
      <c r="F692" s="202"/>
      <c r="G692" s="203" t="s">
        <v>239</v>
      </c>
      <c r="H692" s="173"/>
      <c r="I692" s="173"/>
      <c r="J692" s="173"/>
      <c r="K692" s="173"/>
      <c r="L692" s="173"/>
      <c r="M692" s="173"/>
      <c r="N692" s="173"/>
      <c r="O692" s="173"/>
      <c r="P692" s="173"/>
      <c r="Q692" s="173"/>
      <c r="R692" s="173"/>
      <c r="S692" s="173"/>
      <c r="T692" s="173"/>
      <c r="U692" s="173"/>
      <c r="V692" s="173"/>
      <c r="W692" s="173"/>
      <c r="X692" s="174"/>
      <c r="Y692" s="205"/>
      <c r="Z692" s="206"/>
      <c r="AA692" s="207"/>
      <c r="AB692" s="172" t="s">
        <v>11</v>
      </c>
      <c r="AC692" s="173"/>
      <c r="AD692" s="174"/>
      <c r="AE692" s="209" t="s">
        <v>240</v>
      </c>
      <c r="AF692" s="210"/>
      <c r="AG692" s="210"/>
      <c r="AH692" s="211"/>
      <c r="AI692" s="212" t="s">
        <v>543</v>
      </c>
      <c r="AJ692" s="212"/>
      <c r="AK692" s="212"/>
      <c r="AL692" s="172"/>
      <c r="AM692" s="212" t="s">
        <v>544</v>
      </c>
      <c r="AN692" s="212"/>
      <c r="AO692" s="212"/>
      <c r="AP692" s="172"/>
      <c r="AQ692" s="172" t="s">
        <v>232</v>
      </c>
      <c r="AR692" s="173"/>
      <c r="AS692" s="173"/>
      <c r="AT692" s="174"/>
      <c r="AU692" s="175" t="s">
        <v>134</v>
      </c>
      <c r="AV692" s="175"/>
      <c r="AW692" s="175"/>
      <c r="AX692" s="176"/>
      <c r="AY692">
        <f>COUNTA($G$694)</f>
        <v>0</v>
      </c>
    </row>
    <row r="693" spans="1:51" ht="18.75" hidden="1" customHeight="1" x14ac:dyDescent="0.15">
      <c r="A693" s="988"/>
      <c r="B693" s="253"/>
      <c r="C693" s="252"/>
      <c r="D693" s="253"/>
      <c r="E693" s="201"/>
      <c r="F693" s="202"/>
      <c r="G693" s="204"/>
      <c r="H693" s="178"/>
      <c r="I693" s="178"/>
      <c r="J693" s="178"/>
      <c r="K693" s="178"/>
      <c r="L693" s="178"/>
      <c r="M693" s="178"/>
      <c r="N693" s="178"/>
      <c r="O693" s="178"/>
      <c r="P693" s="178"/>
      <c r="Q693" s="178"/>
      <c r="R693" s="178"/>
      <c r="S693" s="178"/>
      <c r="T693" s="178"/>
      <c r="U693" s="178"/>
      <c r="V693" s="178"/>
      <c r="W693" s="178"/>
      <c r="X693" s="179"/>
      <c r="Y693" s="205"/>
      <c r="Z693" s="206"/>
      <c r="AA693" s="207"/>
      <c r="AB693" s="208"/>
      <c r="AC693" s="178"/>
      <c r="AD693" s="179"/>
      <c r="AE693" s="177"/>
      <c r="AF693" s="177"/>
      <c r="AG693" s="178" t="s">
        <v>233</v>
      </c>
      <c r="AH693" s="179"/>
      <c r="AI693" s="213"/>
      <c r="AJ693" s="213"/>
      <c r="AK693" s="213"/>
      <c r="AL693" s="208"/>
      <c r="AM693" s="213"/>
      <c r="AN693" s="213"/>
      <c r="AO693" s="213"/>
      <c r="AP693" s="208"/>
      <c r="AQ693" s="231"/>
      <c r="AR693" s="177"/>
      <c r="AS693" s="178" t="s">
        <v>233</v>
      </c>
      <c r="AT693" s="179"/>
      <c r="AU693" s="177"/>
      <c r="AV693" s="177"/>
      <c r="AW693" s="178" t="s">
        <v>179</v>
      </c>
      <c r="AX693" s="185"/>
      <c r="AY693">
        <f>$AY$692</f>
        <v>0</v>
      </c>
    </row>
    <row r="694" spans="1:51" ht="23.25" hidden="1" customHeight="1" x14ac:dyDescent="0.15">
      <c r="A694" s="988"/>
      <c r="B694" s="253"/>
      <c r="C694" s="252"/>
      <c r="D694" s="253"/>
      <c r="E694" s="201"/>
      <c r="F694" s="202"/>
      <c r="G694" s="232"/>
      <c r="H694" s="196"/>
      <c r="I694" s="196"/>
      <c r="J694" s="196"/>
      <c r="K694" s="196"/>
      <c r="L694" s="196"/>
      <c r="M694" s="196"/>
      <c r="N694" s="196"/>
      <c r="O694" s="196"/>
      <c r="P694" s="196"/>
      <c r="Q694" s="196"/>
      <c r="R694" s="196"/>
      <c r="S694" s="196"/>
      <c r="T694" s="196"/>
      <c r="U694" s="196"/>
      <c r="V694" s="196"/>
      <c r="W694" s="196"/>
      <c r="X694" s="233"/>
      <c r="Y694" s="181" t="s">
        <v>12</v>
      </c>
      <c r="Z694" s="182"/>
      <c r="AA694" s="183"/>
      <c r="AB694" s="184"/>
      <c r="AC694" s="184"/>
      <c r="AD694" s="184"/>
      <c r="AE694" s="166"/>
      <c r="AF694" s="167"/>
      <c r="AG694" s="167"/>
      <c r="AH694" s="167"/>
      <c r="AI694" s="166"/>
      <c r="AJ694" s="167"/>
      <c r="AK694" s="167"/>
      <c r="AL694" s="167"/>
      <c r="AM694" s="166"/>
      <c r="AN694" s="167"/>
      <c r="AO694" s="167"/>
      <c r="AP694" s="168"/>
      <c r="AQ694" s="166"/>
      <c r="AR694" s="167"/>
      <c r="AS694" s="167"/>
      <c r="AT694" s="168"/>
      <c r="AU694" s="167"/>
      <c r="AV694" s="167"/>
      <c r="AW694" s="167"/>
      <c r="AX694" s="180"/>
      <c r="AY694">
        <f t="shared" ref="AY694:AY696" si="112">$AY$692</f>
        <v>0</v>
      </c>
    </row>
    <row r="695" spans="1:51" ht="23.25" hidden="1" customHeight="1" x14ac:dyDescent="0.15">
      <c r="A695" s="988"/>
      <c r="B695" s="253"/>
      <c r="C695" s="252"/>
      <c r="D695" s="253"/>
      <c r="E695" s="201"/>
      <c r="F695" s="202"/>
      <c r="G695" s="234"/>
      <c r="H695" s="235"/>
      <c r="I695" s="235"/>
      <c r="J695" s="235"/>
      <c r="K695" s="235"/>
      <c r="L695" s="235"/>
      <c r="M695" s="235"/>
      <c r="N695" s="235"/>
      <c r="O695" s="235"/>
      <c r="P695" s="235"/>
      <c r="Q695" s="235"/>
      <c r="R695" s="235"/>
      <c r="S695" s="235"/>
      <c r="T695" s="235"/>
      <c r="U695" s="235"/>
      <c r="V695" s="235"/>
      <c r="W695" s="235"/>
      <c r="X695" s="236"/>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0"/>
      <c r="AY695">
        <f t="shared" si="112"/>
        <v>0</v>
      </c>
    </row>
    <row r="696" spans="1:51" ht="23.25" hidden="1" customHeight="1" x14ac:dyDescent="0.15">
      <c r="A696" s="988"/>
      <c r="B696" s="253"/>
      <c r="C696" s="252"/>
      <c r="D696" s="253"/>
      <c r="E696" s="201"/>
      <c r="F696" s="202"/>
      <c r="G696" s="237"/>
      <c r="H696" s="199"/>
      <c r="I696" s="199"/>
      <c r="J696" s="199"/>
      <c r="K696" s="199"/>
      <c r="L696" s="199"/>
      <c r="M696" s="199"/>
      <c r="N696" s="199"/>
      <c r="O696" s="199"/>
      <c r="P696" s="199"/>
      <c r="Q696" s="199"/>
      <c r="R696" s="199"/>
      <c r="S696" s="199"/>
      <c r="T696" s="199"/>
      <c r="U696" s="199"/>
      <c r="V696" s="199"/>
      <c r="W696" s="199"/>
      <c r="X696" s="238"/>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0"/>
      <c r="AY696">
        <f t="shared" si="112"/>
        <v>0</v>
      </c>
    </row>
    <row r="697" spans="1:51" ht="23.85" hidden="1" customHeight="1" x14ac:dyDescent="0.15">
      <c r="A697" s="988"/>
      <c r="B697" s="253"/>
      <c r="C697" s="252"/>
      <c r="D697" s="253"/>
      <c r="E697" s="192" t="s">
        <v>408</v>
      </c>
      <c r="F697" s="193"/>
      <c r="G697" s="193"/>
      <c r="H697" s="193"/>
      <c r="I697" s="193"/>
      <c r="J697" s="193"/>
      <c r="K697" s="193"/>
      <c r="L697" s="193"/>
      <c r="M697" s="193"/>
      <c r="N697" s="193"/>
      <c r="O697" s="193"/>
      <c r="P697" s="193"/>
      <c r="Q697" s="193"/>
      <c r="R697" s="193"/>
      <c r="S697" s="193"/>
      <c r="T697" s="193"/>
      <c r="U697" s="193"/>
      <c r="V697" s="193"/>
      <c r="W697" s="193"/>
      <c r="X697" s="193"/>
      <c r="Y697" s="193"/>
      <c r="Z697" s="193"/>
      <c r="AA697" s="193"/>
      <c r="AB697" s="193"/>
      <c r="AC697" s="193"/>
      <c r="AD697" s="193"/>
      <c r="AE697" s="193"/>
      <c r="AF697" s="193"/>
      <c r="AG697" s="193"/>
      <c r="AH697" s="193"/>
      <c r="AI697" s="193"/>
      <c r="AJ697" s="193"/>
      <c r="AK697" s="193"/>
      <c r="AL697" s="193"/>
      <c r="AM697" s="193"/>
      <c r="AN697" s="193"/>
      <c r="AO697" s="193"/>
      <c r="AP697" s="193"/>
      <c r="AQ697" s="193"/>
      <c r="AR697" s="193"/>
      <c r="AS697" s="193"/>
      <c r="AT697" s="193"/>
      <c r="AU697" s="193"/>
      <c r="AV697" s="193"/>
      <c r="AW697" s="193"/>
      <c r="AX697" s="194"/>
      <c r="AY697">
        <f>COUNTA($E$698)</f>
        <v>0</v>
      </c>
    </row>
    <row r="698" spans="1:51" ht="24.75" hidden="1" customHeight="1" x14ac:dyDescent="0.15">
      <c r="A698" s="988"/>
      <c r="B698" s="253"/>
      <c r="C698" s="252"/>
      <c r="D698" s="253"/>
      <c r="E698" s="195"/>
      <c r="F698" s="196"/>
      <c r="G698" s="196"/>
      <c r="H698" s="196"/>
      <c r="I698" s="196"/>
      <c r="J698" s="196"/>
      <c r="K698" s="196"/>
      <c r="L698" s="196"/>
      <c r="M698" s="196"/>
      <c r="N698" s="196"/>
      <c r="O698" s="196"/>
      <c r="P698" s="196"/>
      <c r="Q698" s="196"/>
      <c r="R698" s="196"/>
      <c r="S698" s="196"/>
      <c r="T698" s="196"/>
      <c r="U698" s="196"/>
      <c r="V698" s="196"/>
      <c r="W698" s="196"/>
      <c r="X698" s="196"/>
      <c r="Y698" s="196"/>
      <c r="Z698" s="196"/>
      <c r="AA698" s="196"/>
      <c r="AB698" s="196"/>
      <c r="AC698" s="196"/>
      <c r="AD698" s="196"/>
      <c r="AE698" s="196"/>
      <c r="AF698" s="196"/>
      <c r="AG698" s="196"/>
      <c r="AH698" s="196"/>
      <c r="AI698" s="196"/>
      <c r="AJ698" s="196"/>
      <c r="AK698" s="196"/>
      <c r="AL698" s="196"/>
      <c r="AM698" s="196"/>
      <c r="AN698" s="196"/>
      <c r="AO698" s="196"/>
      <c r="AP698" s="196"/>
      <c r="AQ698" s="196"/>
      <c r="AR698" s="196"/>
      <c r="AS698" s="196"/>
      <c r="AT698" s="196"/>
      <c r="AU698" s="196"/>
      <c r="AV698" s="196"/>
      <c r="AW698" s="196"/>
      <c r="AX698" s="197"/>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760</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9" t="s">
        <v>732</v>
      </c>
      <c r="AE703" s="190"/>
      <c r="AF703" s="190"/>
      <c r="AG703" s="663" t="s">
        <v>761</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741</v>
      </c>
      <c r="AE705" s="732"/>
      <c r="AF705" s="732"/>
      <c r="AG705" s="195" t="s">
        <v>743</v>
      </c>
      <c r="AH705" s="196"/>
      <c r="AI705" s="196"/>
      <c r="AJ705" s="196"/>
      <c r="AK705" s="196"/>
      <c r="AL705" s="196"/>
      <c r="AM705" s="196"/>
      <c r="AN705" s="196"/>
      <c r="AO705" s="196"/>
      <c r="AP705" s="196"/>
      <c r="AQ705" s="196"/>
      <c r="AR705" s="196"/>
      <c r="AS705" s="196"/>
      <c r="AT705" s="196"/>
      <c r="AU705" s="196"/>
      <c r="AV705" s="196"/>
      <c r="AW705" s="196"/>
      <c r="AX705" s="197"/>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9" t="s">
        <v>742</v>
      </c>
      <c r="AE706" s="190"/>
      <c r="AF706" s="191"/>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732</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9" t="s">
        <v>732</v>
      </c>
      <c r="AE709" s="190"/>
      <c r="AF709" s="190"/>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9" t="s">
        <v>741</v>
      </c>
      <c r="AE710" s="190"/>
      <c r="AF710" s="190"/>
      <c r="AG710" s="663" t="s">
        <v>733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9" t="s">
        <v>732</v>
      </c>
      <c r="AE711" s="190"/>
      <c r="AF711" s="190"/>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t="s">
        <v>762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6" t="s">
        <v>347</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8"/>
      <c r="AD713" s="189" t="s">
        <v>741</v>
      </c>
      <c r="AE713" s="190"/>
      <c r="AF713" s="191"/>
      <c r="AG713" s="663" t="s">
        <v>733</v>
      </c>
      <c r="AH713" s="664"/>
      <c r="AI713" s="664"/>
      <c r="AJ713" s="664"/>
      <c r="AK713" s="664"/>
      <c r="AL713" s="664"/>
      <c r="AM713" s="664"/>
      <c r="AN713" s="664"/>
      <c r="AO713" s="664"/>
      <c r="AP713" s="664"/>
      <c r="AQ713" s="664"/>
      <c r="AR713" s="664"/>
      <c r="AS713" s="664"/>
      <c r="AT713" s="664"/>
      <c r="AU713" s="664"/>
      <c r="AV713" s="664"/>
      <c r="AW713" s="664"/>
      <c r="AX713" s="665"/>
    </row>
    <row r="714" spans="1:50" ht="55.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766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732</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773</v>
      </c>
      <c r="AH716" s="664"/>
      <c r="AI716" s="664"/>
      <c r="AJ716" s="664"/>
      <c r="AK716" s="664"/>
      <c r="AL716" s="664"/>
      <c r="AM716" s="664"/>
      <c r="AN716" s="664"/>
      <c r="AO716" s="664"/>
      <c r="AP716" s="664"/>
      <c r="AQ716" s="664"/>
      <c r="AR716" s="664"/>
      <c r="AS716" s="664"/>
      <c r="AT716" s="664"/>
      <c r="AU716" s="664"/>
      <c r="AV716" s="664"/>
      <c r="AW716" s="664"/>
      <c r="AX716" s="665"/>
    </row>
    <row r="717" spans="1:50" ht="62.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9" t="s">
        <v>732</v>
      </c>
      <c r="AE717" s="190"/>
      <c r="AF717" s="190"/>
      <c r="AG717" s="663" t="s">
        <v>763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9" t="s">
        <v>732</v>
      </c>
      <c r="AE718" s="190"/>
      <c r="AF718" s="190"/>
      <c r="AG718" s="198" t="s">
        <v>767</v>
      </c>
      <c r="AH718" s="199"/>
      <c r="AI718" s="199"/>
      <c r="AJ718" s="199"/>
      <c r="AK718" s="199"/>
      <c r="AL718" s="199"/>
      <c r="AM718" s="199"/>
      <c r="AN718" s="199"/>
      <c r="AO718" s="199"/>
      <c r="AP718" s="199"/>
      <c r="AQ718" s="199"/>
      <c r="AR718" s="199"/>
      <c r="AS718" s="199"/>
      <c r="AT718" s="199"/>
      <c r="AU718" s="199"/>
      <c r="AV718" s="199"/>
      <c r="AW718" s="199"/>
      <c r="AX718" s="200"/>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5"/>
      <c r="AH719" s="196"/>
      <c r="AI719" s="196"/>
      <c r="AJ719" s="196"/>
      <c r="AK719" s="196"/>
      <c r="AL719" s="196"/>
      <c r="AM719" s="196"/>
      <c r="AN719" s="196"/>
      <c r="AO719" s="196"/>
      <c r="AP719" s="196"/>
      <c r="AQ719" s="196"/>
      <c r="AR719" s="196"/>
      <c r="AS719" s="196"/>
      <c r="AT719" s="196"/>
      <c r="AU719" s="196"/>
      <c r="AV719" s="196"/>
      <c r="AW719" s="196"/>
      <c r="AX719" s="197"/>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8"/>
      <c r="AH725" s="199"/>
      <c r="AI725" s="199"/>
      <c r="AJ725" s="199"/>
      <c r="AK725" s="199"/>
      <c r="AL725" s="199"/>
      <c r="AM725" s="199"/>
      <c r="AN725" s="199"/>
      <c r="AO725" s="199"/>
      <c r="AP725" s="199"/>
      <c r="AQ725" s="199"/>
      <c r="AR725" s="199"/>
      <c r="AS725" s="199"/>
      <c r="AT725" s="199"/>
      <c r="AU725" s="199"/>
      <c r="AV725" s="199"/>
      <c r="AW725" s="199"/>
      <c r="AX725" s="200"/>
    </row>
    <row r="726" spans="1:52" ht="67.5" customHeight="1" x14ac:dyDescent="0.15">
      <c r="A726" s="617" t="s">
        <v>48</v>
      </c>
      <c r="B726" s="618"/>
      <c r="C726" s="439" t="s">
        <v>53</v>
      </c>
      <c r="D726" s="577"/>
      <c r="E726" s="577"/>
      <c r="F726" s="578"/>
      <c r="G726" s="793" t="s">
        <v>764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7" t="s">
        <v>718</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397</v>
      </c>
      <c r="B738" s="111"/>
      <c r="C738" s="111"/>
      <c r="D738" s="111"/>
      <c r="E738" s="107" t="s">
        <v>718</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396</v>
      </c>
      <c r="B739" s="111"/>
      <c r="C739" s="111"/>
      <c r="D739" s="111"/>
      <c r="E739" s="107" t="s">
        <v>718</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395</v>
      </c>
      <c r="B740" s="111"/>
      <c r="C740" s="111"/>
      <c r="D740" s="111"/>
      <c r="E740" s="107" t="s">
        <v>718</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394</v>
      </c>
      <c r="B741" s="111"/>
      <c r="C741" s="111"/>
      <c r="D741" s="111"/>
      <c r="E741" s="107" t="s">
        <v>718</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393</v>
      </c>
      <c r="B742" s="111"/>
      <c r="C742" s="111"/>
      <c r="D742" s="111"/>
      <c r="E742" s="107" t="s">
        <v>718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392</v>
      </c>
      <c r="B743" s="111"/>
      <c r="C743" s="111"/>
      <c r="D743" s="111"/>
      <c r="E743" s="107" t="s">
        <v>718</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391</v>
      </c>
      <c r="B744" s="111"/>
      <c r="C744" s="111"/>
      <c r="D744" s="111"/>
      <c r="E744" s="107" t="s">
        <v>718</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390</v>
      </c>
      <c r="B745" s="111"/>
      <c r="C745" s="111"/>
      <c r="D745" s="111"/>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7"/>
      <c r="AP745" s="108"/>
      <c r="AQ745" s="108"/>
      <c r="AR745" s="108"/>
      <c r="AS745" s="108"/>
      <c r="AT745" s="108"/>
      <c r="AU745" s="108"/>
      <c r="AV745" s="108"/>
      <c r="AW745" s="108"/>
      <c r="AX745" s="110"/>
    </row>
    <row r="746" spans="1:51" ht="24.75" customHeight="1" x14ac:dyDescent="0.15">
      <c r="A746" s="111" t="s">
        <v>545</v>
      </c>
      <c r="B746" s="111"/>
      <c r="C746" s="111"/>
      <c r="D746" s="111"/>
      <c r="E746" s="104" t="s">
        <v>710</v>
      </c>
      <c r="F746" s="105"/>
      <c r="G746" s="105"/>
      <c r="H746" s="100" t="str">
        <f>IF(E747="","","-")</f>
        <v>-</v>
      </c>
      <c r="I746" s="105" t="s">
        <v>731</v>
      </c>
      <c r="J746" s="105"/>
      <c r="K746" s="100" t="str">
        <f>IF(I746="","","-")</f>
        <v>-</v>
      </c>
      <c r="L746" s="106">
        <v>20</v>
      </c>
      <c r="M746" s="106"/>
      <c r="N746" s="100" t="str">
        <f>IF(O746="","","-")</f>
        <v/>
      </c>
      <c r="O746" s="112"/>
      <c r="P746" s="113"/>
      <c r="Q746" s="104"/>
      <c r="R746" s="105"/>
      <c r="S746" s="105"/>
      <c r="T746" s="100" t="str">
        <f>IF(Q746="","","-")</f>
        <v/>
      </c>
      <c r="U746" s="105"/>
      <c r="V746" s="105"/>
      <c r="W746" s="100" t="str">
        <f>IF(U746="","","-")</f>
        <v/>
      </c>
      <c r="X746" s="106"/>
      <c r="Y746" s="106"/>
      <c r="Z746" s="100" t="str">
        <f>IF(AA746="","","-")</f>
        <v/>
      </c>
      <c r="AA746" s="112"/>
      <c r="AB746" s="113"/>
      <c r="AC746" s="104"/>
      <c r="AD746" s="105"/>
      <c r="AE746" s="105"/>
      <c r="AF746" s="100" t="str">
        <f>IF(AC746="","","-")</f>
        <v/>
      </c>
      <c r="AG746" s="105"/>
      <c r="AH746" s="105"/>
      <c r="AI746" s="100" t="str">
        <f>IF(AG746="","","-")</f>
        <v/>
      </c>
      <c r="AJ746" s="106"/>
      <c r="AK746" s="106"/>
      <c r="AL746" s="100" t="str">
        <f>IF(AM746="","","-")</f>
        <v/>
      </c>
      <c r="AM746" s="112"/>
      <c r="AN746" s="113"/>
      <c r="AO746" s="104"/>
      <c r="AP746" s="105"/>
      <c r="AQ746" s="100" t="str">
        <f>IF(AO746="","","-")</f>
        <v/>
      </c>
      <c r="AR746" s="105"/>
      <c r="AS746" s="105"/>
      <c r="AT746" s="100" t="str">
        <f>IF(AR746="","","-")</f>
        <v/>
      </c>
      <c r="AU746" s="106"/>
      <c r="AV746" s="106"/>
      <c r="AW746" s="100" t="str">
        <f>IF(AX746="","","-")</f>
        <v/>
      </c>
      <c r="AX746" s="103"/>
    </row>
    <row r="747" spans="1:51" ht="24.75" customHeight="1" x14ac:dyDescent="0.15">
      <c r="A747" s="111" t="s">
        <v>509</v>
      </c>
      <c r="B747" s="111"/>
      <c r="C747" s="111"/>
      <c r="D747" s="111"/>
      <c r="E747" s="104" t="s">
        <v>710</v>
      </c>
      <c r="F747" s="105"/>
      <c r="G747" s="105"/>
      <c r="H747" s="100" t="e">
        <f>IF(#REF!="","","-")</f>
        <v>#REF!</v>
      </c>
      <c r="I747" s="105" t="s">
        <v>413</v>
      </c>
      <c r="J747" s="105"/>
      <c r="K747" s="100" t="str">
        <f>IF(I747="","","-")</f>
        <v>-</v>
      </c>
      <c r="L747" s="106">
        <v>47</v>
      </c>
      <c r="M747" s="106"/>
      <c r="N747" s="100" t="str">
        <f>IF(O747="","","-")</f>
        <v/>
      </c>
      <c r="O747" s="112"/>
      <c r="P747" s="113"/>
      <c r="Q747" s="104"/>
      <c r="R747" s="105"/>
      <c r="S747" s="105"/>
      <c r="T747" s="100" t="str">
        <f>IF(Q747="","","-")</f>
        <v/>
      </c>
      <c r="U747" s="105"/>
      <c r="V747" s="105"/>
      <c r="W747" s="100" t="str">
        <f>IF(U747="","","-")</f>
        <v/>
      </c>
      <c r="X747" s="106"/>
      <c r="Y747" s="106"/>
      <c r="Z747" s="100" t="str">
        <f>IF(AA747="","","-")</f>
        <v/>
      </c>
      <c r="AA747" s="112"/>
      <c r="AB747" s="113"/>
      <c r="AC747" s="104"/>
      <c r="AD747" s="105"/>
      <c r="AE747" s="105"/>
      <c r="AF747" s="100" t="str">
        <f>IF(AC747="","","-")</f>
        <v/>
      </c>
      <c r="AG747" s="105"/>
      <c r="AH747" s="105"/>
      <c r="AI747" s="100" t="str">
        <f>IF(AG747="","","-")</f>
        <v/>
      </c>
      <c r="AJ747" s="106"/>
      <c r="AK747" s="106"/>
      <c r="AL747" s="100" t="str">
        <f>IF(AM747="","","-")</f>
        <v/>
      </c>
      <c r="AM747" s="112"/>
      <c r="AN747" s="113"/>
      <c r="AO747" s="104"/>
      <c r="AP747" s="105"/>
      <c r="AQ747" s="100" t="str">
        <f>IF(AO747="","","-")</f>
        <v/>
      </c>
      <c r="AR747" s="105"/>
      <c r="AS747" s="105"/>
      <c r="AT747" s="100" t="str">
        <f>IF(AR747="","","-")</f>
        <v/>
      </c>
      <c r="AU747" s="106"/>
      <c r="AV747" s="106"/>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41.2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9.7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0.7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0.7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0.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8"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1.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5.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4.7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66" customHeight="1" x14ac:dyDescent="0.15">
      <c r="A789" s="552"/>
      <c r="B789" s="759"/>
      <c r="C789" s="759"/>
      <c r="D789" s="759"/>
      <c r="E789" s="759"/>
      <c r="F789" s="760"/>
      <c r="G789" s="445" t="s">
        <v>751</v>
      </c>
      <c r="H789" s="446"/>
      <c r="I789" s="446"/>
      <c r="J789" s="446"/>
      <c r="K789" s="447"/>
      <c r="L789" s="448" t="s">
        <v>752</v>
      </c>
      <c r="M789" s="449"/>
      <c r="N789" s="449"/>
      <c r="O789" s="449"/>
      <c r="P789" s="449"/>
      <c r="Q789" s="449"/>
      <c r="R789" s="449"/>
      <c r="S789" s="449"/>
      <c r="T789" s="449"/>
      <c r="U789" s="449"/>
      <c r="V789" s="449"/>
      <c r="W789" s="449"/>
      <c r="X789" s="450"/>
      <c r="Y789" s="451">
        <v>3.5</v>
      </c>
      <c r="Z789" s="452"/>
      <c r="AA789" s="452"/>
      <c r="AB789" s="553"/>
      <c r="AC789" s="445" t="s">
        <v>771</v>
      </c>
      <c r="AD789" s="446"/>
      <c r="AE789" s="446"/>
      <c r="AF789" s="446"/>
      <c r="AG789" s="447"/>
      <c r="AH789" s="448" t="s">
        <v>771</v>
      </c>
      <c r="AI789" s="449"/>
      <c r="AJ789" s="449"/>
      <c r="AK789" s="449"/>
      <c r="AL789" s="449"/>
      <c r="AM789" s="449"/>
      <c r="AN789" s="449"/>
      <c r="AO789" s="449"/>
      <c r="AP789" s="449"/>
      <c r="AQ789" s="449"/>
      <c r="AR789" s="449"/>
      <c r="AS789" s="449"/>
      <c r="AT789" s="450"/>
      <c r="AU789" s="451" t="s">
        <v>771</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4.9000000000000004"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8"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11"/>
      <c r="L844" s="111"/>
      <c r="M844" s="111"/>
      <c r="N844" s="111"/>
      <c r="O844" s="111"/>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3.15" customHeight="1" x14ac:dyDescent="0.15">
      <c r="A845" s="401">
        <v>1</v>
      </c>
      <c r="B845" s="401">
        <v>1</v>
      </c>
      <c r="C845" s="420" t="s">
        <v>753</v>
      </c>
      <c r="D845" s="415"/>
      <c r="E845" s="415"/>
      <c r="F845" s="415"/>
      <c r="G845" s="415"/>
      <c r="H845" s="415"/>
      <c r="I845" s="415"/>
      <c r="J845" s="416">
        <v>6000012070001</v>
      </c>
      <c r="K845" s="417"/>
      <c r="L845" s="417"/>
      <c r="M845" s="417"/>
      <c r="N845" s="417"/>
      <c r="O845" s="417"/>
      <c r="P845" s="421" t="s">
        <v>754</v>
      </c>
      <c r="Q845" s="317"/>
      <c r="R845" s="317"/>
      <c r="S845" s="317"/>
      <c r="T845" s="317"/>
      <c r="U845" s="317"/>
      <c r="V845" s="317"/>
      <c r="W845" s="317"/>
      <c r="X845" s="317"/>
      <c r="Y845" s="318">
        <v>3.5</v>
      </c>
      <c r="Z845" s="319"/>
      <c r="AA845" s="319"/>
      <c r="AB845" s="320"/>
      <c r="AC845" s="322" t="s">
        <v>80</v>
      </c>
      <c r="AD845" s="323"/>
      <c r="AE845" s="323"/>
      <c r="AF845" s="323"/>
      <c r="AG845" s="323"/>
      <c r="AH845" s="418" t="s">
        <v>733</v>
      </c>
      <c r="AI845" s="419"/>
      <c r="AJ845" s="419"/>
      <c r="AK845" s="419"/>
      <c r="AL845" s="326" t="s">
        <v>733</v>
      </c>
      <c r="AM845" s="327"/>
      <c r="AN845" s="327"/>
      <c r="AO845" s="328"/>
      <c r="AP845" s="321" t="s">
        <v>733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11"/>
      <c r="L877" s="111"/>
      <c r="M877" s="111"/>
      <c r="N877" s="111"/>
      <c r="O877" s="111"/>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11"/>
      <c r="L910" s="111"/>
      <c r="M910" s="111"/>
      <c r="N910" s="111"/>
      <c r="O910" s="111"/>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11"/>
      <c r="L943" s="111"/>
      <c r="M943" s="111"/>
      <c r="N943" s="111"/>
      <c r="O943" s="111"/>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11"/>
      <c r="L976" s="111"/>
      <c r="M976" s="111"/>
      <c r="N976" s="111"/>
      <c r="O976" s="111"/>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11"/>
      <c r="L1009" s="111"/>
      <c r="M1009" s="111"/>
      <c r="N1009" s="111"/>
      <c r="O1009" s="111"/>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11"/>
      <c r="L1042" s="111"/>
      <c r="M1042" s="111"/>
      <c r="N1042" s="111"/>
      <c r="O1042" s="111"/>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11"/>
      <c r="L1075" s="111"/>
      <c r="M1075" s="111"/>
      <c r="N1075" s="111"/>
      <c r="O1075" s="111"/>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771</v>
      </c>
      <c r="F1110" s="886"/>
      <c r="G1110" s="886"/>
      <c r="H1110" s="886"/>
      <c r="I1110" s="886"/>
      <c r="J1110" s="416" t="s">
        <v>771</v>
      </c>
      <c r="K1110" s="417"/>
      <c r="L1110" s="417"/>
      <c r="M1110" s="417"/>
      <c r="N1110" s="417"/>
      <c r="O1110" s="417"/>
      <c r="P1110" s="421" t="s">
        <v>771</v>
      </c>
      <c r="Q1110" s="317"/>
      <c r="R1110" s="317"/>
      <c r="S1110" s="317"/>
      <c r="T1110" s="317"/>
      <c r="U1110" s="317"/>
      <c r="V1110" s="317"/>
      <c r="W1110" s="317"/>
      <c r="X1110" s="317"/>
      <c r="Y1110" s="318" t="s">
        <v>771</v>
      </c>
      <c r="Z1110" s="319"/>
      <c r="AA1110" s="319"/>
      <c r="AB1110" s="320"/>
      <c r="AC1110" s="322"/>
      <c r="AD1110" s="323"/>
      <c r="AE1110" s="323"/>
      <c r="AF1110" s="323"/>
      <c r="AG1110" s="323"/>
      <c r="AH1110" s="324" t="s">
        <v>771</v>
      </c>
      <c r="AI1110" s="325"/>
      <c r="AJ1110" s="325"/>
      <c r="AK1110" s="325"/>
      <c r="AL1110" s="326" t="s">
        <v>771</v>
      </c>
      <c r="AM1110" s="327"/>
      <c r="AN1110" s="327"/>
      <c r="AO1110" s="328"/>
      <c r="AP1110" s="321" t="s">
        <v>771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M528:AP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E746:G74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7:G747"/>
    <mergeCell ref="I746:J746"/>
    <mergeCell ref="L746:M746"/>
    <mergeCell ref="O746:P746"/>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Q101">
    <cfRule type="expression" dxfId="2789" priority="13709">
      <formula>IF(RIGHT(TEXT(AQ101,"0.#"),1)=".",FALSE,TRUE)</formula>
    </cfRule>
    <cfRule type="expression" dxfId="2788" priority="13710">
      <formula>IF(RIGHT(TEXT(AQ101,"0.#"),1)=".",TRUE,FALSE)</formula>
    </cfRule>
  </conditionalFormatting>
  <conditionalFormatting sqref="Y791:Y798 Y789">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Q119">
    <cfRule type="expression" dxfId="2593" priority="13159">
      <formula>IF(RIGHT(TEXT(AQ119,"0.#"),1)=".",FALSE,TRUE)</formula>
    </cfRule>
    <cfRule type="expression" dxfId="2592" priority="13160">
      <formula>IF(RIGHT(TEXT(AQ119,"0.#"),1)=".",TRUE,FALSE)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M120">
    <cfRule type="expression" dxfId="2455" priority="2987">
      <formula>IF(RIGHT(TEXT(AM120,"0.#"),1)=".",FALSE,TRUE)</formula>
    </cfRule>
    <cfRule type="expression" dxfId="2454" priority="2988">
      <formula>IF(RIGHT(TEXT(AM120,"0.#"),1)=".",TRUE,FALSE)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AO746:AP746 Q746:S747 AC746:AE747 E747:G747</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172" t="s">
        <v>232</v>
      </c>
      <c r="AR2" s="173"/>
      <c r="AS2" s="173"/>
      <c r="AT2" s="174"/>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8" t="s">
        <v>233</v>
      </c>
      <c r="AT3" s="179"/>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6"/>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172" t="s">
        <v>232</v>
      </c>
      <c r="AR9" s="173"/>
      <c r="AS9" s="173"/>
      <c r="AT9" s="174"/>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8" t="s">
        <v>233</v>
      </c>
      <c r="AT10" s="179"/>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6"/>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172" t="s">
        <v>232</v>
      </c>
      <c r="AR16" s="173"/>
      <c r="AS16" s="173"/>
      <c r="AT16" s="174"/>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8" t="s">
        <v>233</v>
      </c>
      <c r="AT17" s="179"/>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6"/>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172" t="s">
        <v>232</v>
      </c>
      <c r="AR23" s="173"/>
      <c r="AS23" s="173"/>
      <c r="AT23" s="174"/>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8" t="s">
        <v>233</v>
      </c>
      <c r="AT24" s="179"/>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6"/>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172" t="s">
        <v>232</v>
      </c>
      <c r="AR30" s="173"/>
      <c r="AS30" s="173"/>
      <c r="AT30" s="174"/>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8" t="s">
        <v>233</v>
      </c>
      <c r="AT31" s="179"/>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6"/>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172" t="s">
        <v>232</v>
      </c>
      <c r="AR37" s="173"/>
      <c r="AS37" s="173"/>
      <c r="AT37" s="174"/>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8" t="s">
        <v>233</v>
      </c>
      <c r="AT38" s="179"/>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6"/>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172" t="s">
        <v>232</v>
      </c>
      <c r="AR44" s="173"/>
      <c r="AS44" s="173"/>
      <c r="AT44" s="174"/>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8" t="s">
        <v>233</v>
      </c>
      <c r="AT45" s="179"/>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6"/>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172" t="s">
        <v>232</v>
      </c>
      <c r="AR51" s="173"/>
      <c r="AS51" s="173"/>
      <c r="AT51" s="174"/>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8" t="s">
        <v>233</v>
      </c>
      <c r="AT52" s="179"/>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6"/>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172" t="s">
        <v>232</v>
      </c>
      <c r="AR58" s="173"/>
      <c r="AS58" s="173"/>
      <c r="AT58" s="174"/>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8" t="s">
        <v>233</v>
      </c>
      <c r="AT59" s="179"/>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6"/>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172" t="s">
        <v>232</v>
      </c>
      <c r="AR65" s="173"/>
      <c r="AS65" s="173"/>
      <c r="AT65" s="174"/>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8" t="s">
        <v>233</v>
      </c>
      <c r="AT66" s="179"/>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6"/>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11"/>
      <c r="L3" s="111"/>
      <c r="M3" s="111"/>
      <c r="N3" s="111"/>
      <c r="O3" s="111"/>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11"/>
      <c r="L36" s="111"/>
      <c r="M36" s="111"/>
      <c r="N36" s="111"/>
      <c r="O36" s="111"/>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11"/>
      <c r="L69" s="111"/>
      <c r="M69" s="111"/>
      <c r="N69" s="111"/>
      <c r="O69" s="111"/>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11"/>
      <c r="L102" s="111"/>
      <c r="M102" s="111"/>
      <c r="N102" s="111"/>
      <c r="O102" s="111"/>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11"/>
      <c r="L135" s="111"/>
      <c r="M135" s="111"/>
      <c r="N135" s="111"/>
      <c r="O135" s="111"/>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11"/>
      <c r="L168" s="111"/>
      <c r="M168" s="111"/>
      <c r="N168" s="111"/>
      <c r="O168" s="111"/>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11"/>
      <c r="L201" s="111"/>
      <c r="M201" s="111"/>
      <c r="N201" s="111"/>
      <c r="O201" s="111"/>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11"/>
      <c r="L234" s="111"/>
      <c r="M234" s="111"/>
      <c r="N234" s="111"/>
      <c r="O234" s="111"/>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11"/>
      <c r="L267" s="111"/>
      <c r="M267" s="111"/>
      <c r="N267" s="111"/>
      <c r="O267" s="111"/>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11"/>
      <c r="L300" s="111"/>
      <c r="M300" s="111"/>
      <c r="N300" s="111"/>
      <c r="O300" s="111"/>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11"/>
      <c r="L333" s="111"/>
      <c r="M333" s="111"/>
      <c r="N333" s="111"/>
      <c r="O333" s="111"/>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11"/>
      <c r="L366" s="111"/>
      <c r="M366" s="111"/>
      <c r="N366" s="111"/>
      <c r="O366" s="111"/>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11"/>
      <c r="L399" s="111"/>
      <c r="M399" s="111"/>
      <c r="N399" s="111"/>
      <c r="O399" s="111"/>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11"/>
      <c r="L432" s="111"/>
      <c r="M432" s="111"/>
      <c r="N432" s="111"/>
      <c r="O432" s="111"/>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11"/>
      <c r="L465" s="111"/>
      <c r="M465" s="111"/>
      <c r="N465" s="111"/>
      <c r="O465" s="111"/>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11"/>
      <c r="L498" s="111"/>
      <c r="M498" s="111"/>
      <c r="N498" s="111"/>
      <c r="O498" s="111"/>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11"/>
      <c r="L531" s="111"/>
      <c r="M531" s="111"/>
      <c r="N531" s="111"/>
      <c r="O531" s="111"/>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11"/>
      <c r="L564" s="111"/>
      <c r="M564" s="111"/>
      <c r="N564" s="111"/>
      <c r="O564" s="111"/>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11"/>
      <c r="L597" s="111"/>
      <c r="M597" s="111"/>
      <c r="N597" s="111"/>
      <c r="O597" s="111"/>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11"/>
      <c r="L630" s="111"/>
      <c r="M630" s="111"/>
      <c r="N630" s="111"/>
      <c r="O630" s="111"/>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11"/>
      <c r="L663" s="111"/>
      <c r="M663" s="111"/>
      <c r="N663" s="111"/>
      <c r="O663" s="111"/>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11"/>
      <c r="L696" s="111"/>
      <c r="M696" s="111"/>
      <c r="N696" s="111"/>
      <c r="O696" s="111"/>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11"/>
      <c r="L729" s="111"/>
      <c r="M729" s="111"/>
      <c r="N729" s="111"/>
      <c r="O729" s="111"/>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11"/>
      <c r="L762" s="111"/>
      <c r="M762" s="111"/>
      <c r="N762" s="111"/>
      <c r="O762" s="111"/>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11"/>
      <c r="L795" s="111"/>
      <c r="M795" s="111"/>
      <c r="N795" s="111"/>
      <c r="O795" s="111"/>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11"/>
      <c r="L828" s="111"/>
      <c r="M828" s="111"/>
      <c r="N828" s="111"/>
      <c r="O828" s="111"/>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11"/>
      <c r="L861" s="111"/>
      <c r="M861" s="111"/>
      <c r="N861" s="111"/>
      <c r="O861" s="111"/>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11"/>
      <c r="L894" s="111"/>
      <c r="M894" s="111"/>
      <c r="N894" s="111"/>
      <c r="O894" s="111"/>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11"/>
      <c r="L927" s="111"/>
      <c r="M927" s="111"/>
      <c r="N927" s="111"/>
      <c r="O927" s="111"/>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11"/>
      <c r="L960" s="111"/>
      <c r="M960" s="111"/>
      <c r="N960" s="111"/>
      <c r="O960" s="111"/>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11"/>
      <c r="L993" s="111"/>
      <c r="M993" s="111"/>
      <c r="N993" s="111"/>
      <c r="O993" s="111"/>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11"/>
      <c r="L1026" s="111"/>
      <c r="M1026" s="111"/>
      <c r="N1026" s="111"/>
      <c r="O1026" s="111"/>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11"/>
      <c r="L1059" s="111"/>
      <c r="M1059" s="111"/>
      <c r="N1059" s="111"/>
      <c r="O1059" s="111"/>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11"/>
      <c r="L1092" s="111"/>
      <c r="M1092" s="111"/>
      <c r="N1092" s="111"/>
      <c r="O1092" s="111"/>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11"/>
      <c r="L1125" s="111"/>
      <c r="M1125" s="111"/>
      <c r="N1125" s="111"/>
      <c r="O1125" s="111"/>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11"/>
      <c r="L1158" s="111"/>
      <c r="M1158" s="111"/>
      <c r="N1158" s="111"/>
      <c r="O1158" s="111"/>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11"/>
      <c r="L1191" s="111"/>
      <c r="M1191" s="111"/>
      <c r="N1191" s="111"/>
      <c r="O1191" s="111"/>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11"/>
      <c r="L1224" s="111"/>
      <c r="M1224" s="111"/>
      <c r="N1224" s="111"/>
      <c r="O1224" s="111"/>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11"/>
      <c r="L1257" s="111"/>
      <c r="M1257" s="111"/>
      <c r="N1257" s="111"/>
      <c r="O1257" s="111"/>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11"/>
      <c r="L1290" s="111"/>
      <c r="M1290" s="111"/>
      <c r="N1290" s="111"/>
      <c r="O1290" s="111"/>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籠田 大介(kagota-daisuke.kb0)</dc:creator>
  <cp:lastModifiedBy>新藤　美紗子</cp:lastModifiedBy>
  <cp:lastPrinted>2021-05-19T08:41:31Z</cp:lastPrinted>
  <dcterms:created xsi:type="dcterms:W3CDTF">2012-03-13T00:50:25Z</dcterms:created>
  <dcterms:modified xsi:type="dcterms:W3CDTF">2021-05-21T10:00:12Z</dcterms:modified>
</cp:coreProperties>
</file>