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生食\ＯＫ\"/>
    </mc:Choice>
  </mc:AlternateContent>
  <bookViews>
    <workbookView xWindow="0" yWindow="0" windowWidth="27480" windowHeight="121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271" i="3"/>
  <c r="AY417" i="3"/>
  <c r="AY616" i="3"/>
  <c r="AY606"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<sst xmlns="http://schemas.openxmlformats.org/spreadsheetml/2006/main" count="3045" uniqueCount="771">
  <si>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</si>
  <si>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</si>
  <si>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</si>
  <si>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</si>
  <si>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</si>
  <si>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</si>
  <si>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</si>
  <si>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</si>
  <si>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</si>
  <si>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</si>
  <si>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</si>
  <si>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</si>
  <si>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</si>
  <si>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</si>
  <si>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</si>
  <si>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</si>
  <si>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</si>
  <si>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</si>
  <si>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</si>
  <si>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</si>
  <si>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</si>
  <si>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</si>
  <si>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</si>
  <si>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</si>
  <si>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</si>
  <si>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</si>
  <si>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</si>
  <si>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</si>
  <si>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</si>
  <si>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</si>
  <si>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</si>
  <si>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</si>
  <si>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</si>
  <si>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</si>
  <si>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</si>
  <si>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</si>
  <si>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</si>
  <si>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</si>
  <si>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</si>
  <si>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</si>
  <si>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</si>
  <si>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</si>
  <si>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</si>
  <si>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</si>
  <si>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</si>
  <si>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</si>
  <si>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</si>
  <si>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</si>
  <si>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</si>
  <si>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</si>
  <si>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</si>
  <si>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</si>
  <si>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</si>
  <si>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</si>
  <si>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</si>
  <si>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</si>
  <si>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</si>
  <si>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</si>
  <si>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</si>
  <si>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</si>
  <si>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</si>
  <si>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</si>
  <si>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</si>
  <si>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</si>
  <si>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</si>
  <si>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</si>
  <si>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</si>
  <si>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</si>
  <si>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</si>
  <si>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</si>
  <si>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</si>
  <si>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</si>
  <si>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</si>
  <si>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</si>
  <si>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</si>
  <si>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</si>
  <si>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</si>
  <si>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</si>
  <si>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</si>
  <si>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</si>
  <si>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</si>
  <si>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</si>
  <si>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</si>
  <si>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</si>
  <si>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</si>
  <si>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</si>
  <si>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</si>
  <si>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</si>
  <si>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</si>
  <si>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</si>
  <si>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</si>
  <si>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</si>
  <si>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</si>
  <si>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</si>
  <si>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</si>
  <si>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</si>
  <si>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</si>
  <si>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</si>
  <si>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</si>
  <si>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</si>
  <si>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</si>
  <si>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</si>
  <si>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</si>
  <si>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</si>
  <si>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</si>
  <si>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</si>
  <si>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</si>
  <si>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</si>
  <si>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</si>
  <si>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</si>
  <si>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</si>
  <si>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</si>
  <si>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</si>
  <si>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</si>
  <si>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</si>
  <si>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</si>
  <si>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</si>
  <si>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</si>
  <si>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</si>
  <si>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</si>
  <si>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</si>
  <si>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</si>
  <si>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</si>
  <si>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</si>
  <si>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</si>
  <si>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</si>
  <si>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</si>
  <si>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</si>
  <si>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</si>
  <si>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</si>
  <si>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</si>
  <si>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</si>
  <si>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</si>
  <si>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</si>
  <si>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</si>
  <si>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</si>
  <si>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</si>
  <si>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</si>
  <si>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</si>
  <si>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</si>
  <si>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</si>
  <si>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</si>
  <si>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</si>
  <si>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</si>
  <si>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</si>
  <si>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</si>
  <si>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</si>
  <si>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</si>
  <si>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</si>
  <si>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</si>
  <si>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</si>
  <si>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</si>
  <si>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</si>
  <si>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</si>
  <si>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</si>
  <si>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</si>
  <si>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</si>
  <si>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</si>
  <si>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</si>
  <si>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</si>
  <si>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</si>
  <si>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</si>
  <si>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</si>
  <si>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</si>
  <si>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</si>
  <si>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</si>
  <si>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</si>
  <si>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</si>
  <si>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</si>
  <si>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</si>
  <si>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</si>
  <si>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</si>
  <si>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</si>
  <si>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</si>
  <si>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</si>
  <si>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</si>
  <si>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</si>
  <si>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</si>
  <si>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</si>
  <si>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</si>
  <si>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</si>
  <si>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</si>
  <si>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</si>
  <si>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</si>
  <si>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</si>
  <si>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</si>
  <si>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</si>
  <si>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</si>
  <si>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</si>
  <si>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</si>
  <si>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</si>
  <si>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</si>
  <si>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</si>
  <si>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</si>
  <si>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</si>
  <si>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</si>
  <si>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</si>
  <si>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</si>
  <si>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</si>
  <si>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</si>
  <si>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</si>
  <si>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</si>
  <si>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</si>
  <si>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</si>
  <si>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</si>
  <si>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</si>
  <si>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</si>
  <si>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</si>
  <si>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</si>
  <si>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</si>
  <si>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</si>
  <si>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</si>
  <si>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</si>
  <si>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</si>
  <si>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</si>
  <si>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</si>
  <si>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</si>
  <si>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</si>
  <si>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</si>
  <si>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</si>
  <si>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</si>
  <si>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</si>
  <si>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</si>
  <si>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</si>
  <si>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</si>
  <si>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</si>
  <si>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</si>
  <si>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</si>
  <si>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</si>
  <si>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</si>
  <si>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</si>
  <si>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</si>
  <si>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</si>
  <si>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</si>
  <si>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</si>
  <si>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</si>
  <si>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</si>
  <si>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</si>
  <si>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</si>
  <si>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</si>
  <si>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</si>
  <si>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</si>
  <si>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</si>
  <si>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</si>
  <si>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</si>
  <si>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</si>
  <si>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</si>
  <si>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</si>
  <si>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</si>
  <si>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</si>
  <si>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</si>
  <si>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</si>
  <si>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</si>
  <si>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</si>
  <si>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</si>
  <si>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</si>
  <si>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</si>
  <si>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</si>
  <si>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</si>
  <si>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</si>
  <si>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</si>
  <si>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</si>
  <si>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</si>
  <si>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</si>
  <si>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</si>
  <si>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</si>
  <si>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</si>
  <si>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</si>
  <si>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</si>
  <si>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</si>
  <si>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</si>
  <si>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</si>
  <si>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</si>
  <si>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</si>
  <si>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</si>
  <si>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</si>
  <si>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</si>
  <si>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</si>
  <si>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</si>
  <si>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</si>
  <si>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</si>
  <si>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</si>
  <si>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</si>
  <si>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</si>
  <si>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</si>
  <si>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</si>
  <si>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</si>
  <si>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</si>
  <si>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</si>
  <si>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</si>
  <si>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</si>
  <si>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</si>
  <si>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</si>
  <si>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</si>
  <si>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</si>
  <si>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</si>
  <si>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</si>
  <si>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</si>
  <si>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</si>
  <si>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</si>
  <si>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</si>
  <si>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</si>
  <si>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</si>
  <si>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</si>
  <si>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</si>
  <si>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</si>
  <si>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</si>
  <si>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</si>
  <si>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</si>
  <si>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</si>
  <si>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</si>
  <si>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</si>
  <si>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</si>
  <si>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</si>
  <si>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</si>
  <si>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</si>
  <si>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</si>
  <si>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</si>
  <si>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</si>
  <si>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</si>
  <si>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</si>
  <si>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</si>
  <si>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</si>
  <si>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</si>
  <si>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</si>
  <si>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</si>
  <si>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</si>
  <si>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</si>
  <si>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</si>
  <si>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</si>
  <si>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</si>
  <si>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</si>
  <si>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</si>
  <si>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</si>
  <si>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</si>
  <si>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</si>
  <si>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</si>
  <si>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</si>
  <si>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</si>
  <si>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</si>
  <si>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</si>
  <si>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</si>
  <si>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</si>
  <si>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</si>
  <si>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</si>
  <si>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</si>
  <si>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</si>
  <si>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</si>
  <si>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</si>
  <si>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</si>
  <si>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</si>
  <si>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</si>
  <si>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</si>
  <si>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</si>
  <si>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</si>
  <si>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</si>
  <si>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</si>
  <si>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</si>
  <si>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</si>
  <si>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</si>
  <si>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</si>
  <si>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</si>
  <si>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</si>
  <si>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</si>
  <si>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</si>
  <si>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</si>
  <si>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</si>
  <si>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</si>
  <si>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</si>
  <si>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</si>
  <si>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</si>
  <si>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</si>
  <si>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</si>
  <si>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</si>
  <si>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</si>
  <si>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</si>
  <si>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</si>
  <si>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</si>
  <si>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</si>
  <si>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</si>
  <si>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</si>
  <si>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</si>
  <si>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</si>
  <si>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</si>
  <si>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</si>
  <si>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</si>
  <si>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</si>
  <si>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</si>
  <si>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</si>
  <si>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</si>
  <si>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</si>
  <si>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</si>
  <si>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</si>
  <si>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</si>
  <si>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</si>
  <si>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</si>
  <si>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</si>
  <si>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</si>
  <si>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</si>
  <si>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</si>
  <si>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</si>
  <si>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</si>
  <si>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</si>
  <si>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</si>
  <si>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</si>
  <si>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</si>
  <si>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</si>
  <si>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</si>
  <si>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</si>
  <si>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</si>
  <si>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</si>
  <si>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</si>
  <si>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</si>
  <si>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</si>
  <si>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</si>
  <si>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</si>
  <si>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</si>
  <si>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</si>
  <si>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</si>
  <si>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</si>
  <si>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</si>
  <si>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</si>
  <si>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</si>
  <si>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</si>
  <si>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</si>
  <si>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</si>
  <si>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</si>
  <si>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</si>
  <si>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</si>
  <si>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</si>
  <si>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</si>
  <si>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</si>
  <si>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</si>
  <si>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</si>
  <si>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</si>
  <si>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</si>
  <si>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</si>
  <si>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</si>
  <si>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</si>
  <si>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</si>
  <si>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</si>
  <si>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</si>
  <si>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</si>
  <si>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</si>
  <si>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</si>
  <si>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</si>
  <si>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</si>
  <si>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</si>
  <si>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</si>
  <si>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</si>
  <si>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</si>
  <si>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</si>
  <si>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</si>
  <si>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</si>
  <si>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</si>
  <si>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</si>
  <si>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</si>
  <si>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</si>
  <si>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</si>
  <si>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</si>
  <si>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</si>
  <si>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</si>
  <si>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</si>
  <si>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</si>
  <si>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</si>
  <si>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</si>
  <si>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</si>
  <si>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</si>
  <si>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</si>
  <si>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</si>
  <si>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</si>
  <si>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</si>
  <si>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</si>
  <si>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</si>
  <si>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</si>
  <si>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</si>
  <si>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</si>
  <si>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</si>
  <si>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</si>
  <si>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</si>
  <si>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</si>
  <si>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</si>
  <si>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</si>
  <si>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</si>
  <si>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</si>
  <si>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</si>
  <si>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</si>
  <si>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</si>
  <si>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</si>
  <si>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</si>
  <si>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</si>
  <si>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</si>
  <si>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</si>
  <si>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</si>
  <si>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</si>
  <si>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</si>
  <si>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</si>
  <si>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</si>
  <si>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</si>
  <si>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</si>
  <si>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</si>
  <si>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</si>
  <si>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</si>
  <si>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</si>
  <si>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</si>
  <si>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</si>
  <si>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</si>
  <si>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</si>
  <si>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</si>
  <si>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</si>
  <si>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</si>
  <si>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</si>
  <si>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</si>
  <si>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</si>
  <si>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</si>
  <si>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</si>
  <si>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</si>
  <si>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</si>
  <si>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</si>
  <si>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</si>
  <si>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</si>
  <si>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</si>
  <si>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</si>
  <si>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</si>
  <si>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</si>
  <si>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</si>
  <si>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</si>
  <si>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</si>
  <si>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</si>
  <si>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</si>
  <si>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</si>
  <si>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</si>
  <si>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</si>
  <si>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</si>
  <si>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</si>
  <si>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</si>
  <si>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</si>
  <si>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</si>
  <si>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</si>
  <si>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</si>
  <si>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</si>
  <si>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</si>
  <si>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</si>
  <si>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</si>
  <si>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</si>
  <si>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</si>
  <si>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</si>
  <si>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</si>
  <si>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</si>
  <si>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</si>
  <si>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</si>
  <si>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</si>
  <si>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</si>
  <si>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</si>
  <si>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</si>
  <si>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</si>
  <si>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</si>
  <si>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</si>
  <si>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</si>
  <si>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</si>
  <si>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</si>
  <si>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</si>
  <si>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</si>
  <si>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</si>
  <si>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</si>
  <si>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</si>
  <si>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</si>
  <si>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</si>
  <si>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</si>
  <si>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</si>
  <si>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</si>
  <si>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</si>
  <si>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</si>
  <si>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</si>
  <si>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</si>
  <si>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</si>
  <si>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</si>
  <si>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</si>
  <si>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</si>
  <si>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</si>
  <si>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</si>
  <si>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</si>
  <si>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</si>
  <si>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</si>
  <si>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</si>
  <si>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</si>
  <si>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</si>
  <si>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</si>
  <si>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</si>
  <si>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</si>
  <si>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</si>
  <si>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</si>
  <si>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</si>
  <si>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</si>
  <si>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</si>
  <si>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</si>
  <si>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</si>
  <si>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</si>
  <si>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</si>
  <si>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</si>
  <si>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</si>
  <si>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</si>
  <si>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</si>
  <si>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</si>
  <si>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</si>
  <si>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</si>
  <si>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</si>
  <si>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</si>
  <si>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</si>
  <si>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</si>
  <si>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</si>
  <si>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</si>
  <si>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</si>
  <si>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</si>
  <si>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</si>
  <si>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</si>
  <si>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</si>
  <si>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</si>
  <si>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</si>
  <si>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</si>
  <si>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</si>
  <si>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</si>
  <si>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</si>
  <si>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</si>
  <si>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</si>
  <si>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</si>
  <si>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</si>
  <si>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</si>
  <si>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</si>
  <si>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</si>
  <si>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</si>
  <si>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</si>
  <si>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</si>
  <si>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</si>
  <si>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</si>
  <si>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</si>
  <si>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</si>
  <si>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</si>
  <si>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</si>
  <si>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</si>
  <si>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</si>
  <si>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</si>
  <si>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</si>
  <si>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</si>
  <si>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</si>
  <si>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</si>
  <si>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</si>
  <si>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</si>
  <si>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</si>
  <si>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</si>
  <si>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</si>
  <si>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</si>
  <si>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</si>
  <si>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</si>
  <si>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</si>
  <si>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</si>
  <si>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</si>
  <si>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</si>
  <si>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</si>
  <si>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</si>
  <si>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</si>
  <si>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</si>
  <si>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</si>
  <si>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</si>
  <si>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</si>
  <si>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</si>
  <si>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</si>
  <si>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</si>
  <si>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</si>
  <si>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</si>
  <si>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</si>
  <si>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</si>
  <si>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</si>
  <si>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</si>
  <si>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</si>
  <si>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</si>
  <si>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</si>
  <si>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</si>
  <si>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</si>
  <si>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</si>
  <si>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</si>
  <si>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</si>
  <si>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</si>
  <si>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</si>
  <si>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</si>
  <si>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</si>
  <si>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</si>
  <si>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</si>
  <si>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</si>
  <si>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</si>
  <si>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</si>
  <si>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</si>
  <si>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</si>
  <si>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</si>
  <si>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</si>
  <si>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</si>
  <si>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</si>
  <si>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</si>
  <si>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</si>
  <si>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</si>
  <si>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</si>
  <si>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</si>
  <si>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</si>
  <si>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</si>
  <si>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</si>
  <si>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</si>
  <si>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</si>
  <si>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</si>
  <si>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</si>
  <si>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</si>
  <si>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</si>
  <si>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</si>
  <si>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官民連携等基盤強化支援事業</t>
  </si>
  <si>
    <t>医薬・生活衛生局</t>
  </si>
  <si>
    <t>水道課長　熊谷　和哉</t>
  </si>
  <si>
    <t>平成27年度</t>
  </si>
  <si>
    <t>終了予定なし</t>
  </si>
  <si>
    <t>水道課</t>
  </si>
  <si>
    <t>-</t>
  </si>
  <si>
    <t>新水道ビジョン</t>
  </si>
  <si>
    <t>水道事業においては、管路等の施設の老朽化の進行、人口減少による料金収入の減少や職員数の減少など、これまでにない厳しい社会環境の下で水道事業を継続していかなければならない。このためには、民間企業の技術・人材の活用が重要であることから、各水道事業体における官民連携の導入に向けた具体的な検討を進めて、官民連携方策導入の促進を図ることが重要であるため、PFI事業導入に向けた事業実施方針（案）の作成を支援し、今後の水道事業の運営方法について、幅広く検討するもの。</t>
  </si>
  <si>
    <t>PFI事業に対して検討意欲のある支援事業体の選定を行った上で、事業体の現状把握及び官民連携の有効性を確認する。現状把握後、水道法による第三委託、従来型PFI事業、コンセッション方式を活用したPFI事業などの比較検討する事業スキームを選定し、課題に対して適した事業形態を検討する。また各事業スキーム毎に、導入に向けた課題・リスク分担・要求水準の検討・運営期間の検討・運営権対価の支払い方法の検討等を行う。水道事業における導入事例がないコンセッション方式を必ず検討対象に含め、事業実施方策（案）を作成する。</t>
  </si>
  <si>
    <t>食品等試験検査費</t>
  </si>
  <si>
    <t>コンセッション方式を活用したPFI事業の検討</t>
  </si>
  <si>
    <t>検討案件数（累計）</t>
  </si>
  <si>
    <t>件</t>
  </si>
  <si>
    <t>厚生労働省医薬・生活衛生局水道課調べ</t>
  </si>
  <si>
    <t>コンセッション方式を活用したPFI事業の検討案件数（新規）</t>
  </si>
  <si>
    <t>単位当たりコスト＝X／Y
X=執行額
Y=コンセッション方式を活用したPFI事業の検討案件数　　</t>
    <phoneticPr fontId="5"/>
  </si>
  <si>
    <t>百万円/件</t>
  </si>
  <si>
    <t>X/Y</t>
    <phoneticPr fontId="5"/>
  </si>
  <si>
    <t>10/4</t>
  </si>
  <si>
    <t>10/2</t>
  </si>
  <si>
    <t>Ⅱ－２　安全で質が高く災害に強い持続的な水道を確保すること</t>
  </si>
  <si>
    <t>Ⅱ－２－１　安全で質が高く災害に強い持続的な水道を確保すること</t>
  </si>
  <si>
    <t>社会資本整備等</t>
  </si>
  <si>
    <t>新27-009</t>
  </si>
  <si>
    <t>340</t>
  </si>
  <si>
    <t>349</t>
  </si>
  <si>
    <t>357</t>
  </si>
  <si>
    <t>○</t>
  </si>
  <si>
    <t>-</t>
    <phoneticPr fontId="5"/>
  </si>
  <si>
    <t>11/3</t>
    <phoneticPr fontId="5"/>
  </si>
  <si>
    <t>公共投資における効率化・重点化と担い手確保</t>
    <phoneticPr fontId="5"/>
  </si>
  <si>
    <t>有</t>
  </si>
  <si>
    <t>無</t>
  </si>
  <si>
    <t>‐</t>
  </si>
  <si>
    <t>本事業は、PFI事業導入に検討意欲のある事業体を選定し、コンセッション方式含めた方策を適用する上での具体策や問題点を提起するものであるが、水道の基盤強化に資するため、水道事業体がPFI事業を導入する上での課題をさらに検討・解決する必要がある。</t>
    <phoneticPr fontId="5"/>
  </si>
  <si>
    <t>先進事例を踏まえ、導入時の課題や事例の共有化を図る。</t>
    <phoneticPr fontId="5"/>
  </si>
  <si>
    <t>EY新日本有限責任監査法人</t>
    <rPh sb="2" eb="3">
      <t>シン</t>
    </rPh>
    <rPh sb="3" eb="5">
      <t>ニホン</t>
    </rPh>
    <rPh sb="5" eb="7">
      <t>ユウゲン</t>
    </rPh>
    <rPh sb="7" eb="9">
      <t>セキニン</t>
    </rPh>
    <rPh sb="9" eb="11">
      <t>カンサ</t>
    </rPh>
    <rPh sb="11" eb="13">
      <t>ホウジン</t>
    </rPh>
    <phoneticPr fontId="5"/>
  </si>
  <si>
    <t>水道事業においては、管路等の施設の老朽化の進行、人口減少による料金収入の減少や職員数の減少など、これまでにない厳しい社会環境の下で水道事業を継続していかなければならない。このためには、民間企業の技術・人材の活用が有効な手段の一つであることから、各水道事業体における官民連携の導入に向けた具体的な検討を進めて、官民連携導入の促進を図ることが必要となる。また、PPP/PFI推進アクションプランにおいて、水道分野におけるコンセッション方式を活用したPFI事業の導入促進が重点分野に位置づけられているため、案件形成を強力に進めていく必要がある。</t>
    <rPh sb="185" eb="187">
      <t>スイシン</t>
    </rPh>
    <rPh sb="200" eb="202">
      <t>スイドウ</t>
    </rPh>
    <rPh sb="202" eb="204">
      <t>ブンヤ</t>
    </rPh>
    <rPh sb="228" eb="230">
      <t>ドウニュウ</t>
    </rPh>
    <rPh sb="230" eb="232">
      <t>ソクシン</t>
    </rPh>
    <rPh sb="233" eb="235">
      <t>ジュウテン</t>
    </rPh>
    <rPh sb="235" eb="236">
      <t>ブン</t>
    </rPh>
    <rPh sb="236" eb="237">
      <t>ヤ</t>
    </rPh>
    <rPh sb="238" eb="240">
      <t>イチ</t>
    </rPh>
    <phoneticPr fontId="5"/>
  </si>
  <si>
    <t>コンセッション方式を適用したPFI事業の例がないため、導入に向けた知見が乏しい状況である。国が主導して、コンセッション方式の活用を選択肢として考える自治体における、官民連携の検討を強力にサポートして、PFI事業等の導入に向けた支援を行うことにより、具体的な案件形成につなげていく必要がある。</t>
  </si>
  <si>
    <t>人口減少による料金収入の減少や職員数の減少の問題を抱える水道事業に対して、強靱かつ持続可能な水道を確保するための方策を示す本事業は、優先度の高い事業と言える。</t>
  </si>
  <si>
    <t>業務を実施するにあたり、総合評価入札を行い、競争性の確保を図っているため、支出先の選定も妥当である。
より多くの業者が入札に参加できるよう、官民連携推進協議会等を活用し、事業をPRすることで、入札参加者が増えるように促す。</t>
  </si>
  <si>
    <t>業務を実施することで、強靱かつ持続可能な水道が受益者（国民）に提供されることから、負担関係は妥当である。</t>
  </si>
  <si>
    <t>業務の執行において、費目・使途を十分把握できており、事業目的に真に必要なものに限定されている。</t>
  </si>
  <si>
    <t>当初目標どおりの実績となっている。</t>
  </si>
  <si>
    <t>水道事業において官民連携を検討・導入する際に、活用され
ている。</t>
  </si>
  <si>
    <t>A.EY新日本有限責任監査法人</t>
    <phoneticPr fontId="5"/>
  </si>
  <si>
    <t>職員旅費</t>
    <rPh sb="0" eb="2">
      <t>ショクイン</t>
    </rPh>
    <rPh sb="2" eb="4">
      <t>リョヒ</t>
    </rPh>
    <phoneticPr fontId="5"/>
  </si>
  <si>
    <t>-</t>
    <phoneticPr fontId="5"/>
  </si>
  <si>
    <t>厚労</t>
  </si>
  <si>
    <t>本事業は管路等の施設の老朽化の進行、人口減少による料金収入の減少や職員数の減少など、これまでにない厳しい社会環境の下で水道事業を継続していくために、民間企業の技術・人材の活用が重要との認識のもと、各水道事業体における官民連携の導入に向けた具体的な検討を進めて、PFI事業等の導入に向けた支援を行うものであり、本事業の推進は水道ビジョンに資するものである。</t>
    <phoneticPr fontId="5"/>
  </si>
  <si>
    <t>地域水道ビジョンの策定状況</t>
    <rPh sb="0" eb="2">
      <t>チイキ</t>
    </rPh>
    <rPh sb="2" eb="4">
      <t>スイドウ</t>
    </rPh>
    <rPh sb="9" eb="11">
      <t>サクテイ</t>
    </rPh>
    <rPh sb="11" eb="13">
      <t>ジョウキョウ</t>
    </rPh>
    <phoneticPr fontId="5"/>
  </si>
  <si>
    <t>雑役務費</t>
    <rPh sb="0" eb="1">
      <t>ザツ</t>
    </rPh>
    <rPh sb="1" eb="3">
      <t>エキム</t>
    </rPh>
    <rPh sb="3" eb="4">
      <t>ヒ</t>
    </rPh>
    <phoneticPr fontId="5"/>
  </si>
  <si>
    <t>水道事業官民連携等基盤強化支援事業に関する費用</t>
    <rPh sb="0" eb="2">
      <t>スイドウ</t>
    </rPh>
    <rPh sb="2" eb="4">
      <t>ジギョウ</t>
    </rPh>
    <rPh sb="4" eb="6">
      <t>カンミン</t>
    </rPh>
    <rPh sb="6" eb="8">
      <t>レンケイ</t>
    </rPh>
    <rPh sb="8" eb="9">
      <t>トウ</t>
    </rPh>
    <rPh sb="9" eb="11">
      <t>キバン</t>
    </rPh>
    <rPh sb="11" eb="13">
      <t>キョウカ</t>
    </rPh>
    <rPh sb="13" eb="15">
      <t>シエン</t>
    </rPh>
    <rPh sb="15" eb="17">
      <t>ジギョウ</t>
    </rPh>
    <rPh sb="18" eb="19">
      <t>カン</t>
    </rPh>
    <rPh sb="21" eb="23">
      <t>ヒヨウ</t>
    </rPh>
    <phoneticPr fontId="5"/>
  </si>
  <si>
    <t>-</t>
    <phoneticPr fontId="5"/>
  </si>
  <si>
    <t>9/2</t>
    <phoneticPr fontId="5"/>
  </si>
  <si>
    <t>適正な執行を行い、コスト削減に今後も努める。</t>
    <phoneticPr fontId="5"/>
  </si>
  <si>
    <t>-</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</si>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</sst>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152400</xdr:colOff>
      <xdr:row>748</xdr:row>
      <xdr:rowOff>342900</xdr:rowOff>
    </xdr:from>
    <xdr:to>
      <xdr:col>33</xdr:col>
      <xdr:colOff>25400</xdr:colOff>
      <xdr:row>751</xdr:row>
      <xdr:rowOff>0</xdr:rowOff>
    </xdr:to>
    <xdr:sp macro="" textlink="">
      <xdr:nvSpPr>
        <xdr:cNvPr id="6" name="テキスト ボックス 5"/>
        <xdr:cNvSpPr txBox="1"/>
      </xdr:nvSpPr>
      <xdr:spPr>
        <a:xfrm>
          <a:off x="5029200" y="43434000"/>
          <a:ext cx="1701800" cy="72390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９百万円</a:t>
          </a:r>
        </a:p>
      </xdr:txBody>
    </xdr:sp>
    <xdr:clientData/>
  </xdr:twoCellAnchor>
  <xdr:twoCellAnchor>
    <xdr:from>
      <xdr:col>18</xdr:col>
      <xdr:colOff>127000</xdr:colOff>
      <xdr:row>751</xdr:row>
      <xdr:rowOff>254000</xdr:rowOff>
    </xdr:from>
    <xdr:to>
      <xdr:col>38</xdr:col>
      <xdr:colOff>177800</xdr:colOff>
      <xdr:row>753</xdr:row>
      <xdr:rowOff>317500</xdr:rowOff>
    </xdr:to>
    <xdr:sp macro="" textlink="">
      <xdr:nvSpPr>
        <xdr:cNvPr id="7" name="大かっこ 6"/>
        <xdr:cNvSpPr/>
      </xdr:nvSpPr>
      <xdr:spPr>
        <a:xfrm>
          <a:off x="3784600" y="44411900"/>
          <a:ext cx="4114800" cy="7747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600"/>
            <a:t>　・　調査仕様書の作成</a:t>
          </a:r>
          <a:endParaRPr kumimoji="1" lang="en-US" altLang="ja-JP" sz="1600"/>
        </a:p>
        <a:p>
          <a:pPr algn="l"/>
          <a:r>
            <a:rPr kumimoji="1" lang="ja-JP" altLang="en-US" sz="1600"/>
            <a:t>　・　請負業者の指導、監督</a:t>
          </a:r>
        </a:p>
      </xdr:txBody>
    </xdr:sp>
    <xdr:clientData/>
  </xdr:twoCellAnchor>
  <xdr:twoCellAnchor>
    <xdr:from>
      <xdr:col>28</xdr:col>
      <xdr:colOff>177800</xdr:colOff>
      <xdr:row>754</xdr:row>
      <xdr:rowOff>38100</xdr:rowOff>
    </xdr:from>
    <xdr:to>
      <xdr:col>28</xdr:col>
      <xdr:colOff>177800</xdr:colOff>
      <xdr:row>757</xdr:row>
      <xdr:rowOff>38100</xdr:rowOff>
    </xdr:to>
    <xdr:cxnSp macro="">
      <xdr:nvCxnSpPr>
        <xdr:cNvPr id="9" name="直線矢印コネクタ 8"/>
        <xdr:cNvCxnSpPr/>
      </xdr:nvCxnSpPr>
      <xdr:spPr>
        <a:xfrm>
          <a:off x="5867400" y="45262800"/>
          <a:ext cx="0" cy="106680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152400</xdr:colOff>
      <xdr:row>757</xdr:row>
      <xdr:rowOff>88900</xdr:rowOff>
    </xdr:from>
    <xdr:to>
      <xdr:col>36</xdr:col>
      <xdr:colOff>88900</xdr:colOff>
      <xdr:row>759</xdr:row>
      <xdr:rowOff>101600</xdr:rowOff>
    </xdr:to>
    <xdr:sp macro="" textlink="">
      <xdr:nvSpPr>
        <xdr:cNvPr id="10" name="テキスト ボックス 9"/>
        <xdr:cNvSpPr txBox="1"/>
      </xdr:nvSpPr>
      <xdr:spPr>
        <a:xfrm>
          <a:off x="4419600" y="46380400"/>
          <a:ext cx="2984500" cy="723900"/>
        </a:xfrm>
        <a:prstGeom prst="rect">
          <a:avLst/>
        </a:prstGeom>
        <a:ln w="9525">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委託</a:t>
          </a:r>
          <a:r>
            <a:rPr kumimoji="1" lang="en-US" altLang="ja-JP" sz="1400"/>
            <a:t>【</a:t>
          </a:r>
          <a:r>
            <a:rPr kumimoji="1" lang="ja-JP" altLang="en-US" sz="1400"/>
            <a:t>一般競争契約（総合評価）</a:t>
          </a:r>
          <a:r>
            <a:rPr kumimoji="1" lang="en-US" altLang="ja-JP" sz="1400"/>
            <a:t>】</a:t>
          </a:r>
        </a:p>
      </xdr:txBody>
    </xdr:sp>
    <xdr:clientData/>
  </xdr:twoCellAnchor>
  <xdr:twoCellAnchor>
    <xdr:from>
      <xdr:col>21</xdr:col>
      <xdr:colOff>177800</xdr:colOff>
      <xdr:row>758</xdr:row>
      <xdr:rowOff>304800</xdr:rowOff>
    </xdr:from>
    <xdr:to>
      <xdr:col>36</xdr:col>
      <xdr:colOff>76200</xdr:colOff>
      <xdr:row>760</xdr:row>
      <xdr:rowOff>317500</xdr:rowOff>
    </xdr:to>
    <xdr:sp macro="" textlink="">
      <xdr:nvSpPr>
        <xdr:cNvPr id="11" name="テキスト ボックス 10"/>
        <xdr:cNvSpPr txBox="1"/>
      </xdr:nvSpPr>
      <xdr:spPr>
        <a:xfrm>
          <a:off x="4445000" y="46951900"/>
          <a:ext cx="2946400" cy="72390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400"/>
            <a:t>A.</a:t>
          </a:r>
          <a:r>
            <a:rPr kumimoji="1" lang="ja-JP" altLang="en-US" sz="1400"/>
            <a:t>　ＥＹ新日本有限責任監査法人</a:t>
          </a:r>
          <a:endParaRPr kumimoji="1" lang="en-US" altLang="ja-JP" sz="1400"/>
        </a:p>
        <a:p>
          <a:pPr algn="ctr"/>
          <a:r>
            <a:rPr kumimoji="1" lang="ja-JP" altLang="en-US" sz="1400"/>
            <a:t>９百万円</a:t>
          </a:r>
          <a:endParaRPr kumimoji="1" lang="en-US" altLang="ja-JP" sz="1400"/>
        </a:p>
      </xdr:txBody>
    </xdr:sp>
    <xdr:clientData/>
  </xdr:twoCellAnchor>
  <xdr:twoCellAnchor>
    <xdr:from>
      <xdr:col>10</xdr:col>
      <xdr:colOff>177800</xdr:colOff>
      <xdr:row>761</xdr:row>
      <xdr:rowOff>177800</xdr:rowOff>
    </xdr:from>
    <xdr:to>
      <xdr:col>47</xdr:col>
      <xdr:colOff>63500</xdr:colOff>
      <xdr:row>763</xdr:row>
      <xdr:rowOff>241300</xdr:rowOff>
    </xdr:to>
    <xdr:sp macro="" textlink="">
      <xdr:nvSpPr>
        <xdr:cNvPr id="12" name="大かっこ 11"/>
        <xdr:cNvSpPr/>
      </xdr:nvSpPr>
      <xdr:spPr>
        <a:xfrm>
          <a:off x="2209800" y="47891700"/>
          <a:ext cx="7404100" cy="7747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600"/>
            <a:t>　・　コンセッション方針を活用したＰＦＩ事業が有効と考えられる水道事業体の選定</a:t>
          </a:r>
          <a:endParaRPr kumimoji="1" lang="en-US" altLang="ja-JP" sz="1600"/>
        </a:p>
        <a:p>
          <a:pPr algn="l"/>
          <a:r>
            <a:rPr kumimoji="1" lang="ja-JP" altLang="en-US" sz="1600"/>
            <a:t>　・　選定した水道事業体の現状分析、諸条件の整理・検討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9" zoomScale="75" zoomScaleNormal="75" zoomScaleSheetLayoutView="75" zoomScalePageLayoutView="85" workbookViewId="0">
      <selection activeCell="A730" sqref="A730:AX730"/>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761</v>
      </c>
      <c r="AK2" s="206"/>
      <c r="AL2" s="206"/>
      <c r="AM2" s="206"/>
      <c r="AN2" s="98" t="s">
        <v>407</v>
      </c>
      <c r="AO2" s="206">
        <v>20</v>
      </c>
      <c r="AP2" s="206"/>
      <c r="AQ2" s="206"/>
      <c r="AR2" s="99" t="s">
        <v>710</v>
      </c>
      <c r="AS2" s="207">
        <v>432</v>
      </c>
      <c r="AT2" s="207"/>
      <c r="AU2" s="207"/>
      <c r="AV2" s="98" t="str">
        <f>IF(AW2="","","-")</f>
        <v/>
      </c>
      <c r="AW2" s="394"/>
      <c r="AX2" s="394"/>
    </row>
    <row r="3" spans="1:50" ht="21" customHeight="1" thickBot="1" x14ac:dyDescent="0.25">
      <c r="A3" s="522" t="s">
        <v>703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711</v>
      </c>
      <c r="AK3" s="524"/>
      <c r="AL3" s="524"/>
      <c r="AM3" s="524"/>
      <c r="AN3" s="524"/>
      <c r="AO3" s="524"/>
      <c r="AP3" s="524"/>
      <c r="AQ3" s="524"/>
      <c r="AR3" s="524"/>
      <c r="AS3" s="524"/>
      <c r="AT3" s="524"/>
      <c r="AU3" s="524"/>
      <c r="AV3" s="524"/>
      <c r="AW3" s="524"/>
      <c r="AX3" s="24" t="s">
        <v>65</v>
      </c>
    </row>
    <row r="4" spans="1:50" ht="24.75" customHeight="1" x14ac:dyDescent="0.2">
      <c r="A4" s="724" t="s">
        <v>25</v>
      </c>
      <c r="B4" s="725"/>
      <c r="C4" s="725"/>
      <c r="D4" s="725"/>
      <c r="E4" s="725"/>
      <c r="F4" s="725"/>
      <c r="G4" s="700" t="s">
        <v>712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713</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2">
      <c r="A5" s="710" t="s">
        <v>67</v>
      </c>
      <c r="B5" s="711"/>
      <c r="C5" s="711"/>
      <c r="D5" s="711"/>
      <c r="E5" s="711"/>
      <c r="F5" s="712"/>
      <c r="G5" s="557" t="s">
        <v>715</v>
      </c>
      <c r="H5" s="558"/>
      <c r="I5" s="558"/>
      <c r="J5" s="558"/>
      <c r="K5" s="558"/>
      <c r="L5" s="558"/>
      <c r="M5" s="559" t="s">
        <v>66</v>
      </c>
      <c r="N5" s="560"/>
      <c r="O5" s="560"/>
      <c r="P5" s="560"/>
      <c r="Q5" s="560"/>
      <c r="R5" s="561"/>
      <c r="S5" s="562" t="s">
        <v>716</v>
      </c>
      <c r="T5" s="558"/>
      <c r="U5" s="558"/>
      <c r="V5" s="558"/>
      <c r="W5" s="558"/>
      <c r="X5" s="563"/>
      <c r="Y5" s="716" t="s">
        <v>3</v>
      </c>
      <c r="Z5" s="717"/>
      <c r="AA5" s="717"/>
      <c r="AB5" s="717"/>
      <c r="AC5" s="717"/>
      <c r="AD5" s="718"/>
      <c r="AE5" s="719" t="s">
        <v>717</v>
      </c>
      <c r="AF5" s="719"/>
      <c r="AG5" s="719"/>
      <c r="AH5" s="719"/>
      <c r="AI5" s="719"/>
      <c r="AJ5" s="719"/>
      <c r="AK5" s="719"/>
      <c r="AL5" s="719"/>
      <c r="AM5" s="719"/>
      <c r="AN5" s="719"/>
      <c r="AO5" s="719"/>
      <c r="AP5" s="720"/>
      <c r="AQ5" s="721" t="s">
        <v>714</v>
      </c>
      <c r="AR5" s="722"/>
      <c r="AS5" s="722"/>
      <c r="AT5" s="722"/>
      <c r="AU5" s="722"/>
      <c r="AV5" s="722"/>
      <c r="AW5" s="722"/>
      <c r="AX5" s="723"/>
    </row>
    <row r="6" spans="1:50" ht="39" customHeight="1" x14ac:dyDescent="0.2">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2">
      <c r="A7" s="823" t="s">
        <v>22</v>
      </c>
      <c r="B7" s="824"/>
      <c r="C7" s="824"/>
      <c r="D7" s="824"/>
      <c r="E7" s="824"/>
      <c r="F7" s="825"/>
      <c r="G7" s="826" t="s">
        <v>718</v>
      </c>
      <c r="H7" s="827"/>
      <c r="I7" s="827"/>
      <c r="J7" s="827"/>
      <c r="K7" s="827"/>
      <c r="L7" s="827"/>
      <c r="M7" s="827"/>
      <c r="N7" s="827"/>
      <c r="O7" s="827"/>
      <c r="P7" s="827"/>
      <c r="Q7" s="827"/>
      <c r="R7" s="827"/>
      <c r="S7" s="827"/>
      <c r="T7" s="827"/>
      <c r="U7" s="827"/>
      <c r="V7" s="827"/>
      <c r="W7" s="827"/>
      <c r="X7" s="828"/>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43.5" customHeight="1" x14ac:dyDescent="0.2">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2">
      <c r="A9" s="123" t="s">
        <v>23</v>
      </c>
      <c r="B9" s="124"/>
      <c r="C9" s="124"/>
      <c r="D9" s="124"/>
      <c r="E9" s="124"/>
      <c r="F9" s="124"/>
      <c r="G9" s="571" t="s">
        <v>720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74.25" customHeight="1" x14ac:dyDescent="0.2">
      <c r="A10" s="741" t="s">
        <v>30</v>
      </c>
      <c r="B10" s="742"/>
      <c r="C10" s="742"/>
      <c r="D10" s="742"/>
      <c r="E10" s="742"/>
      <c r="F10" s="742"/>
      <c r="G10" s="674" t="s">
        <v>721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2">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2">
      <c r="A12" s="117" t="s">
        <v>24</v>
      </c>
      <c r="B12" s="118"/>
      <c r="C12" s="118"/>
      <c r="D12" s="118"/>
      <c r="E12" s="118"/>
      <c r="F12" s="119"/>
      <c r="G12" s="680"/>
      <c r="H12" s="681"/>
      <c r="I12" s="681"/>
      <c r="J12" s="681"/>
      <c r="K12" s="681"/>
      <c r="L12" s="681"/>
      <c r="M12" s="681"/>
      <c r="N12" s="681"/>
      <c r="O12" s="681"/>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3"/>
    </row>
    <row r="13" spans="1:50" ht="21" customHeight="1" x14ac:dyDescent="0.2">
      <c r="A13" s="120"/>
      <c r="B13" s="121"/>
      <c r="C13" s="121"/>
      <c r="D13" s="121"/>
      <c r="E13" s="121"/>
      <c r="F13" s="122"/>
      <c r="G13" s="744" t="s">
        <v>6</v>
      </c>
      <c r="H13" s="745"/>
      <c r="I13" s="637" t="s">
        <v>7</v>
      </c>
      <c r="J13" s="638"/>
      <c r="K13" s="638"/>
      <c r="L13" s="638"/>
      <c r="M13" s="638"/>
      <c r="N13" s="638"/>
      <c r="O13" s="639"/>
      <c r="P13" s="163">
        <v>11</v>
      </c>
      <c r="Q13" s="164"/>
      <c r="R13" s="164"/>
      <c r="S13" s="164"/>
      <c r="T13" s="164"/>
      <c r="U13" s="164"/>
      <c r="V13" s="165"/>
      <c r="W13" s="163">
        <v>10</v>
      </c>
      <c r="X13" s="164"/>
      <c r="Y13" s="164"/>
      <c r="Z13" s="164"/>
      <c r="AA13" s="164"/>
      <c r="AB13" s="164"/>
      <c r="AC13" s="165"/>
      <c r="AD13" s="163">
        <v>10</v>
      </c>
      <c r="AE13" s="164"/>
      <c r="AF13" s="164"/>
      <c r="AG13" s="164"/>
      <c r="AH13" s="164"/>
      <c r="AI13" s="164"/>
      <c r="AJ13" s="165"/>
      <c r="AK13" s="163">
        <v>11</v>
      </c>
      <c r="AL13" s="164"/>
      <c r="AM13" s="164"/>
      <c r="AN13" s="164"/>
      <c r="AO13" s="164"/>
      <c r="AP13" s="164"/>
      <c r="AQ13" s="165"/>
      <c r="AR13" s="160"/>
      <c r="AS13" s="161"/>
      <c r="AT13" s="161"/>
      <c r="AU13" s="161"/>
      <c r="AV13" s="161"/>
      <c r="AW13" s="161"/>
      <c r="AX13" s="391"/>
    </row>
    <row r="14" spans="1:50" ht="21" customHeight="1" x14ac:dyDescent="0.2">
      <c r="A14" s="120"/>
      <c r="B14" s="121"/>
      <c r="C14" s="121"/>
      <c r="D14" s="121"/>
      <c r="E14" s="121"/>
      <c r="F14" s="122"/>
      <c r="G14" s="746"/>
      <c r="H14" s="747"/>
      <c r="I14" s="574" t="s">
        <v>8</v>
      </c>
      <c r="J14" s="628"/>
      <c r="K14" s="628"/>
      <c r="L14" s="628"/>
      <c r="M14" s="628"/>
      <c r="N14" s="628"/>
      <c r="O14" s="629"/>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741</v>
      </c>
      <c r="AL14" s="164"/>
      <c r="AM14" s="164"/>
      <c r="AN14" s="164"/>
      <c r="AO14" s="164"/>
      <c r="AP14" s="164"/>
      <c r="AQ14" s="165"/>
      <c r="AR14" s="664"/>
      <c r="AS14" s="664"/>
      <c r="AT14" s="664"/>
      <c r="AU14" s="664"/>
      <c r="AV14" s="664"/>
      <c r="AW14" s="664"/>
      <c r="AX14" s="665"/>
    </row>
    <row r="15" spans="1:50" ht="21" customHeight="1" x14ac:dyDescent="0.2">
      <c r="A15" s="120"/>
      <c r="B15" s="121"/>
      <c r="C15" s="121"/>
      <c r="D15" s="121"/>
      <c r="E15" s="121"/>
      <c r="F15" s="122"/>
      <c r="G15" s="746"/>
      <c r="H15" s="747"/>
      <c r="I15" s="574" t="s">
        <v>51</v>
      </c>
      <c r="J15" s="575"/>
      <c r="K15" s="575"/>
      <c r="L15" s="575"/>
      <c r="M15" s="575"/>
      <c r="N15" s="575"/>
      <c r="O15" s="576"/>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741</v>
      </c>
      <c r="AL15" s="164"/>
      <c r="AM15" s="164"/>
      <c r="AN15" s="164"/>
      <c r="AO15" s="164"/>
      <c r="AP15" s="164"/>
      <c r="AQ15" s="165"/>
      <c r="AR15" s="163" t="s">
        <v>741</v>
      </c>
      <c r="AS15" s="164"/>
      <c r="AT15" s="164"/>
      <c r="AU15" s="164"/>
      <c r="AV15" s="164"/>
      <c r="AW15" s="164"/>
      <c r="AX15" s="627"/>
    </row>
    <row r="16" spans="1:50" ht="21" customHeight="1" x14ac:dyDescent="0.2">
      <c r="A16" s="120"/>
      <c r="B16" s="121"/>
      <c r="C16" s="121"/>
      <c r="D16" s="121"/>
      <c r="E16" s="121"/>
      <c r="F16" s="122"/>
      <c r="G16" s="746"/>
      <c r="H16" s="747"/>
      <c r="I16" s="574" t="s">
        <v>52</v>
      </c>
      <c r="J16" s="575"/>
      <c r="K16" s="575"/>
      <c r="L16" s="575"/>
      <c r="M16" s="575"/>
      <c r="N16" s="575"/>
      <c r="O16" s="576"/>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741</v>
      </c>
      <c r="AL16" s="164"/>
      <c r="AM16" s="164"/>
      <c r="AN16" s="164"/>
      <c r="AO16" s="164"/>
      <c r="AP16" s="164"/>
      <c r="AQ16" s="165"/>
      <c r="AR16" s="677"/>
      <c r="AS16" s="678"/>
      <c r="AT16" s="678"/>
      <c r="AU16" s="678"/>
      <c r="AV16" s="678"/>
      <c r="AW16" s="678"/>
      <c r="AX16" s="679"/>
    </row>
    <row r="17" spans="1:50" ht="24.75" customHeight="1" x14ac:dyDescent="0.2">
      <c r="A17" s="120"/>
      <c r="B17" s="121"/>
      <c r="C17" s="121"/>
      <c r="D17" s="121"/>
      <c r="E17" s="121"/>
      <c r="F17" s="122"/>
      <c r="G17" s="746"/>
      <c r="H17" s="747"/>
      <c r="I17" s="574" t="s">
        <v>50</v>
      </c>
      <c r="J17" s="628"/>
      <c r="K17" s="628"/>
      <c r="L17" s="628"/>
      <c r="M17" s="628"/>
      <c r="N17" s="628"/>
      <c r="O17" s="629"/>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741</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8"/>
      <c r="H18" s="749"/>
      <c r="I18" s="736" t="s">
        <v>20</v>
      </c>
      <c r="J18" s="737"/>
      <c r="K18" s="737"/>
      <c r="L18" s="737"/>
      <c r="M18" s="737"/>
      <c r="N18" s="737"/>
      <c r="O18" s="738"/>
      <c r="P18" s="169">
        <f>SUM(P13:V17)</f>
        <v>11</v>
      </c>
      <c r="Q18" s="170"/>
      <c r="R18" s="170"/>
      <c r="S18" s="170"/>
      <c r="T18" s="170"/>
      <c r="U18" s="170"/>
      <c r="V18" s="171"/>
      <c r="W18" s="169">
        <f>SUM(W13:AC17)</f>
        <v>10</v>
      </c>
      <c r="X18" s="170"/>
      <c r="Y18" s="170"/>
      <c r="Z18" s="170"/>
      <c r="AA18" s="170"/>
      <c r="AB18" s="170"/>
      <c r="AC18" s="171"/>
      <c r="AD18" s="169">
        <f>SUM(AD13:AJ17)</f>
        <v>10</v>
      </c>
      <c r="AE18" s="170"/>
      <c r="AF18" s="170"/>
      <c r="AG18" s="170"/>
      <c r="AH18" s="170"/>
      <c r="AI18" s="170"/>
      <c r="AJ18" s="171"/>
      <c r="AK18" s="169">
        <f>SUM(AK13:AQ17)</f>
        <v>11</v>
      </c>
      <c r="AL18" s="170"/>
      <c r="AM18" s="170"/>
      <c r="AN18" s="170"/>
      <c r="AO18" s="170"/>
      <c r="AP18" s="170"/>
      <c r="AQ18" s="171"/>
      <c r="AR18" s="169">
        <f>SUM(AR13:AX17)</f>
        <v>0</v>
      </c>
      <c r="AS18" s="170"/>
      <c r="AT18" s="170"/>
      <c r="AU18" s="170"/>
      <c r="AV18" s="170"/>
      <c r="AW18" s="170"/>
      <c r="AX18" s="536"/>
    </row>
    <row r="19" spans="1:50" ht="24.75" customHeight="1" x14ac:dyDescent="0.2">
      <c r="A19" s="120"/>
      <c r="B19" s="121"/>
      <c r="C19" s="121"/>
      <c r="D19" s="121"/>
      <c r="E19" s="121"/>
      <c r="F19" s="122"/>
      <c r="G19" s="534" t="s">
        <v>9</v>
      </c>
      <c r="H19" s="535"/>
      <c r="I19" s="535"/>
      <c r="J19" s="535"/>
      <c r="K19" s="535"/>
      <c r="L19" s="535"/>
      <c r="M19" s="535"/>
      <c r="N19" s="535"/>
      <c r="O19" s="535"/>
      <c r="P19" s="163">
        <v>10</v>
      </c>
      <c r="Q19" s="164"/>
      <c r="R19" s="164"/>
      <c r="S19" s="164"/>
      <c r="T19" s="164"/>
      <c r="U19" s="164"/>
      <c r="V19" s="165"/>
      <c r="W19" s="163">
        <v>10</v>
      </c>
      <c r="X19" s="164"/>
      <c r="Y19" s="164"/>
      <c r="Z19" s="164"/>
      <c r="AA19" s="164"/>
      <c r="AB19" s="164"/>
      <c r="AC19" s="165"/>
      <c r="AD19" s="163">
        <v>9</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2">
      <c r="A20" s="120"/>
      <c r="B20" s="121"/>
      <c r="C20" s="121"/>
      <c r="D20" s="121"/>
      <c r="E20" s="121"/>
      <c r="F20" s="122"/>
      <c r="G20" s="534" t="s">
        <v>10</v>
      </c>
      <c r="H20" s="535"/>
      <c r="I20" s="535"/>
      <c r="J20" s="535"/>
      <c r="K20" s="535"/>
      <c r="L20" s="535"/>
      <c r="M20" s="535"/>
      <c r="N20" s="535"/>
      <c r="O20" s="535"/>
      <c r="P20" s="538">
        <f>IF(P18=0, "-", SUM(P19)/P18)</f>
        <v>0.90909090909090906</v>
      </c>
      <c r="Q20" s="538"/>
      <c r="R20" s="538"/>
      <c r="S20" s="538"/>
      <c r="T20" s="538"/>
      <c r="U20" s="538"/>
      <c r="V20" s="538"/>
      <c r="W20" s="538">
        <f t="shared" ref="W20" si="0">IF(W18=0, "-", SUM(W19)/W18)</f>
        <v>1</v>
      </c>
      <c r="X20" s="538"/>
      <c r="Y20" s="538"/>
      <c r="Z20" s="538"/>
      <c r="AA20" s="538"/>
      <c r="AB20" s="538"/>
      <c r="AC20" s="538"/>
      <c r="AD20" s="538">
        <f t="shared" ref="AD20" si="1">IF(AD18=0, "-", SUM(AD19)/AD18)</f>
        <v>0.9</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2">
      <c r="A21" s="123"/>
      <c r="B21" s="124"/>
      <c r="C21" s="124"/>
      <c r="D21" s="124"/>
      <c r="E21" s="124"/>
      <c r="F21" s="125"/>
      <c r="G21" s="923" t="s">
        <v>354</v>
      </c>
      <c r="H21" s="924"/>
      <c r="I21" s="924"/>
      <c r="J21" s="924"/>
      <c r="K21" s="924"/>
      <c r="L21" s="924"/>
      <c r="M21" s="924"/>
      <c r="N21" s="924"/>
      <c r="O21" s="924"/>
      <c r="P21" s="538">
        <f>IF(P19=0, "-", SUM(P19)/SUM(P13,P14))</f>
        <v>0.90909090909090906</v>
      </c>
      <c r="Q21" s="538"/>
      <c r="R21" s="538"/>
      <c r="S21" s="538"/>
      <c r="T21" s="538"/>
      <c r="U21" s="538"/>
      <c r="V21" s="538"/>
      <c r="W21" s="538">
        <f t="shared" ref="W21" si="2">IF(W19=0, "-", SUM(W19)/SUM(W13,W14))</f>
        <v>1</v>
      </c>
      <c r="X21" s="538"/>
      <c r="Y21" s="538"/>
      <c r="Z21" s="538"/>
      <c r="AA21" s="538"/>
      <c r="AB21" s="538"/>
      <c r="AC21" s="538"/>
      <c r="AD21" s="538">
        <f t="shared" ref="AD21" si="3">IF(AD19=0, "-", SUM(AD19)/SUM(AD13,AD14))</f>
        <v>0.9</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2">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722</v>
      </c>
      <c r="H23" s="133"/>
      <c r="I23" s="133"/>
      <c r="J23" s="133"/>
      <c r="K23" s="133"/>
      <c r="L23" s="133"/>
      <c r="M23" s="133"/>
      <c r="N23" s="133"/>
      <c r="O23" s="134"/>
      <c r="P23" s="160">
        <v>10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759</v>
      </c>
      <c r="H24" s="136"/>
      <c r="I24" s="136"/>
      <c r="J24" s="136"/>
      <c r="K24" s="136"/>
      <c r="L24" s="136"/>
      <c r="M24" s="136"/>
      <c r="N24" s="136"/>
      <c r="O24" s="137"/>
      <c r="P24" s="163">
        <v>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11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8" t="s">
        <v>349</v>
      </c>
      <c r="B30" s="509"/>
      <c r="C30" s="509"/>
      <c r="D30" s="509"/>
      <c r="E30" s="509"/>
      <c r="F30" s="510"/>
      <c r="G30" s="649"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391</v>
      </c>
      <c r="AF30" s="383"/>
      <c r="AG30" s="383"/>
      <c r="AH30" s="384"/>
      <c r="AI30" s="385" t="s">
        <v>413</v>
      </c>
      <c r="AJ30" s="385"/>
      <c r="AK30" s="385"/>
      <c r="AL30" s="382"/>
      <c r="AM30" s="385" t="s">
        <v>510</v>
      </c>
      <c r="AN30" s="385"/>
      <c r="AO30" s="385"/>
      <c r="AP30" s="382"/>
      <c r="AQ30" s="640" t="s">
        <v>232</v>
      </c>
      <c r="AR30" s="641"/>
      <c r="AS30" s="641"/>
      <c r="AT30" s="642"/>
      <c r="AU30" s="387" t="s">
        <v>134</v>
      </c>
      <c r="AV30" s="387"/>
      <c r="AW30" s="387"/>
      <c r="AX30" s="388"/>
    </row>
    <row r="31" spans="1:50" ht="18.75" customHeight="1" x14ac:dyDescent="0.2">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23.25" customHeight="1" x14ac:dyDescent="0.2">
      <c r="A32" s="514"/>
      <c r="B32" s="512"/>
      <c r="C32" s="512"/>
      <c r="D32" s="512"/>
      <c r="E32" s="512"/>
      <c r="F32" s="513"/>
      <c r="G32" s="539" t="s">
        <v>723</v>
      </c>
      <c r="H32" s="540"/>
      <c r="I32" s="540"/>
      <c r="J32" s="540"/>
      <c r="K32" s="540"/>
      <c r="L32" s="540"/>
      <c r="M32" s="540"/>
      <c r="N32" s="540"/>
      <c r="O32" s="541"/>
      <c r="P32" s="191" t="s">
        <v>724</v>
      </c>
      <c r="Q32" s="191"/>
      <c r="R32" s="191"/>
      <c r="S32" s="191"/>
      <c r="T32" s="191"/>
      <c r="U32" s="191"/>
      <c r="V32" s="191"/>
      <c r="W32" s="191"/>
      <c r="X32" s="233"/>
      <c r="Y32" s="339" t="s">
        <v>12</v>
      </c>
      <c r="Z32" s="548"/>
      <c r="AA32" s="549"/>
      <c r="AB32" s="550" t="s">
        <v>725</v>
      </c>
      <c r="AC32" s="550"/>
      <c r="AD32" s="550"/>
      <c r="AE32" s="363">
        <v>9</v>
      </c>
      <c r="AF32" s="364"/>
      <c r="AG32" s="364"/>
      <c r="AH32" s="364"/>
      <c r="AI32" s="363">
        <v>9</v>
      </c>
      <c r="AJ32" s="364"/>
      <c r="AK32" s="364"/>
      <c r="AL32" s="364"/>
      <c r="AM32" s="363">
        <v>9</v>
      </c>
      <c r="AN32" s="364"/>
      <c r="AO32" s="364"/>
      <c r="AP32" s="364"/>
      <c r="AQ32" s="166" t="s">
        <v>718</v>
      </c>
      <c r="AR32" s="167"/>
      <c r="AS32" s="167"/>
      <c r="AT32" s="168"/>
      <c r="AU32" s="364" t="s">
        <v>718</v>
      </c>
      <c r="AV32" s="364"/>
      <c r="AW32" s="364"/>
      <c r="AX32" s="365"/>
    </row>
    <row r="33" spans="1:51" ht="23.25" customHeight="1" x14ac:dyDescent="0.2">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725</v>
      </c>
      <c r="AC33" s="521"/>
      <c r="AD33" s="521"/>
      <c r="AE33" s="363">
        <v>9</v>
      </c>
      <c r="AF33" s="364"/>
      <c r="AG33" s="364"/>
      <c r="AH33" s="364"/>
      <c r="AI33" s="363">
        <v>9</v>
      </c>
      <c r="AJ33" s="364"/>
      <c r="AK33" s="364"/>
      <c r="AL33" s="364"/>
      <c r="AM33" s="363">
        <v>10</v>
      </c>
      <c r="AN33" s="364"/>
      <c r="AO33" s="364"/>
      <c r="AP33" s="364"/>
      <c r="AQ33" s="166" t="s">
        <v>718</v>
      </c>
      <c r="AR33" s="167"/>
      <c r="AS33" s="167"/>
      <c r="AT33" s="168"/>
      <c r="AU33" s="364">
        <v>10</v>
      </c>
      <c r="AV33" s="364"/>
      <c r="AW33" s="364"/>
      <c r="AX33" s="365"/>
    </row>
    <row r="34" spans="1:51" ht="23.25" customHeight="1" x14ac:dyDescent="0.2">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v>100</v>
      </c>
      <c r="AF34" s="364"/>
      <c r="AG34" s="364"/>
      <c r="AH34" s="364"/>
      <c r="AI34" s="363">
        <v>100</v>
      </c>
      <c r="AJ34" s="364"/>
      <c r="AK34" s="364"/>
      <c r="AL34" s="364"/>
      <c r="AM34" s="363">
        <v>90</v>
      </c>
      <c r="AN34" s="364"/>
      <c r="AO34" s="364"/>
      <c r="AP34" s="364"/>
      <c r="AQ34" s="166" t="s">
        <v>718</v>
      </c>
      <c r="AR34" s="167"/>
      <c r="AS34" s="167"/>
      <c r="AT34" s="168"/>
      <c r="AU34" s="364" t="s">
        <v>718</v>
      </c>
      <c r="AV34" s="364"/>
      <c r="AW34" s="364"/>
      <c r="AX34" s="365"/>
    </row>
    <row r="35" spans="1:51" ht="23.25" customHeight="1" x14ac:dyDescent="0.2">
      <c r="A35" s="896" t="s">
        <v>381</v>
      </c>
      <c r="B35" s="897"/>
      <c r="C35" s="897"/>
      <c r="D35" s="897"/>
      <c r="E35" s="897"/>
      <c r="F35" s="898"/>
      <c r="G35" s="902" t="s">
        <v>726</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2">
      <c r="A37" s="643" t="s">
        <v>349</v>
      </c>
      <c r="B37" s="644"/>
      <c r="C37" s="644"/>
      <c r="D37" s="644"/>
      <c r="E37" s="644"/>
      <c r="F37" s="645"/>
      <c r="G37" s="564" t="s">
        <v>146</v>
      </c>
      <c r="H37" s="377"/>
      <c r="I37" s="377"/>
      <c r="J37" s="377"/>
      <c r="K37" s="377"/>
      <c r="L37" s="377"/>
      <c r="M37" s="377"/>
      <c r="N37" s="377"/>
      <c r="O37" s="565"/>
      <c r="P37" s="630" t="s">
        <v>59</v>
      </c>
      <c r="Q37" s="377"/>
      <c r="R37" s="377"/>
      <c r="S37" s="377"/>
      <c r="T37" s="377"/>
      <c r="U37" s="377"/>
      <c r="V37" s="377"/>
      <c r="W37" s="377"/>
      <c r="X37" s="565"/>
      <c r="Y37" s="631"/>
      <c r="Z37" s="632"/>
      <c r="AA37" s="633"/>
      <c r="AB37" s="634" t="s">
        <v>11</v>
      </c>
      <c r="AC37" s="635"/>
      <c r="AD37" s="636"/>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2">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2">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2">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2">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2">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2">
      <c r="A44" s="643" t="s">
        <v>349</v>
      </c>
      <c r="B44" s="644"/>
      <c r="C44" s="644"/>
      <c r="D44" s="644"/>
      <c r="E44" s="644"/>
      <c r="F44" s="645"/>
      <c r="G44" s="564" t="s">
        <v>146</v>
      </c>
      <c r="H44" s="377"/>
      <c r="I44" s="377"/>
      <c r="J44" s="377"/>
      <c r="K44" s="377"/>
      <c r="L44" s="377"/>
      <c r="M44" s="377"/>
      <c r="N44" s="377"/>
      <c r="O44" s="565"/>
      <c r="P44" s="630" t="s">
        <v>59</v>
      </c>
      <c r="Q44" s="377"/>
      <c r="R44" s="377"/>
      <c r="S44" s="377"/>
      <c r="T44" s="377"/>
      <c r="U44" s="377"/>
      <c r="V44" s="377"/>
      <c r="W44" s="377"/>
      <c r="X44" s="565"/>
      <c r="Y44" s="631"/>
      <c r="Z44" s="632"/>
      <c r="AA44" s="633"/>
      <c r="AB44" s="634" t="s">
        <v>11</v>
      </c>
      <c r="AC44" s="635"/>
      <c r="AD44" s="636"/>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2">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2">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2">
      <c r="A51" s="511" t="s">
        <v>349</v>
      </c>
      <c r="B51" s="512"/>
      <c r="C51" s="512"/>
      <c r="D51" s="512"/>
      <c r="E51" s="512"/>
      <c r="F51" s="513"/>
      <c r="G51" s="564" t="s">
        <v>146</v>
      </c>
      <c r="H51" s="377"/>
      <c r="I51" s="377"/>
      <c r="J51" s="377"/>
      <c r="K51" s="377"/>
      <c r="L51" s="377"/>
      <c r="M51" s="377"/>
      <c r="N51" s="377"/>
      <c r="O51" s="565"/>
      <c r="P51" s="630" t="s">
        <v>59</v>
      </c>
      <c r="Q51" s="377"/>
      <c r="R51" s="377"/>
      <c r="S51" s="377"/>
      <c r="T51" s="377"/>
      <c r="U51" s="377"/>
      <c r="V51" s="377"/>
      <c r="W51" s="377"/>
      <c r="X51" s="565"/>
      <c r="Y51" s="631"/>
      <c r="Z51" s="632"/>
      <c r="AA51" s="633"/>
      <c r="AB51" s="634" t="s">
        <v>11</v>
      </c>
      <c r="AC51" s="635"/>
      <c r="AD51" s="636"/>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2">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2">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2">
      <c r="A58" s="511" t="s">
        <v>349</v>
      </c>
      <c r="B58" s="512"/>
      <c r="C58" s="512"/>
      <c r="D58" s="512"/>
      <c r="E58" s="512"/>
      <c r="F58" s="513"/>
      <c r="G58" s="564" t="s">
        <v>146</v>
      </c>
      <c r="H58" s="377"/>
      <c r="I58" s="377"/>
      <c r="J58" s="377"/>
      <c r="K58" s="377"/>
      <c r="L58" s="377"/>
      <c r="M58" s="377"/>
      <c r="N58" s="377"/>
      <c r="O58" s="565"/>
      <c r="P58" s="630" t="s">
        <v>59</v>
      </c>
      <c r="Q58" s="377"/>
      <c r="R58" s="377"/>
      <c r="S58" s="377"/>
      <c r="T58" s="377"/>
      <c r="U58" s="377"/>
      <c r="V58" s="377"/>
      <c r="W58" s="377"/>
      <c r="X58" s="565"/>
      <c r="Y58" s="631"/>
      <c r="Z58" s="632"/>
      <c r="AA58" s="633"/>
      <c r="AB58" s="634" t="s">
        <v>11</v>
      </c>
      <c r="AC58" s="635"/>
      <c r="AD58" s="636"/>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2">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2">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2">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5" t="s">
        <v>391</v>
      </c>
      <c r="AF65" s="335"/>
      <c r="AG65" s="335"/>
      <c r="AH65" s="335"/>
      <c r="AI65" s="335" t="s">
        <v>413</v>
      </c>
      <c r="AJ65" s="335"/>
      <c r="AK65" s="335"/>
      <c r="AL65" s="335"/>
      <c r="AM65" s="335" t="s">
        <v>510</v>
      </c>
      <c r="AN65" s="335"/>
      <c r="AO65" s="335"/>
      <c r="AP65" s="335"/>
      <c r="AQ65" s="215" t="s">
        <v>232</v>
      </c>
      <c r="AR65" s="199"/>
      <c r="AS65" s="199"/>
      <c r="AT65" s="200"/>
      <c r="AU65" s="975" t="s">
        <v>134</v>
      </c>
      <c r="AV65" s="975"/>
      <c r="AW65" s="975"/>
      <c r="AX65" s="976"/>
      <c r="AY65">
        <f>COUNTA($H$67)</f>
        <v>0</v>
      </c>
    </row>
    <row r="66" spans="1:51" ht="18.75" hidden="1" customHeight="1" x14ac:dyDescent="0.2">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348</v>
      </c>
      <c r="AX66" s="977"/>
      <c r="AY66">
        <f>$AY$65</f>
        <v>0</v>
      </c>
    </row>
    <row r="67" spans="1:51" ht="23.25" hidden="1" customHeight="1" x14ac:dyDescent="0.2">
      <c r="A67" s="848"/>
      <c r="B67" s="849"/>
      <c r="C67" s="849"/>
      <c r="D67" s="849"/>
      <c r="E67" s="849"/>
      <c r="F67" s="850"/>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371</v>
      </c>
      <c r="AC67" s="950"/>
      <c r="AD67" s="950"/>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8">$AY$65</f>
        <v>0</v>
      </c>
    </row>
    <row r="68" spans="1:51" ht="23.25" hidden="1" customHeight="1" x14ac:dyDescent="0.2">
      <c r="A68" s="848"/>
      <c r="B68" s="849"/>
      <c r="C68" s="849"/>
      <c r="D68" s="849"/>
      <c r="E68" s="849"/>
      <c r="F68" s="850"/>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371</v>
      </c>
      <c r="AC68" s="973"/>
      <c r="AD68" s="973"/>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8"/>
        <v>0</v>
      </c>
    </row>
    <row r="69" spans="1:51" ht="23.25" hidden="1" customHeight="1" x14ac:dyDescent="0.2">
      <c r="A69" s="848"/>
      <c r="B69" s="849"/>
      <c r="C69" s="849"/>
      <c r="D69" s="849"/>
      <c r="E69" s="849"/>
      <c r="F69" s="850"/>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372</v>
      </c>
      <c r="AC69" s="974"/>
      <c r="AD69" s="974"/>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8"/>
        <v>0</v>
      </c>
    </row>
    <row r="70" spans="1:51" ht="23.25" hidden="1" customHeight="1" x14ac:dyDescent="0.2">
      <c r="A70" s="848" t="s">
        <v>355</v>
      </c>
      <c r="B70" s="849"/>
      <c r="C70" s="849"/>
      <c r="D70" s="849"/>
      <c r="E70" s="849"/>
      <c r="F70" s="850"/>
      <c r="G70" s="938" t="s">
        <v>235</v>
      </c>
      <c r="H70" s="939"/>
      <c r="I70" s="939"/>
      <c r="J70" s="939"/>
      <c r="K70" s="939"/>
      <c r="L70" s="939"/>
      <c r="M70" s="939"/>
      <c r="N70" s="939"/>
      <c r="O70" s="939"/>
      <c r="P70" s="939"/>
      <c r="Q70" s="939"/>
      <c r="R70" s="939"/>
      <c r="S70" s="939"/>
      <c r="T70" s="939"/>
      <c r="U70" s="939"/>
      <c r="V70" s="939"/>
      <c r="W70" s="942" t="s">
        <v>370</v>
      </c>
      <c r="X70" s="943"/>
      <c r="Y70" s="948" t="s">
        <v>12</v>
      </c>
      <c r="Z70" s="948"/>
      <c r="AA70" s="949"/>
      <c r="AB70" s="950" t="s">
        <v>371</v>
      </c>
      <c r="AC70" s="950"/>
      <c r="AD70" s="950"/>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8"/>
        <v>0</v>
      </c>
    </row>
    <row r="71" spans="1:51" ht="23.25" hidden="1" customHeight="1" x14ac:dyDescent="0.2">
      <c r="A71" s="848"/>
      <c r="B71" s="849"/>
      <c r="C71" s="849"/>
      <c r="D71" s="849"/>
      <c r="E71" s="849"/>
      <c r="F71" s="850"/>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371</v>
      </c>
      <c r="AC71" s="973"/>
      <c r="AD71" s="973"/>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8"/>
        <v>0</v>
      </c>
    </row>
    <row r="72" spans="1:51" ht="23.25" hidden="1" customHeight="1" x14ac:dyDescent="0.2">
      <c r="A72" s="851"/>
      <c r="B72" s="852"/>
      <c r="C72" s="852"/>
      <c r="D72" s="852"/>
      <c r="E72" s="852"/>
      <c r="F72" s="853"/>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372</v>
      </c>
      <c r="AC72" s="974"/>
      <c r="AD72" s="974"/>
      <c r="AE72" s="371"/>
      <c r="AF72" s="372"/>
      <c r="AG72" s="372"/>
      <c r="AH72" s="372"/>
      <c r="AI72" s="371"/>
      <c r="AJ72" s="372"/>
      <c r="AK72" s="372"/>
      <c r="AL72" s="372"/>
      <c r="AM72" s="371"/>
      <c r="AN72" s="372"/>
      <c r="AO72" s="372"/>
      <c r="AP72" s="937"/>
      <c r="AQ72" s="363"/>
      <c r="AR72" s="364"/>
      <c r="AS72" s="364"/>
      <c r="AT72" s="813"/>
      <c r="AU72" s="364"/>
      <c r="AV72" s="364"/>
      <c r="AW72" s="364"/>
      <c r="AX72" s="365"/>
      <c r="AY72">
        <f t="shared" si="8"/>
        <v>0</v>
      </c>
    </row>
    <row r="73" spans="1:51" ht="18.75" hidden="1" customHeight="1" x14ac:dyDescent="0.2">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2">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11" t="s">
        <v>384</v>
      </c>
      <c r="B78" s="912"/>
      <c r="C78" s="912"/>
      <c r="D78" s="912"/>
      <c r="E78" s="909" t="s">
        <v>328</v>
      </c>
      <c r="F78" s="910"/>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t="s">
        <v>342</v>
      </c>
      <c r="AS79" s="126"/>
      <c r="AT79" s="127"/>
      <c r="AU79" s="127"/>
      <c r="AV79" s="127"/>
      <c r="AW79" s="127"/>
      <c r="AX79" s="128"/>
      <c r="AY79">
        <f>COUNTIF($AR$79,"☑")</f>
        <v>0</v>
      </c>
    </row>
    <row r="80" spans="1:51" ht="18.75" hidden="1" customHeight="1" x14ac:dyDescent="0.2">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2">
      <c r="A81" s="519"/>
      <c r="B81" s="846"/>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2">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2">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2">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2">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2">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2">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2">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2">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2">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3"/>
      <c r="AC97" s="404"/>
      <c r="AD97" s="405"/>
      <c r="AE97" s="363"/>
      <c r="AF97" s="364"/>
      <c r="AG97" s="364"/>
      <c r="AH97" s="813"/>
      <c r="AI97" s="363"/>
      <c r="AJ97" s="364"/>
      <c r="AK97" s="364"/>
      <c r="AL97" s="81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3"/>
      <c r="AF98" s="364"/>
      <c r="AG98" s="364"/>
      <c r="AH98" s="813"/>
      <c r="AI98" s="363"/>
      <c r="AJ98" s="364"/>
      <c r="AK98" s="364"/>
      <c r="AL98" s="81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2">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391</v>
      </c>
      <c r="AF100" s="821"/>
      <c r="AG100" s="821"/>
      <c r="AH100" s="822"/>
      <c r="AI100" s="820" t="s">
        <v>413</v>
      </c>
      <c r="AJ100" s="821"/>
      <c r="AK100" s="821"/>
      <c r="AL100" s="822"/>
      <c r="AM100" s="820" t="s">
        <v>510</v>
      </c>
      <c r="AN100" s="821"/>
      <c r="AO100" s="821"/>
      <c r="AP100" s="822"/>
      <c r="AQ100" s="925" t="s">
        <v>418</v>
      </c>
      <c r="AR100" s="926"/>
      <c r="AS100" s="926"/>
      <c r="AT100" s="927"/>
      <c r="AU100" s="925" t="s">
        <v>542</v>
      </c>
      <c r="AV100" s="926"/>
      <c r="AW100" s="926"/>
      <c r="AX100" s="928"/>
    </row>
    <row r="101" spans="1:60" ht="23.25" customHeight="1" x14ac:dyDescent="0.2">
      <c r="A101" s="490"/>
      <c r="B101" s="491"/>
      <c r="C101" s="491"/>
      <c r="D101" s="491"/>
      <c r="E101" s="491"/>
      <c r="F101" s="492"/>
      <c r="G101" s="191" t="s">
        <v>727</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725</v>
      </c>
      <c r="AC101" s="550"/>
      <c r="AD101" s="550"/>
      <c r="AE101" s="358">
        <v>4</v>
      </c>
      <c r="AF101" s="358"/>
      <c r="AG101" s="358"/>
      <c r="AH101" s="358"/>
      <c r="AI101" s="358">
        <v>2</v>
      </c>
      <c r="AJ101" s="358"/>
      <c r="AK101" s="358"/>
      <c r="AL101" s="358"/>
      <c r="AM101" s="358">
        <v>2</v>
      </c>
      <c r="AN101" s="358"/>
      <c r="AO101" s="358"/>
      <c r="AP101" s="358"/>
      <c r="AQ101" s="358" t="s">
        <v>769</v>
      </c>
      <c r="AR101" s="358"/>
      <c r="AS101" s="358"/>
      <c r="AT101" s="358"/>
      <c r="AU101" s="363"/>
      <c r="AV101" s="364"/>
      <c r="AW101" s="364"/>
      <c r="AX101" s="365"/>
    </row>
    <row r="102" spans="1:60" ht="23.25" customHeight="1" x14ac:dyDescent="0.2">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725</v>
      </c>
      <c r="AC102" s="550"/>
      <c r="AD102" s="550"/>
      <c r="AE102" s="358">
        <v>4</v>
      </c>
      <c r="AF102" s="358"/>
      <c r="AG102" s="358"/>
      <c r="AH102" s="358"/>
      <c r="AI102" s="358">
        <v>2</v>
      </c>
      <c r="AJ102" s="358"/>
      <c r="AK102" s="358"/>
      <c r="AL102" s="358"/>
      <c r="AM102" s="358">
        <v>3</v>
      </c>
      <c r="AN102" s="358"/>
      <c r="AO102" s="358"/>
      <c r="AP102" s="358"/>
      <c r="AQ102" s="358">
        <v>3</v>
      </c>
      <c r="AR102" s="358"/>
      <c r="AS102" s="358"/>
      <c r="AT102" s="358"/>
      <c r="AU102" s="371"/>
      <c r="AV102" s="372"/>
      <c r="AW102" s="372"/>
      <c r="AX102" s="929"/>
    </row>
    <row r="103" spans="1:60" ht="31.5" hidden="1" customHeight="1" x14ac:dyDescent="0.2">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2">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2">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2">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2">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2">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2">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x14ac:dyDescent="0.2">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2">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2.5</v>
      </c>
      <c r="AF116" s="358"/>
      <c r="AG116" s="358"/>
      <c r="AH116" s="358"/>
      <c r="AI116" s="358">
        <v>5</v>
      </c>
      <c r="AJ116" s="358"/>
      <c r="AK116" s="358"/>
      <c r="AL116" s="358"/>
      <c r="AM116" s="358">
        <v>5</v>
      </c>
      <c r="AN116" s="358"/>
      <c r="AO116" s="358"/>
      <c r="AP116" s="358"/>
      <c r="AQ116" s="363">
        <v>3.7</v>
      </c>
      <c r="AR116" s="364"/>
      <c r="AS116" s="364"/>
      <c r="AT116" s="364"/>
      <c r="AU116" s="364"/>
      <c r="AV116" s="364"/>
      <c r="AW116" s="364"/>
      <c r="AX116" s="365"/>
    </row>
    <row r="117" spans="1:51"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767</v>
      </c>
      <c r="AN117" s="306"/>
      <c r="AO117" s="306"/>
      <c r="AP117" s="306"/>
      <c r="AQ117" s="306" t="s">
        <v>742</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2">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992" t="s">
        <v>406</v>
      </c>
      <c r="B130" s="990"/>
      <c r="C130" s="989" t="s">
        <v>236</v>
      </c>
      <c r="D130" s="990"/>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93"/>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2">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760</v>
      </c>
      <c r="AV133" s="178"/>
      <c r="AW133" s="179" t="s">
        <v>179</v>
      </c>
      <c r="AX133" s="180"/>
      <c r="AY133">
        <f>$AY$132</f>
        <v>1</v>
      </c>
    </row>
    <row r="134" spans="1:51" ht="30.75" customHeight="1" x14ac:dyDescent="0.2">
      <c r="A134" s="993"/>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741</v>
      </c>
      <c r="AN134" s="167"/>
      <c r="AO134" s="167"/>
      <c r="AP134" s="167"/>
      <c r="AQ134" s="266" t="s">
        <v>718</v>
      </c>
      <c r="AR134" s="167"/>
      <c r="AS134" s="167"/>
      <c r="AT134" s="167"/>
      <c r="AU134" s="266" t="s">
        <v>718</v>
      </c>
      <c r="AV134" s="167"/>
      <c r="AW134" s="167"/>
      <c r="AX134" s="208"/>
      <c r="AY134">
        <f t="shared" ref="AY134:AY135" si="13">$AY$132</f>
        <v>1</v>
      </c>
    </row>
    <row r="135" spans="1:51" ht="30.75" customHeight="1" x14ac:dyDescent="0.2">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741</v>
      </c>
      <c r="AN135" s="167"/>
      <c r="AO135" s="167"/>
      <c r="AP135" s="167"/>
      <c r="AQ135" s="266" t="s">
        <v>718</v>
      </c>
      <c r="AR135" s="167"/>
      <c r="AS135" s="167"/>
      <c r="AT135" s="167"/>
      <c r="AU135" s="266" t="s">
        <v>718</v>
      </c>
      <c r="AV135" s="167"/>
      <c r="AW135" s="167"/>
      <c r="AX135" s="208"/>
      <c r="AY135">
        <f t="shared" si="13"/>
        <v>1</v>
      </c>
    </row>
    <row r="136" spans="1:51" ht="18.75" hidden="1" customHeight="1" x14ac:dyDescent="0.2">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2">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2">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7.25" customHeight="1" x14ac:dyDescent="0.2">
      <c r="A154" s="993"/>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20"/>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7.25" customHeight="1" x14ac:dyDescent="0.2">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2">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t="s">
        <v>760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2">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2">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2">
      <c r="A188" s="993"/>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5">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2">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2">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2">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2">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2">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2">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51.75" customHeight="1" x14ac:dyDescent="0.2">
      <c r="A428" s="993"/>
      <c r="B428" s="253"/>
      <c r="C428" s="252"/>
      <c r="D428" s="253"/>
      <c r="E428" s="190" t="s">
        <v>762</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2">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2">
      <c r="A430" s="993"/>
      <c r="B430" s="253"/>
      <c r="C430" s="250" t="s">
        <v>672</v>
      </c>
      <c r="D430" s="251"/>
      <c r="E430" s="239" t="s">
        <v>400</v>
      </c>
      <c r="F430" s="447"/>
      <c r="G430" s="241" t="s">
        <v>252</v>
      </c>
      <c r="H430" s="188"/>
      <c r="I430" s="188"/>
      <c r="J430" s="242" t="s">
        <v>735</v>
      </c>
      <c r="K430" s="243"/>
      <c r="L430" s="243"/>
      <c r="M430" s="243"/>
      <c r="N430" s="243"/>
      <c r="O430" s="243"/>
      <c r="P430" s="243"/>
      <c r="Q430" s="243"/>
      <c r="R430" s="243"/>
      <c r="S430" s="243"/>
      <c r="T430" s="244"/>
      <c r="U430" s="245" t="s">
        <v>743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2">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2">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v>3</v>
      </c>
      <c r="AV432" s="178"/>
      <c r="AW432" s="179" t="s">
        <v>179</v>
      </c>
      <c r="AX432" s="180"/>
      <c r="AY432">
        <f>$AY$431</f>
        <v>1</v>
      </c>
    </row>
    <row r="433" spans="1:51" ht="23.25" customHeight="1" x14ac:dyDescent="0.2">
      <c r="A433" s="993"/>
      <c r="B433" s="253"/>
      <c r="C433" s="252"/>
      <c r="D433" s="253"/>
      <c r="E433" s="196"/>
      <c r="F433" s="197"/>
      <c r="G433" s="232" t="s">
        <v>763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725</v>
      </c>
      <c r="AC433" s="175"/>
      <c r="AD433" s="175"/>
      <c r="AE433" s="166" t="s">
        <v>718</v>
      </c>
      <c r="AF433" s="167"/>
      <c r="AG433" s="167"/>
      <c r="AH433" s="167"/>
      <c r="AI433" s="166">
        <v>9</v>
      </c>
      <c r="AJ433" s="167"/>
      <c r="AK433" s="167"/>
      <c r="AL433" s="167"/>
      <c r="AM433" s="166" t="s">
        <v>741</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2">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725</v>
      </c>
      <c r="AC434" s="224"/>
      <c r="AD434" s="224"/>
      <c r="AE434" s="166" t="s">
        <v>718</v>
      </c>
      <c r="AF434" s="167"/>
      <c r="AG434" s="167"/>
      <c r="AH434" s="168"/>
      <c r="AI434" s="166">
        <v>10</v>
      </c>
      <c r="AJ434" s="167"/>
      <c r="AK434" s="167"/>
      <c r="AL434" s="167"/>
      <c r="AM434" s="166" t="s">
        <v>741</v>
      </c>
      <c r="AN434" s="167"/>
      <c r="AO434" s="167"/>
      <c r="AP434" s="168"/>
      <c r="AQ434" s="166" t="s">
        <v>718</v>
      </c>
      <c r="AR434" s="167"/>
      <c r="AS434" s="167"/>
      <c r="AT434" s="168"/>
      <c r="AU434" s="167">
        <v>10</v>
      </c>
      <c r="AV434" s="167"/>
      <c r="AW434" s="167"/>
      <c r="AX434" s="208"/>
      <c r="AY434">
        <f t="shared" si="63"/>
        <v>1</v>
      </c>
    </row>
    <row r="435" spans="1:51" ht="23.25" customHeight="1" x14ac:dyDescent="0.2">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v>90</v>
      </c>
      <c r="AJ435" s="167"/>
      <c r="AK435" s="167"/>
      <c r="AL435" s="167"/>
      <c r="AM435" s="166" t="s">
        <v>741</v>
      </c>
      <c r="AN435" s="167"/>
      <c r="AO435" s="167"/>
      <c r="AP435" s="168"/>
      <c r="AQ435" s="166" t="s">
        <v>718</v>
      </c>
      <c r="AR435" s="167"/>
      <c r="AS435" s="167"/>
      <c r="AT435" s="168"/>
      <c r="AU435" s="167" t="s">
        <v>718</v>
      </c>
      <c r="AV435" s="167"/>
      <c r="AW435" s="167"/>
      <c r="AX435" s="208"/>
      <c r="AY435">
        <f t="shared" si="63"/>
        <v>1</v>
      </c>
    </row>
    <row r="436" spans="1:51" ht="18.75" hidden="1" customHeight="1" x14ac:dyDescent="0.2">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2">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2">
      <c r="A458" s="993"/>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718</v>
      </c>
      <c r="AN458" s="167"/>
      <c r="AO458" s="167"/>
      <c r="AP458" s="167"/>
      <c r="AQ458" s="166" t="s">
        <v>718</v>
      </c>
      <c r="AR458" s="167"/>
      <c r="AS458" s="167"/>
      <c r="AT458" s="168"/>
      <c r="AU458" s="167" t="s">
        <v>718</v>
      </c>
      <c r="AV458" s="167"/>
      <c r="AW458" s="167"/>
      <c r="AX458" s="208"/>
      <c r="AY458">
        <f t="shared" ref="AY458:AY460" si="68">$AY$456</f>
        <v>1</v>
      </c>
    </row>
    <row r="459" spans="1:51" ht="23.25" customHeight="1" x14ac:dyDescent="0.2">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718</v>
      </c>
      <c r="AN459" s="167"/>
      <c r="AO459" s="167"/>
      <c r="AP459" s="167"/>
      <c r="AQ459" s="166" t="s">
        <v>718</v>
      </c>
      <c r="AR459" s="167"/>
      <c r="AS459" s="167"/>
      <c r="AT459" s="168"/>
      <c r="AU459" s="167" t="s">
        <v>718</v>
      </c>
      <c r="AV459" s="167"/>
      <c r="AW459" s="167"/>
      <c r="AX459" s="208"/>
      <c r="AY459">
        <f t="shared" si="68"/>
        <v>1</v>
      </c>
    </row>
    <row r="460" spans="1:51" ht="23.25" customHeight="1" x14ac:dyDescent="0.2">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7"/>
      <c r="AQ460" s="166" t="s">
        <v>718</v>
      </c>
      <c r="AR460" s="167"/>
      <c r="AS460" s="167"/>
      <c r="AT460" s="168"/>
      <c r="AU460" s="167" t="s">
        <v>718</v>
      </c>
      <c r="AV460" s="167"/>
      <c r="AW460" s="167"/>
      <c r="AX460" s="208"/>
      <c r="AY460">
        <f t="shared" si="68"/>
        <v>1</v>
      </c>
    </row>
    <row r="461" spans="1:51" ht="18.75" hidden="1" customHeight="1" x14ac:dyDescent="0.2">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2">
      <c r="A481" s="99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99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99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9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9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9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9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9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9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2">
      <c r="A697" s="99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2">
      <c r="A698" s="993"/>
      <c r="B698" s="253"/>
      <c r="C698" s="252"/>
      <c r="D698" s="253"/>
      <c r="E698" s="190" t="s">
        <v>762</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33.75" customHeight="1" thickBot="1" x14ac:dyDescent="0.25">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2">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2">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150" customHeight="1" x14ac:dyDescent="0.2">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4" t="s">
        <v>740</v>
      </c>
      <c r="AE702" s="895"/>
      <c r="AF702" s="895"/>
      <c r="AG702" s="882" t="s">
        <v>750</v>
      </c>
      <c r="AH702" s="883"/>
      <c r="AI702" s="883"/>
      <c r="AJ702" s="883"/>
      <c r="AK702" s="883"/>
      <c r="AL702" s="883"/>
      <c r="AM702" s="883"/>
      <c r="AN702" s="883"/>
      <c r="AO702" s="883"/>
      <c r="AP702" s="883"/>
      <c r="AQ702" s="883"/>
      <c r="AR702" s="883"/>
      <c r="AS702" s="883"/>
      <c r="AT702" s="883"/>
      <c r="AU702" s="883"/>
      <c r="AV702" s="883"/>
      <c r="AW702" s="883"/>
      <c r="AX702" s="884"/>
    </row>
    <row r="703" spans="1:51" ht="87" customHeight="1" x14ac:dyDescent="0.2">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740</v>
      </c>
      <c r="AE703" s="185"/>
      <c r="AF703" s="185"/>
      <c r="AG703" s="666" t="s">
        <v>751</v>
      </c>
      <c r="AH703" s="667"/>
      <c r="AI703" s="667"/>
      <c r="AJ703" s="667"/>
      <c r="AK703" s="667"/>
      <c r="AL703" s="667"/>
      <c r="AM703" s="667"/>
      <c r="AN703" s="667"/>
      <c r="AO703" s="667"/>
      <c r="AP703" s="667"/>
      <c r="AQ703" s="667"/>
      <c r="AR703" s="667"/>
      <c r="AS703" s="667"/>
      <c r="AT703" s="667"/>
      <c r="AU703" s="667"/>
      <c r="AV703" s="667"/>
      <c r="AW703" s="667"/>
      <c r="AX703" s="668"/>
    </row>
    <row r="704" spans="1:51" ht="58.5" customHeight="1" x14ac:dyDescent="0.2">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740</v>
      </c>
      <c r="AE704" s="585"/>
      <c r="AF704" s="585"/>
      <c r="AG704" s="424" t="s">
        <v>752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2">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740</v>
      </c>
      <c r="AE705" s="735"/>
      <c r="AF705" s="735"/>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7"/>
      <c r="B706" s="769"/>
      <c r="C706" s="613"/>
      <c r="D706" s="614"/>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2">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745</v>
      </c>
      <c r="AE707" s="583"/>
      <c r="AF707" s="583"/>
      <c r="AG707" s="424"/>
      <c r="AH707" s="235"/>
      <c r="AI707" s="235"/>
      <c r="AJ707" s="235"/>
      <c r="AK707" s="235"/>
      <c r="AL707" s="235"/>
      <c r="AM707" s="235"/>
      <c r="AN707" s="235"/>
      <c r="AO707" s="235"/>
      <c r="AP707" s="235"/>
      <c r="AQ707" s="235"/>
      <c r="AR707" s="235"/>
      <c r="AS707" s="235"/>
      <c r="AT707" s="235"/>
      <c r="AU707" s="235"/>
      <c r="AV707" s="235"/>
      <c r="AW707" s="235"/>
      <c r="AX707" s="425"/>
    </row>
    <row r="708" spans="1:50" ht="40.5" customHeight="1" x14ac:dyDescent="0.2">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740</v>
      </c>
      <c r="AE708" s="670"/>
      <c r="AF708" s="670"/>
      <c r="AG708" s="525" t="s">
        <v>754</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2">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740</v>
      </c>
      <c r="AE709" s="185"/>
      <c r="AF709" s="185"/>
      <c r="AG709" s="666" t="s">
        <v>768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2">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746</v>
      </c>
      <c r="AE710" s="185"/>
      <c r="AF710" s="185"/>
      <c r="AG710" s="666" t="s">
        <v>718</v>
      </c>
      <c r="AH710" s="667"/>
      <c r="AI710" s="667"/>
      <c r="AJ710" s="667"/>
      <c r="AK710" s="667"/>
      <c r="AL710" s="667"/>
      <c r="AM710" s="667"/>
      <c r="AN710" s="667"/>
      <c r="AO710" s="667"/>
      <c r="AP710" s="667"/>
      <c r="AQ710" s="667"/>
      <c r="AR710" s="667"/>
      <c r="AS710" s="667"/>
      <c r="AT710" s="667"/>
      <c r="AU710" s="667"/>
      <c r="AV710" s="667"/>
      <c r="AW710" s="667"/>
      <c r="AX710" s="668"/>
    </row>
    <row r="711" spans="1:50" ht="34.5" customHeight="1" x14ac:dyDescent="0.2">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740</v>
      </c>
      <c r="AE711" s="185"/>
      <c r="AF711" s="185"/>
      <c r="AG711" s="666" t="s">
        <v>755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2">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746</v>
      </c>
      <c r="AE712" s="585"/>
      <c r="AF712" s="585"/>
      <c r="AG712" s="593" t="s">
        <v>718</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2">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6" t="s">
        <v>718</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2">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746</v>
      </c>
      <c r="AE714" s="591"/>
      <c r="AF714" s="592"/>
      <c r="AG714" s="691" t="s">
        <v>718</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2">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740</v>
      </c>
      <c r="AE715" s="670"/>
      <c r="AF715" s="776"/>
      <c r="AG715" s="525" t="s">
        <v>756</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2">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746</v>
      </c>
      <c r="AE716" s="758"/>
      <c r="AF716" s="758"/>
      <c r="AG716" s="666" t="s">
        <v>718</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2">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740</v>
      </c>
      <c r="AE717" s="185"/>
      <c r="AF717" s="185"/>
      <c r="AG717" s="666" t="s">
        <v>756</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2">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740</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746</v>
      </c>
      <c r="AE719" s="670"/>
      <c r="AF719" s="670"/>
      <c r="AG719" s="190" t="s">
        <v>407</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52"/>
      <c r="B720" s="653"/>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2">
      <c r="A721" s="652"/>
      <c r="B721" s="653"/>
      <c r="C721" s="917"/>
      <c r="D721" s="918"/>
      <c r="E721" s="918"/>
      <c r="F721" s="919"/>
      <c r="G721" s="935"/>
      <c r="H721" s="936"/>
      <c r="I721" s="77" t="str">
        <f>IF(OR(G721="　", G721=""), "", "-")</f>
        <v/>
      </c>
      <c r="J721" s="916"/>
      <c r="K721" s="916"/>
      <c r="L721" s="77" t="str">
        <f>IF(M721="","","-")</f>
        <v/>
      </c>
      <c r="M721" s="78"/>
      <c r="N721" s="913" t="s">
        <v>766</v>
      </c>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2">
      <c r="A722" s="652"/>
      <c r="B722" s="653"/>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2">
      <c r="A723" s="652"/>
      <c r="B723" s="653"/>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52"/>
      <c r="B724" s="653"/>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2">
      <c r="A725" s="654"/>
      <c r="B725" s="655"/>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20" t="s">
        <v>48</v>
      </c>
      <c r="B726" s="621"/>
      <c r="C726" s="442" t="s">
        <v>53</v>
      </c>
      <c r="D726" s="580"/>
      <c r="E726" s="580"/>
      <c r="F726" s="581"/>
      <c r="G726" s="796" t="s">
        <v>747</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37.5" customHeight="1" thickBot="1" x14ac:dyDescent="0.25">
      <c r="A727" s="622"/>
      <c r="B727" s="623"/>
      <c r="C727" s="697" t="s">
        <v>57</v>
      </c>
      <c r="D727" s="698"/>
      <c r="E727" s="698"/>
      <c r="F727" s="699"/>
      <c r="G727" s="794" t="s">
        <v>748</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2">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30.75" customHeight="1" thickBot="1" x14ac:dyDescent="0.25">
      <c r="A729" s="764" t="s">
        <v>770</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2">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36.75" customHeight="1" thickBot="1" x14ac:dyDescent="0.25">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2">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29.25" customHeight="1" thickBot="1" x14ac:dyDescent="0.25">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2">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29.25" customHeight="1" thickBot="1" x14ac:dyDescent="0.25">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2">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2">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394</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393</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392</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391</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546</v>
      </c>
      <c r="B746" s="109"/>
      <c r="C746" s="109"/>
      <c r="D746" s="109"/>
      <c r="E746" s="112" t="s">
        <v>711</v>
      </c>
      <c r="F746" s="113"/>
      <c r="G746" s="113"/>
      <c r="H746" s="100" t="str">
        <f>IF(E746="","","-")</f>
        <v>-</v>
      </c>
      <c r="I746" s="113"/>
      <c r="J746" s="113"/>
      <c r="K746" s="100" t="str">
        <f>IF(I746="","","-")</f>
        <v/>
      </c>
      <c r="L746" s="104">
        <v>369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510</v>
      </c>
      <c r="B747" s="109"/>
      <c r="C747" s="109"/>
      <c r="D747" s="109"/>
      <c r="E747" s="112" t="s">
        <v>711</v>
      </c>
      <c r="F747" s="113"/>
      <c r="G747" s="113"/>
      <c r="H747" s="100" t="str">
        <f>IF(E747="","","-")</f>
        <v>-</v>
      </c>
      <c r="I747" s="113"/>
      <c r="J747" s="113"/>
      <c r="K747" s="100" t="str">
        <f>IF(I747="","","-")</f>
        <v/>
      </c>
      <c r="L747" s="104">
        <v>375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6.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18.7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5.7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9.5" customHeight="1" thickBot="1" x14ac:dyDescent="0.2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59" t="s">
        <v>387</v>
      </c>
      <c r="B787" s="760"/>
      <c r="C787" s="760"/>
      <c r="D787" s="760"/>
      <c r="E787" s="760"/>
      <c r="F787" s="761"/>
      <c r="G787" s="438" t="s">
        <v>758</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362</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2">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41.25" customHeight="1" x14ac:dyDescent="0.2">
      <c r="A789" s="555"/>
      <c r="B789" s="762"/>
      <c r="C789" s="762"/>
      <c r="D789" s="762"/>
      <c r="E789" s="762"/>
      <c r="F789" s="763"/>
      <c r="G789" s="448" t="s">
        <v>764</v>
      </c>
      <c r="H789" s="449"/>
      <c r="I789" s="449"/>
      <c r="J789" s="449"/>
      <c r="K789" s="450"/>
      <c r="L789" s="451" t="s">
        <v>765</v>
      </c>
      <c r="M789" s="452"/>
      <c r="N789" s="452"/>
      <c r="O789" s="452"/>
      <c r="P789" s="452"/>
      <c r="Q789" s="452"/>
      <c r="R789" s="452"/>
      <c r="S789" s="452"/>
      <c r="T789" s="452"/>
      <c r="U789" s="452"/>
      <c r="V789" s="452"/>
      <c r="W789" s="452"/>
      <c r="X789" s="453"/>
      <c r="Y789" s="454">
        <v>9</v>
      </c>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hidden="1" customHeight="1" x14ac:dyDescent="0.2">
      <c r="A790" s="555"/>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2">
      <c r="A791" s="555"/>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5"/>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5"/>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5"/>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5"/>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5"/>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5"/>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5"/>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37.5" customHeight="1" x14ac:dyDescent="0.2">
      <c r="A799" s="555"/>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2">
      <c r="A800" s="555"/>
      <c r="B800" s="762"/>
      <c r="C800" s="762"/>
      <c r="D800" s="762"/>
      <c r="E800" s="762"/>
      <c r="F800" s="763"/>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2">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2">
      <c r="A802" s="555"/>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2">
      <c r="A803" s="555"/>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5"/>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5"/>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5"/>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5"/>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5"/>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5"/>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5"/>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5"/>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5">
      <c r="A812" s="555"/>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55"/>
      <c r="B813" s="762"/>
      <c r="C813" s="762"/>
      <c r="D813" s="762"/>
      <c r="E813" s="762"/>
      <c r="F813" s="763"/>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2">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2">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2">
      <c r="A816" s="555"/>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5"/>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5"/>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5"/>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5"/>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5"/>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5"/>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5"/>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5"/>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5"/>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2">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2">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2">
      <c r="A829" s="555"/>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5"/>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5"/>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5"/>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5"/>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5"/>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5"/>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5"/>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5"/>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5"/>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2">
      <c r="A845" s="401">
        <v>1</v>
      </c>
      <c r="B845" s="401">
        <v>1</v>
      </c>
      <c r="C845" s="420" t="s">
        <v>749</v>
      </c>
      <c r="D845" s="415"/>
      <c r="E845" s="415"/>
      <c r="F845" s="415"/>
      <c r="G845" s="415"/>
      <c r="H845" s="415"/>
      <c r="I845" s="415"/>
      <c r="J845" s="416">
        <v>1010005005059</v>
      </c>
      <c r="K845" s="417"/>
      <c r="L845" s="417"/>
      <c r="M845" s="417"/>
      <c r="N845" s="417"/>
      <c r="O845" s="417"/>
      <c r="P845" s="426" t="s">
        <v>712</v>
      </c>
      <c r="Q845" s="426"/>
      <c r="R845" s="426"/>
      <c r="S845" s="426"/>
      <c r="T845" s="426"/>
      <c r="U845" s="426"/>
      <c r="V845" s="426"/>
      <c r="W845" s="426"/>
      <c r="X845" s="426"/>
      <c r="Y845" s="318">
        <v>9</v>
      </c>
      <c r="Z845" s="319"/>
      <c r="AA845" s="319"/>
      <c r="AB845" s="320"/>
      <c r="AC845" s="430" t="s">
        <v>374</v>
      </c>
      <c r="AD845" s="431"/>
      <c r="AE845" s="431"/>
      <c r="AF845" s="431"/>
      <c r="AG845" s="431"/>
      <c r="AH845" s="418">
        <v>1</v>
      </c>
      <c r="AI845" s="419"/>
      <c r="AJ845" s="419"/>
      <c r="AK845" s="419"/>
      <c r="AL845" s="326">
        <v>99</v>
      </c>
      <c r="AM845" s="327"/>
      <c r="AN845" s="327"/>
      <c r="AO845" s="328"/>
      <c r="AP845" s="321"/>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2">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330</v>
      </c>
      <c r="AQ1109" s="423"/>
      <c r="AR1109" s="423"/>
      <c r="AS1109" s="423"/>
      <c r="AT1109" s="423"/>
      <c r="AU1109" s="423"/>
      <c r="AV1109" s="423"/>
      <c r="AW1109" s="423"/>
      <c r="AX1109" s="423"/>
    </row>
    <row r="1110" spans="1:51" ht="30" customHeight="1" x14ac:dyDescent="0.2">
      <c r="A1110" s="401">
        <v>1</v>
      </c>
      <c r="B1110" s="401">
        <v>1</v>
      </c>
      <c r="C1110" s="890"/>
      <c r="D1110" s="890"/>
      <c r="E1110" s="262" t="s">
        <v>407</v>
      </c>
      <c r="F1110" s="889"/>
      <c r="G1110" s="889"/>
      <c r="H1110" s="889"/>
      <c r="I1110" s="889"/>
      <c r="J1110" s="416" t="s">
        <v>407</v>
      </c>
      <c r="K1110" s="417"/>
      <c r="L1110" s="417"/>
      <c r="M1110" s="417"/>
      <c r="N1110" s="417"/>
      <c r="O1110" s="417"/>
      <c r="P1110" s="892" t="s">
        <v>407</v>
      </c>
      <c r="Q1110" s="426"/>
      <c r="R1110" s="426"/>
      <c r="S1110" s="426"/>
      <c r="T1110" s="426"/>
      <c r="U1110" s="426"/>
      <c r="V1110" s="426"/>
      <c r="W1110" s="426"/>
      <c r="X1110" s="426"/>
      <c r="Y1110" s="318" t="s">
        <v>407</v>
      </c>
      <c r="Z1110" s="319"/>
      <c r="AA1110" s="319"/>
      <c r="AB1110" s="320"/>
      <c r="AC1110" s="893"/>
      <c r="AD1110" s="893"/>
      <c r="AE1110" s="893"/>
      <c r="AF1110" s="893"/>
      <c r="AG1110" s="893"/>
      <c r="AH1110" s="324" t="s">
        <v>407</v>
      </c>
      <c r="AI1110" s="325"/>
      <c r="AJ1110" s="325"/>
      <c r="AK1110" s="325"/>
      <c r="AL1110" s="326" t="s">
        <v>407</v>
      </c>
      <c r="AM1110" s="327"/>
      <c r="AN1110" s="327"/>
      <c r="AO1110" s="328"/>
      <c r="AP1110" s="321" t="s">
        <v>407</v>
      </c>
      <c r="AQ1110" s="321"/>
      <c r="AR1110" s="321"/>
      <c r="AS1110" s="321"/>
      <c r="AT1110" s="321"/>
      <c r="AU1110" s="321"/>
      <c r="AV1110" s="321"/>
      <c r="AW1110" s="321"/>
      <c r="AX1110" s="321"/>
    </row>
    <row r="1111" spans="1:51" ht="30" hidden="1" customHeight="1" x14ac:dyDescent="0.2">
      <c r="A1111" s="401">
        <v>2</v>
      </c>
      <c r="B1111" s="401">
        <v>1</v>
      </c>
      <c r="C1111" s="890"/>
      <c r="D1111" s="890"/>
      <c r="E1111" s="889"/>
      <c r="F1111" s="889"/>
      <c r="G1111" s="889"/>
      <c r="H1111" s="889"/>
      <c r="I1111" s="88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17">
      <formula>IF(RIGHT(TEXT(P14,"0.#"),1)=".",FALSE,TRUE)</formula>
    </cfRule>
    <cfRule type="expression" dxfId="2804" priority="14018">
      <formula>IF(RIGHT(TEXT(P14,"0.#"),1)=".",TRUE,FALSE)</formula>
    </cfRule>
  </conditionalFormatting>
  <conditionalFormatting sqref="AE32">
    <cfRule type="expression" dxfId="2803" priority="14007">
      <formula>IF(RIGHT(TEXT(AE32,"0.#"),1)=".",FALSE,TRUE)</formula>
    </cfRule>
    <cfRule type="expression" dxfId="2802" priority="14008">
      <formula>IF(RIGHT(TEXT(AE32,"0.#"),1)=".",TRUE,FALSE)</formula>
    </cfRule>
  </conditionalFormatting>
  <conditionalFormatting sqref="P18:AX18">
    <cfRule type="expression" dxfId="2801" priority="13893">
      <formula>IF(RIGHT(TEXT(P18,"0.#"),1)=".",FALSE,TRUE)</formula>
    </cfRule>
    <cfRule type="expression" dxfId="2800" priority="13894">
      <formula>IF(RIGHT(TEXT(P18,"0.#"),1)=".",TRUE,FALSE)</formula>
    </cfRule>
  </conditionalFormatting>
  <conditionalFormatting sqref="Y790">
    <cfRule type="expression" dxfId="2799" priority="13889">
      <formula>IF(RIGHT(TEXT(Y790,"0.#"),1)=".",FALSE,TRUE)</formula>
    </cfRule>
    <cfRule type="expression" dxfId="2798" priority="13890">
      <formula>IF(RIGHT(TEXT(Y790,"0.#"),1)=".",TRUE,FALSE)</formula>
    </cfRule>
  </conditionalFormatting>
  <conditionalFormatting sqref="Y799">
    <cfRule type="expression" dxfId="2797" priority="13885">
      <formula>IF(RIGHT(TEXT(Y799,"0.#"),1)=".",FALSE,TRUE)</formula>
    </cfRule>
    <cfRule type="expression" dxfId="2796" priority="13886">
      <formula>IF(RIGHT(TEXT(Y799,"0.#"),1)=".",TRUE,FALSE)</formula>
    </cfRule>
  </conditionalFormatting>
  <conditionalFormatting sqref="Y830:Y837 Y828 Y817:Y824 Y815 Y804:Y811 Y802">
    <cfRule type="expression" dxfId="2795" priority="13667">
      <formula>IF(RIGHT(TEXT(Y802,"0.#"),1)=".",FALSE,TRUE)</formula>
    </cfRule>
    <cfRule type="expression" dxfId="2794" priority="13668">
      <formula>IF(RIGHT(TEXT(Y802,"0.#"),1)=".",TRUE,FALSE)</formula>
    </cfRule>
  </conditionalFormatting>
  <conditionalFormatting sqref="P16:AQ17 P15:AX15 P13:AX13">
    <cfRule type="expression" dxfId="2793" priority="13715">
      <formula>IF(RIGHT(TEXT(P13,"0.#"),1)=".",FALSE,TRUE)</formula>
    </cfRule>
    <cfRule type="expression" dxfId="2792" priority="13716">
      <formula>IF(RIGHT(TEXT(P13,"0.#"),1)=".",TRUE,FALSE)</formula>
    </cfRule>
  </conditionalFormatting>
  <conditionalFormatting sqref="P19:AJ19">
    <cfRule type="expression" dxfId="2791" priority="13713">
      <formula>IF(RIGHT(TEXT(P19,"0.#"),1)=".",FALSE,TRUE)</formula>
    </cfRule>
    <cfRule type="expression" dxfId="2790" priority="13714">
      <formula>IF(RIGHT(TEXT(P19,"0.#"),1)=".",TRUE,FALSE)</formula>
    </cfRule>
  </conditionalFormatting>
  <conditionalFormatting sqref="AE101 AQ101">
    <cfRule type="expression" dxfId="2789" priority="13705">
      <formula>IF(RIGHT(TEXT(AE101,"0.#"),1)=".",FALSE,TRUE)</formula>
    </cfRule>
    <cfRule type="expression" dxfId="2788" priority="13706">
      <formula>IF(RIGHT(TEXT(AE101,"0.#"),1)=".",TRUE,FALSE)</formula>
    </cfRule>
  </conditionalFormatting>
  <conditionalFormatting sqref="Y791:Y798 Y789">
    <cfRule type="expression" dxfId="2787" priority="13691">
      <formula>IF(RIGHT(TEXT(Y789,"0.#"),1)=".",FALSE,TRUE)</formula>
    </cfRule>
    <cfRule type="expression" dxfId="2786" priority="13692">
      <formula>IF(RIGHT(TEXT(Y789,"0.#"),1)=".",TRUE,FALSE)</formula>
    </cfRule>
  </conditionalFormatting>
  <conditionalFormatting sqref="AU790">
    <cfRule type="expression" dxfId="2785" priority="13689">
      <formula>IF(RIGHT(TEXT(AU790,"0.#"),1)=".",FALSE,TRUE)</formula>
    </cfRule>
    <cfRule type="expression" dxfId="2784" priority="13690">
      <formula>IF(RIGHT(TEXT(AU790,"0.#"),1)=".",TRUE,FALSE)</formula>
    </cfRule>
  </conditionalFormatting>
  <conditionalFormatting sqref="AU799">
    <cfRule type="expression" dxfId="2783" priority="13687">
      <formula>IF(RIGHT(TEXT(AU799,"0.#"),1)=".",FALSE,TRUE)</formula>
    </cfRule>
    <cfRule type="expression" dxfId="2782" priority="13688">
      <formula>IF(RIGHT(TEXT(AU799,"0.#"),1)=".",TRUE,FALSE)</formula>
    </cfRule>
  </conditionalFormatting>
  <conditionalFormatting sqref="AU791:AU798 AU789">
    <cfRule type="expression" dxfId="2781" priority="13685">
      <formula>IF(RIGHT(TEXT(AU789,"0.#"),1)=".",FALSE,TRUE)</formula>
    </cfRule>
    <cfRule type="expression" dxfId="2780" priority="13686">
      <formula>IF(RIGHT(TEXT(AU789,"0.#"),1)=".",TRUE,FALSE)</formula>
    </cfRule>
  </conditionalFormatting>
  <conditionalFormatting sqref="Y829 Y816 Y803">
    <cfRule type="expression" dxfId="2779" priority="13671">
      <formula>IF(RIGHT(TEXT(Y803,"0.#"),1)=".",FALSE,TRUE)</formula>
    </cfRule>
    <cfRule type="expression" dxfId="2778" priority="13672">
      <formula>IF(RIGHT(TEXT(Y803,"0.#"),1)=".",TRUE,FALSE)</formula>
    </cfRule>
  </conditionalFormatting>
  <conditionalFormatting sqref="Y838 Y825 Y812">
    <cfRule type="expression" dxfId="2777" priority="13669">
      <formula>IF(RIGHT(TEXT(Y812,"0.#"),1)=".",FALSE,TRUE)</formula>
    </cfRule>
    <cfRule type="expression" dxfId="2776" priority="13670">
      <formula>IF(RIGHT(TEXT(Y812,"0.#"),1)=".",TRUE,FALSE)</formula>
    </cfRule>
  </conditionalFormatting>
  <conditionalFormatting sqref="AU829 AU816 AU803">
    <cfRule type="expression" dxfId="2775" priority="13665">
      <formula>IF(RIGHT(TEXT(AU803,"0.#"),1)=".",FALSE,TRUE)</formula>
    </cfRule>
    <cfRule type="expression" dxfId="2774" priority="13666">
      <formula>IF(RIGHT(TEXT(AU803,"0.#"),1)=".",TRUE,FALSE)</formula>
    </cfRule>
  </conditionalFormatting>
  <conditionalFormatting sqref="AU838 AU825 AU812">
    <cfRule type="expression" dxfId="2773" priority="13663">
      <formula>IF(RIGHT(TEXT(AU812,"0.#"),1)=".",FALSE,TRUE)</formula>
    </cfRule>
    <cfRule type="expression" dxfId="2772" priority="13664">
      <formula>IF(RIGHT(TEXT(AU812,"0.#"),1)=".",TRUE,FALSE)</formula>
    </cfRule>
  </conditionalFormatting>
  <conditionalFormatting sqref="AU830:AU837 AU828 AU817:AU824 AU815 AU804:AU811 AU802">
    <cfRule type="expression" dxfId="2771" priority="13661">
      <formula>IF(RIGHT(TEXT(AU802,"0.#"),1)=".",FALSE,TRUE)</formula>
    </cfRule>
    <cfRule type="expression" dxfId="2770" priority="13662">
      <formula>IF(RIGHT(TEXT(AU802,"0.#"),1)=".",TRUE,FALSE)</formula>
    </cfRule>
  </conditionalFormatting>
  <conditionalFormatting sqref="AM87">
    <cfRule type="expression" dxfId="2769" priority="13315">
      <formula>IF(RIGHT(TEXT(AM87,"0.#"),1)=".",FALSE,TRUE)</formula>
    </cfRule>
    <cfRule type="expression" dxfId="2768" priority="13316">
      <formula>IF(RIGHT(TEXT(AM87,"0.#"),1)=".",TRUE,FALSE)</formula>
    </cfRule>
  </conditionalFormatting>
  <conditionalFormatting sqref="AE55">
    <cfRule type="expression" dxfId="2767" priority="13383">
      <formula>IF(RIGHT(TEXT(AE55,"0.#"),1)=".",FALSE,TRUE)</formula>
    </cfRule>
    <cfRule type="expression" dxfId="2766" priority="13384">
      <formula>IF(RIGHT(TEXT(AE55,"0.#"),1)=".",TRUE,FALSE)</formula>
    </cfRule>
  </conditionalFormatting>
  <conditionalFormatting sqref="AI55">
    <cfRule type="expression" dxfId="2765" priority="13381">
      <formula>IF(RIGHT(TEXT(AI55,"0.#"),1)=".",FALSE,TRUE)</formula>
    </cfRule>
    <cfRule type="expression" dxfId="2764" priority="13382">
      <formula>IF(RIGHT(TEXT(AI55,"0.#"),1)=".",TRUE,FALSE)</formula>
    </cfRule>
  </conditionalFormatting>
  <conditionalFormatting sqref="AM34">
    <cfRule type="expression" dxfId="2763" priority="13461">
      <formula>IF(RIGHT(TEXT(AM34,"0.#"),1)=".",FALSE,TRUE)</formula>
    </cfRule>
    <cfRule type="expression" dxfId="2762" priority="13462">
      <formula>IF(RIGHT(TEXT(AM34,"0.#"),1)=".",TRUE,FALSE)</formula>
    </cfRule>
  </conditionalFormatting>
  <conditionalFormatting sqref="AE33">
    <cfRule type="expression" dxfId="2761" priority="13475">
      <formula>IF(RIGHT(TEXT(AE33,"0.#"),1)=".",FALSE,TRUE)</formula>
    </cfRule>
    <cfRule type="expression" dxfId="2760" priority="13476">
      <formula>IF(RIGHT(TEXT(AE33,"0.#"),1)=".",TRUE,FALSE)</formula>
    </cfRule>
  </conditionalFormatting>
  <conditionalFormatting sqref="AE34">
    <cfRule type="expression" dxfId="2759" priority="13473">
      <formula>IF(RIGHT(TEXT(AE34,"0.#"),1)=".",FALSE,TRUE)</formula>
    </cfRule>
    <cfRule type="expression" dxfId="2758" priority="13474">
      <formula>IF(RIGHT(TEXT(AE34,"0.#"),1)=".",TRUE,FALSE)</formula>
    </cfRule>
  </conditionalFormatting>
  <conditionalFormatting sqref="AI34">
    <cfRule type="expression" dxfId="2757" priority="13471">
      <formula>IF(RIGHT(TEXT(AI34,"0.#"),1)=".",FALSE,TRUE)</formula>
    </cfRule>
    <cfRule type="expression" dxfId="2756" priority="13472">
      <formula>IF(RIGHT(TEXT(AI34,"0.#"),1)=".",TRUE,FALSE)</formula>
    </cfRule>
  </conditionalFormatting>
  <conditionalFormatting sqref="AI33">
    <cfRule type="expression" dxfId="2755" priority="13469">
      <formula>IF(RIGHT(TEXT(AI33,"0.#"),1)=".",FALSE,TRUE)</formula>
    </cfRule>
    <cfRule type="expression" dxfId="2754" priority="13470">
      <formula>IF(RIGHT(TEXT(AI33,"0.#"),1)=".",TRUE,FALSE)</formula>
    </cfRule>
  </conditionalFormatting>
  <conditionalFormatting sqref="AI32">
    <cfRule type="expression" dxfId="2753" priority="13467">
      <formula>IF(RIGHT(TEXT(AI32,"0.#"),1)=".",FALSE,TRUE)</formula>
    </cfRule>
    <cfRule type="expression" dxfId="2752" priority="13468">
      <formula>IF(RIGHT(TEXT(AI32,"0.#"),1)=".",TRUE,FALSE)</formula>
    </cfRule>
  </conditionalFormatting>
  <conditionalFormatting sqref="AM32">
    <cfRule type="expression" dxfId="2751" priority="13465">
      <formula>IF(RIGHT(TEXT(AM32,"0.#"),1)=".",FALSE,TRUE)</formula>
    </cfRule>
    <cfRule type="expression" dxfId="2750" priority="13466">
      <formula>IF(RIGHT(TEXT(AM32,"0.#"),1)=".",TRUE,FALSE)</formula>
    </cfRule>
  </conditionalFormatting>
  <conditionalFormatting sqref="AM33">
    <cfRule type="expression" dxfId="2749" priority="13463">
      <formula>IF(RIGHT(TEXT(AM33,"0.#"),1)=".",FALSE,TRUE)</formula>
    </cfRule>
    <cfRule type="expression" dxfId="2748" priority="13464">
      <formula>IF(RIGHT(TEXT(AM33,"0.#"),1)=".",TRUE,FALSE)</formula>
    </cfRule>
  </conditionalFormatting>
  <conditionalFormatting sqref="AQ32:AQ34">
    <cfRule type="expression" dxfId="2747" priority="13455">
      <formula>IF(RIGHT(TEXT(AQ32,"0.#"),1)=".",FALSE,TRUE)</formula>
    </cfRule>
    <cfRule type="expression" dxfId="2746" priority="13456">
      <formula>IF(RIGHT(TEXT(AQ32,"0.#"),1)=".",TRUE,FALSE)</formula>
    </cfRule>
  </conditionalFormatting>
  <conditionalFormatting sqref="AU32:AU34">
    <cfRule type="expression" dxfId="2745" priority="13453">
      <formula>IF(RIGHT(TEXT(AU32,"0.#"),1)=".",FALSE,TRUE)</formula>
    </cfRule>
    <cfRule type="expression" dxfId="2744" priority="13454">
      <formula>IF(RIGHT(TEXT(AU32,"0.#"),1)=".",TRUE,FALSE)</formula>
    </cfRule>
  </conditionalFormatting>
  <conditionalFormatting sqref="AE53">
    <cfRule type="expression" dxfId="2743" priority="13387">
      <formula>IF(RIGHT(TEXT(AE53,"0.#"),1)=".",FALSE,TRUE)</formula>
    </cfRule>
    <cfRule type="expression" dxfId="2742" priority="13388">
      <formula>IF(RIGHT(TEXT(AE53,"0.#"),1)=".",TRUE,FALSE)</formula>
    </cfRule>
  </conditionalFormatting>
  <conditionalFormatting sqref="AE54">
    <cfRule type="expression" dxfId="2741" priority="13385">
      <formula>IF(RIGHT(TEXT(AE54,"0.#"),1)=".",FALSE,TRUE)</formula>
    </cfRule>
    <cfRule type="expression" dxfId="2740" priority="13386">
      <formula>IF(RIGHT(TEXT(AE54,"0.#"),1)=".",TRUE,FALSE)</formula>
    </cfRule>
  </conditionalFormatting>
  <conditionalFormatting sqref="AI54">
    <cfRule type="expression" dxfId="2739" priority="13379">
      <formula>IF(RIGHT(TEXT(AI54,"0.#"),1)=".",FALSE,TRUE)</formula>
    </cfRule>
    <cfRule type="expression" dxfId="2738" priority="13380">
      <formula>IF(RIGHT(TEXT(AI54,"0.#"),1)=".",TRUE,FALSE)</formula>
    </cfRule>
  </conditionalFormatting>
  <conditionalFormatting sqref="AI53">
    <cfRule type="expression" dxfId="2737" priority="13377">
      <formula>IF(RIGHT(TEXT(AI53,"0.#"),1)=".",FALSE,TRUE)</formula>
    </cfRule>
    <cfRule type="expression" dxfId="2736" priority="13378">
      <formula>IF(RIGHT(TEXT(AI53,"0.#"),1)=".",TRUE,FALSE)</formula>
    </cfRule>
  </conditionalFormatting>
  <conditionalFormatting sqref="AM53">
    <cfRule type="expression" dxfId="2735" priority="13375">
      <formula>IF(RIGHT(TEXT(AM53,"0.#"),1)=".",FALSE,TRUE)</formula>
    </cfRule>
    <cfRule type="expression" dxfId="2734" priority="13376">
      <formula>IF(RIGHT(TEXT(AM53,"0.#"),1)=".",TRUE,FALSE)</formula>
    </cfRule>
  </conditionalFormatting>
  <conditionalFormatting sqref="AM54">
    <cfRule type="expression" dxfId="2733" priority="13373">
      <formula>IF(RIGHT(TEXT(AM54,"0.#"),1)=".",FALSE,TRUE)</formula>
    </cfRule>
    <cfRule type="expression" dxfId="2732" priority="13374">
      <formula>IF(RIGHT(TEXT(AM54,"0.#"),1)=".",TRUE,FALSE)</formula>
    </cfRule>
  </conditionalFormatting>
  <conditionalFormatting sqref="AM55">
    <cfRule type="expression" dxfId="2731" priority="13371">
      <formula>IF(RIGHT(TEXT(AM55,"0.#"),1)=".",FALSE,TRUE)</formula>
    </cfRule>
    <cfRule type="expression" dxfId="2730" priority="13372">
      <formula>IF(RIGHT(TEXT(AM55,"0.#"),1)=".",TRUE,FALSE)</formula>
    </cfRule>
  </conditionalFormatting>
  <conditionalFormatting sqref="AE60">
    <cfRule type="expression" dxfId="2729" priority="13357">
      <formula>IF(RIGHT(TEXT(AE60,"0.#"),1)=".",FALSE,TRUE)</formula>
    </cfRule>
    <cfRule type="expression" dxfId="2728" priority="13358">
      <formula>IF(RIGHT(TEXT(AE60,"0.#"),1)=".",TRUE,FALSE)</formula>
    </cfRule>
  </conditionalFormatting>
  <conditionalFormatting sqref="AE61">
    <cfRule type="expression" dxfId="2727" priority="13355">
      <formula>IF(RIGHT(TEXT(AE61,"0.#"),1)=".",FALSE,TRUE)</formula>
    </cfRule>
    <cfRule type="expression" dxfId="2726" priority="13356">
      <formula>IF(RIGHT(TEXT(AE61,"0.#"),1)=".",TRUE,FALSE)</formula>
    </cfRule>
  </conditionalFormatting>
  <conditionalFormatting sqref="AE62">
    <cfRule type="expression" dxfId="2725" priority="13353">
      <formula>IF(RIGHT(TEXT(AE62,"0.#"),1)=".",FALSE,TRUE)</formula>
    </cfRule>
    <cfRule type="expression" dxfId="2724" priority="13354">
      <formula>IF(RIGHT(TEXT(AE62,"0.#"),1)=".",TRUE,FALSE)</formula>
    </cfRule>
  </conditionalFormatting>
  <conditionalFormatting sqref="AI62">
    <cfRule type="expression" dxfId="2723" priority="13351">
      <formula>IF(RIGHT(TEXT(AI62,"0.#"),1)=".",FALSE,TRUE)</formula>
    </cfRule>
    <cfRule type="expression" dxfId="2722" priority="13352">
      <formula>IF(RIGHT(TEXT(AI62,"0.#"),1)=".",TRUE,FALSE)</formula>
    </cfRule>
  </conditionalFormatting>
  <conditionalFormatting sqref="AI61">
    <cfRule type="expression" dxfId="2721" priority="13349">
      <formula>IF(RIGHT(TEXT(AI61,"0.#"),1)=".",FALSE,TRUE)</formula>
    </cfRule>
    <cfRule type="expression" dxfId="2720" priority="13350">
      <formula>IF(RIGHT(TEXT(AI61,"0.#"),1)=".",TRUE,FALSE)</formula>
    </cfRule>
  </conditionalFormatting>
  <conditionalFormatting sqref="AI60">
    <cfRule type="expression" dxfId="2719" priority="13347">
      <formula>IF(RIGHT(TEXT(AI60,"0.#"),1)=".",FALSE,TRUE)</formula>
    </cfRule>
    <cfRule type="expression" dxfId="2718" priority="13348">
      <formula>IF(RIGHT(TEXT(AI60,"0.#"),1)=".",TRUE,FALSE)</formula>
    </cfRule>
  </conditionalFormatting>
  <conditionalFormatting sqref="AM60">
    <cfRule type="expression" dxfId="2717" priority="13345">
      <formula>IF(RIGHT(TEXT(AM60,"0.#"),1)=".",FALSE,TRUE)</formula>
    </cfRule>
    <cfRule type="expression" dxfId="2716" priority="13346">
      <formula>IF(RIGHT(TEXT(AM60,"0.#"),1)=".",TRUE,FALSE)</formula>
    </cfRule>
  </conditionalFormatting>
  <conditionalFormatting sqref="AM61">
    <cfRule type="expression" dxfId="2715" priority="13343">
      <formula>IF(RIGHT(TEXT(AM61,"0.#"),1)=".",FALSE,TRUE)</formula>
    </cfRule>
    <cfRule type="expression" dxfId="2714" priority="13344">
      <formula>IF(RIGHT(TEXT(AM61,"0.#"),1)=".",TRUE,FALSE)</formula>
    </cfRule>
  </conditionalFormatting>
  <conditionalFormatting sqref="AM62">
    <cfRule type="expression" dxfId="2713" priority="13341">
      <formula>IF(RIGHT(TEXT(AM62,"0.#"),1)=".",FALSE,TRUE)</formula>
    </cfRule>
    <cfRule type="expression" dxfId="2712" priority="13342">
      <formula>IF(RIGHT(TEXT(AM62,"0.#"),1)=".",TRUE,FALSE)</formula>
    </cfRule>
  </conditionalFormatting>
  <conditionalFormatting sqref="AE87">
    <cfRule type="expression" dxfId="2711" priority="13327">
      <formula>IF(RIGHT(TEXT(AE87,"0.#"),1)=".",FALSE,TRUE)</formula>
    </cfRule>
    <cfRule type="expression" dxfId="2710" priority="13328">
      <formula>IF(RIGHT(TEXT(AE87,"0.#"),1)=".",TRUE,FALSE)</formula>
    </cfRule>
  </conditionalFormatting>
  <conditionalFormatting sqref="AE88">
    <cfRule type="expression" dxfId="2709" priority="13325">
      <formula>IF(RIGHT(TEXT(AE88,"0.#"),1)=".",FALSE,TRUE)</formula>
    </cfRule>
    <cfRule type="expression" dxfId="2708" priority="13326">
      <formula>IF(RIGHT(TEXT(AE88,"0.#"),1)=".",TRUE,FALSE)</formula>
    </cfRule>
  </conditionalFormatting>
  <conditionalFormatting sqref="AE89">
    <cfRule type="expression" dxfId="2707" priority="13323">
      <formula>IF(RIGHT(TEXT(AE89,"0.#"),1)=".",FALSE,TRUE)</formula>
    </cfRule>
    <cfRule type="expression" dxfId="2706" priority="13324">
      <formula>IF(RIGHT(TEXT(AE89,"0.#"),1)=".",TRUE,FALSE)</formula>
    </cfRule>
  </conditionalFormatting>
  <conditionalFormatting sqref="AI89">
    <cfRule type="expression" dxfId="2705" priority="13321">
      <formula>IF(RIGHT(TEXT(AI89,"0.#"),1)=".",FALSE,TRUE)</formula>
    </cfRule>
    <cfRule type="expression" dxfId="2704" priority="13322">
      <formula>IF(RIGHT(TEXT(AI89,"0.#"),1)=".",TRUE,FALSE)</formula>
    </cfRule>
  </conditionalFormatting>
  <conditionalFormatting sqref="AI88">
    <cfRule type="expression" dxfId="2703" priority="13319">
      <formula>IF(RIGHT(TEXT(AI88,"0.#"),1)=".",FALSE,TRUE)</formula>
    </cfRule>
    <cfRule type="expression" dxfId="2702" priority="13320">
      <formula>IF(RIGHT(TEXT(AI88,"0.#"),1)=".",TRUE,FALSE)</formula>
    </cfRule>
  </conditionalFormatting>
  <conditionalFormatting sqref="AI87">
    <cfRule type="expression" dxfId="2701" priority="13317">
      <formula>IF(RIGHT(TEXT(AI87,"0.#"),1)=".",FALSE,TRUE)</formula>
    </cfRule>
    <cfRule type="expression" dxfId="2700" priority="13318">
      <formula>IF(RIGHT(TEXT(AI87,"0.#"),1)=".",TRUE,FALSE)</formula>
    </cfRule>
  </conditionalFormatting>
  <conditionalFormatting sqref="AM88">
    <cfRule type="expression" dxfId="2699" priority="13313">
      <formula>IF(RIGHT(TEXT(AM88,"0.#"),1)=".",FALSE,TRUE)</formula>
    </cfRule>
    <cfRule type="expression" dxfId="2698" priority="13314">
      <formula>IF(RIGHT(TEXT(AM88,"0.#"),1)=".",TRUE,FALSE)</formula>
    </cfRule>
  </conditionalFormatting>
  <conditionalFormatting sqref="AM89">
    <cfRule type="expression" dxfId="2697" priority="13311">
      <formula>IF(RIGHT(TEXT(AM89,"0.#"),1)=".",FALSE,TRUE)</formula>
    </cfRule>
    <cfRule type="expression" dxfId="2696" priority="13312">
      <formula>IF(RIGHT(TEXT(AM89,"0.#"),1)=".",TRUE,FALSE)</formula>
    </cfRule>
  </conditionalFormatting>
  <conditionalFormatting sqref="AE92">
    <cfRule type="expression" dxfId="2695" priority="13297">
      <formula>IF(RIGHT(TEXT(AE92,"0.#"),1)=".",FALSE,TRUE)</formula>
    </cfRule>
    <cfRule type="expression" dxfId="2694" priority="13298">
      <formula>IF(RIGHT(TEXT(AE92,"0.#"),1)=".",TRUE,FALSE)</formula>
    </cfRule>
  </conditionalFormatting>
  <conditionalFormatting sqref="AE93">
    <cfRule type="expression" dxfId="2693" priority="13295">
      <formula>IF(RIGHT(TEXT(AE93,"0.#"),1)=".",FALSE,TRUE)</formula>
    </cfRule>
    <cfRule type="expression" dxfId="2692" priority="13296">
      <formula>IF(RIGHT(TEXT(AE93,"0.#"),1)=".",TRUE,FALSE)</formula>
    </cfRule>
  </conditionalFormatting>
  <conditionalFormatting sqref="AE94">
    <cfRule type="expression" dxfId="2691" priority="13293">
      <formula>IF(RIGHT(TEXT(AE94,"0.#"),1)=".",FALSE,TRUE)</formula>
    </cfRule>
    <cfRule type="expression" dxfId="2690" priority="13294">
      <formula>IF(RIGHT(TEXT(AE94,"0.#"),1)=".",TRUE,FALSE)</formula>
    </cfRule>
  </conditionalFormatting>
  <conditionalFormatting sqref="AI94">
    <cfRule type="expression" dxfId="2689" priority="13291">
      <formula>IF(RIGHT(TEXT(AI94,"0.#"),1)=".",FALSE,TRUE)</formula>
    </cfRule>
    <cfRule type="expression" dxfId="2688" priority="13292">
      <formula>IF(RIGHT(TEXT(AI94,"0.#"),1)=".",TRUE,FALSE)</formula>
    </cfRule>
  </conditionalFormatting>
  <conditionalFormatting sqref="AI93">
    <cfRule type="expression" dxfId="2687" priority="13289">
      <formula>IF(RIGHT(TEXT(AI93,"0.#"),1)=".",FALSE,TRUE)</formula>
    </cfRule>
    <cfRule type="expression" dxfId="2686" priority="13290">
      <formula>IF(RIGHT(TEXT(AI93,"0.#"),1)=".",TRUE,FALSE)</formula>
    </cfRule>
  </conditionalFormatting>
  <conditionalFormatting sqref="AI92">
    <cfRule type="expression" dxfId="2685" priority="13287">
      <formula>IF(RIGHT(TEXT(AI92,"0.#"),1)=".",FALSE,TRUE)</formula>
    </cfRule>
    <cfRule type="expression" dxfId="2684" priority="13288">
      <formula>IF(RIGHT(TEXT(AI92,"0.#"),1)=".",TRUE,FALSE)</formula>
    </cfRule>
  </conditionalFormatting>
  <conditionalFormatting sqref="AM92">
    <cfRule type="expression" dxfId="2683" priority="13285">
      <formula>IF(RIGHT(TEXT(AM92,"0.#"),1)=".",FALSE,TRUE)</formula>
    </cfRule>
    <cfRule type="expression" dxfId="2682" priority="13286">
      <formula>IF(RIGHT(TEXT(AM92,"0.#"),1)=".",TRUE,FALSE)</formula>
    </cfRule>
  </conditionalFormatting>
  <conditionalFormatting sqref="AM93">
    <cfRule type="expression" dxfId="2681" priority="13283">
      <formula>IF(RIGHT(TEXT(AM93,"0.#"),1)=".",FALSE,TRUE)</formula>
    </cfRule>
    <cfRule type="expression" dxfId="2680" priority="13284">
      <formula>IF(RIGHT(TEXT(AM93,"0.#"),1)=".",TRUE,FALSE)</formula>
    </cfRule>
  </conditionalFormatting>
  <conditionalFormatting sqref="AM94">
    <cfRule type="expression" dxfId="2679" priority="13281">
      <formula>IF(RIGHT(TEXT(AM94,"0.#"),1)=".",FALSE,TRUE)</formula>
    </cfRule>
    <cfRule type="expression" dxfId="2678" priority="13282">
      <formula>IF(RIGHT(TEXT(AM94,"0.#"),1)=".",TRUE,FALSE)</formula>
    </cfRule>
  </conditionalFormatting>
  <conditionalFormatting sqref="AE97">
    <cfRule type="expression" dxfId="2677" priority="13267">
      <formula>IF(RIGHT(TEXT(AE97,"0.#"),1)=".",FALSE,TRUE)</formula>
    </cfRule>
    <cfRule type="expression" dxfId="2676" priority="13268">
      <formula>IF(RIGHT(TEXT(AE97,"0.#"),1)=".",TRUE,FALSE)</formula>
    </cfRule>
  </conditionalFormatting>
  <conditionalFormatting sqref="AE98">
    <cfRule type="expression" dxfId="2675" priority="13265">
      <formula>IF(RIGHT(TEXT(AE98,"0.#"),1)=".",FALSE,TRUE)</formula>
    </cfRule>
    <cfRule type="expression" dxfId="2674" priority="13266">
      <formula>IF(RIGHT(TEXT(AE98,"0.#"),1)=".",TRUE,FALSE)</formula>
    </cfRule>
  </conditionalFormatting>
  <conditionalFormatting sqref="AE99">
    <cfRule type="expression" dxfId="2673" priority="13263">
      <formula>IF(RIGHT(TEXT(AE99,"0.#"),1)=".",FALSE,TRUE)</formula>
    </cfRule>
    <cfRule type="expression" dxfId="2672" priority="13264">
      <formula>IF(RIGHT(TEXT(AE99,"0.#"),1)=".",TRUE,FALSE)</formula>
    </cfRule>
  </conditionalFormatting>
  <conditionalFormatting sqref="AI99">
    <cfRule type="expression" dxfId="2671" priority="13261">
      <formula>IF(RIGHT(TEXT(AI99,"0.#"),1)=".",FALSE,TRUE)</formula>
    </cfRule>
    <cfRule type="expression" dxfId="2670" priority="13262">
      <formula>IF(RIGHT(TEXT(AI99,"0.#"),1)=".",TRUE,FALSE)</formula>
    </cfRule>
  </conditionalFormatting>
  <conditionalFormatting sqref="AI98">
    <cfRule type="expression" dxfId="2669" priority="13259">
      <formula>IF(RIGHT(TEXT(AI98,"0.#"),1)=".",FALSE,TRUE)</formula>
    </cfRule>
    <cfRule type="expression" dxfId="2668" priority="13260">
      <formula>IF(RIGHT(TEXT(AI98,"0.#"),1)=".",TRUE,FALSE)</formula>
    </cfRule>
  </conditionalFormatting>
  <conditionalFormatting sqref="AI97">
    <cfRule type="expression" dxfId="2667" priority="13257">
      <formula>IF(RIGHT(TEXT(AI97,"0.#"),1)=".",FALSE,TRUE)</formula>
    </cfRule>
    <cfRule type="expression" dxfId="2666" priority="13258">
      <formula>IF(RIGHT(TEXT(AI97,"0.#"),1)=".",TRUE,FALSE)</formula>
    </cfRule>
  </conditionalFormatting>
  <conditionalFormatting sqref="AM97">
    <cfRule type="expression" dxfId="2665" priority="13255">
      <formula>IF(RIGHT(TEXT(AM97,"0.#"),1)=".",FALSE,TRUE)</formula>
    </cfRule>
    <cfRule type="expression" dxfId="2664" priority="13256">
      <formula>IF(RIGHT(TEXT(AM97,"0.#"),1)=".",TRUE,FALSE)</formula>
    </cfRule>
  </conditionalFormatting>
  <conditionalFormatting sqref="AM98">
    <cfRule type="expression" dxfId="2663" priority="13253">
      <formula>IF(RIGHT(TEXT(AM98,"0.#"),1)=".",FALSE,TRUE)</formula>
    </cfRule>
    <cfRule type="expression" dxfId="2662" priority="13254">
      <formula>IF(RIGHT(TEXT(AM98,"0.#"),1)=".",TRUE,FALSE)</formula>
    </cfRule>
  </conditionalFormatting>
  <conditionalFormatting sqref="AM99">
    <cfRule type="expression" dxfId="2661" priority="13251">
      <formula>IF(RIGHT(TEXT(AM99,"0.#"),1)=".",FALSE,TRUE)</formula>
    </cfRule>
    <cfRule type="expression" dxfId="2660" priority="13252">
      <formula>IF(RIGHT(TEXT(AM99,"0.#"),1)=".",TRUE,FALSE)</formula>
    </cfRule>
  </conditionalFormatting>
  <conditionalFormatting sqref="AI101">
    <cfRule type="expression" dxfId="2659" priority="13237">
      <formula>IF(RIGHT(TEXT(AI101,"0.#"),1)=".",FALSE,TRUE)</formula>
    </cfRule>
    <cfRule type="expression" dxfId="2658" priority="13238">
      <formula>IF(RIGHT(TEXT(AI101,"0.#"),1)=".",TRUE,FALSE)</formula>
    </cfRule>
  </conditionalFormatting>
  <conditionalFormatting sqref="AM101">
    <cfRule type="expression" dxfId="2657" priority="13235">
      <formula>IF(RIGHT(TEXT(AM101,"0.#"),1)=".",FALSE,TRUE)</formula>
    </cfRule>
    <cfRule type="expression" dxfId="2656" priority="13236">
      <formula>IF(RIGHT(TEXT(AM101,"0.#"),1)=".",TRUE,FALSE)</formula>
    </cfRule>
  </conditionalFormatting>
  <conditionalFormatting sqref="AE102">
    <cfRule type="expression" dxfId="2655" priority="13233">
      <formula>IF(RIGHT(TEXT(AE102,"0.#"),1)=".",FALSE,TRUE)</formula>
    </cfRule>
    <cfRule type="expression" dxfId="2654" priority="13234">
      <formula>IF(RIGHT(TEXT(AE102,"0.#"),1)=".",TRUE,FALSE)</formula>
    </cfRule>
  </conditionalFormatting>
  <conditionalFormatting sqref="AI102">
    <cfRule type="expression" dxfId="2653" priority="13231">
      <formula>IF(RIGHT(TEXT(AI102,"0.#"),1)=".",FALSE,TRUE)</formula>
    </cfRule>
    <cfRule type="expression" dxfId="2652" priority="13232">
      <formula>IF(RIGHT(TEXT(AI102,"0.#"),1)=".",TRUE,FALSE)</formula>
    </cfRule>
  </conditionalFormatting>
  <conditionalFormatting sqref="AM102">
    <cfRule type="expression" dxfId="2651" priority="13229">
      <formula>IF(RIGHT(TEXT(AM102,"0.#"),1)=".",FALSE,TRUE)</formula>
    </cfRule>
    <cfRule type="expression" dxfId="2650" priority="13230">
      <formula>IF(RIGHT(TEXT(AM102,"0.#"),1)=".",TRUE,FALSE)</formula>
    </cfRule>
  </conditionalFormatting>
  <conditionalFormatting sqref="AQ102">
    <cfRule type="expression" dxfId="2649" priority="13227">
      <formula>IF(RIGHT(TEXT(AQ102,"0.#"),1)=".",FALSE,TRUE)</formula>
    </cfRule>
    <cfRule type="expression" dxfId="2648" priority="13228">
      <formula>IF(RIGHT(TEXT(AQ102,"0.#"),1)=".",TRUE,FALSE)</formula>
    </cfRule>
  </conditionalFormatting>
  <conditionalFormatting sqref="AE104">
    <cfRule type="expression" dxfId="2647" priority="13225">
      <formula>IF(RIGHT(TEXT(AE104,"0.#"),1)=".",FALSE,TRUE)</formula>
    </cfRule>
    <cfRule type="expression" dxfId="2646" priority="13226">
      <formula>IF(RIGHT(TEXT(AE104,"0.#"),1)=".",TRUE,FALSE)</formula>
    </cfRule>
  </conditionalFormatting>
  <conditionalFormatting sqref="AI104">
    <cfRule type="expression" dxfId="2645" priority="13223">
      <formula>IF(RIGHT(TEXT(AI104,"0.#"),1)=".",FALSE,TRUE)</formula>
    </cfRule>
    <cfRule type="expression" dxfId="2644" priority="13224">
      <formula>IF(RIGHT(TEXT(AI104,"0.#"),1)=".",TRUE,FALSE)</formula>
    </cfRule>
  </conditionalFormatting>
  <conditionalFormatting sqref="AM104">
    <cfRule type="expression" dxfId="2643" priority="13221">
      <formula>IF(RIGHT(TEXT(AM104,"0.#"),1)=".",FALSE,TRUE)</formula>
    </cfRule>
    <cfRule type="expression" dxfId="2642" priority="13222">
      <formula>IF(RIGHT(TEXT(AM104,"0.#"),1)=".",TRUE,FALSE)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M105">
    <cfRule type="expression" dxfId="2637" priority="13215">
      <formula>IF(RIGHT(TEXT(AM105,"0.#"),1)=".",FALSE,TRUE)</formula>
    </cfRule>
    <cfRule type="expression" dxfId="2636" priority="13216">
      <formula>IF(RIGHT(TEXT(AM105,"0.#"),1)=".",TRUE,FALSE)</formula>
    </cfRule>
  </conditionalFormatting>
  <conditionalFormatting sqref="AE107">
    <cfRule type="expression" dxfId="2635" priority="13211">
      <formula>IF(RIGHT(TEXT(AE107,"0.#"),1)=".",FALSE,TRUE)</formula>
    </cfRule>
    <cfRule type="expression" dxfId="2634" priority="13212">
      <formula>IF(RIGHT(TEXT(AE107,"0.#"),1)=".",TRUE,FALSE)</formula>
    </cfRule>
  </conditionalFormatting>
  <conditionalFormatting sqref="AI107">
    <cfRule type="expression" dxfId="2633" priority="13209">
      <formula>IF(RIGHT(TEXT(AI107,"0.#"),1)=".",FALSE,TRUE)</formula>
    </cfRule>
    <cfRule type="expression" dxfId="2632" priority="13210">
      <formula>IF(RIGHT(TEXT(AI107,"0.#"),1)=".",TRUE,FALSE)</formula>
    </cfRule>
  </conditionalFormatting>
  <conditionalFormatting sqref="AM107">
    <cfRule type="expression" dxfId="2631" priority="13207">
      <formula>IF(RIGHT(TEXT(AM107,"0.#"),1)=".",FALSE,TRUE)</formula>
    </cfRule>
    <cfRule type="expression" dxfId="2630" priority="13208">
      <formula>IF(RIGHT(TEXT(AM107,"0.#"),1)=".",TRUE,FALSE)</formula>
    </cfRule>
  </conditionalFormatting>
  <conditionalFormatting sqref="AE108">
    <cfRule type="expression" dxfId="2629" priority="13205">
      <formula>IF(RIGHT(TEXT(AE108,"0.#"),1)=".",FALSE,TRUE)</formula>
    </cfRule>
    <cfRule type="expression" dxfId="2628" priority="13206">
      <formula>IF(RIGHT(TEXT(AE108,"0.#"),1)=".",TRUE,FALSE)</formula>
    </cfRule>
  </conditionalFormatting>
  <conditionalFormatting sqref="AI108">
    <cfRule type="expression" dxfId="2627" priority="13203">
      <formula>IF(RIGHT(TEXT(AI108,"0.#"),1)=".",FALSE,TRUE)</formula>
    </cfRule>
    <cfRule type="expression" dxfId="2626" priority="13204">
      <formula>IF(RIGHT(TEXT(AI108,"0.#"),1)=".",TRUE,FALSE)</formula>
    </cfRule>
  </conditionalFormatting>
  <conditionalFormatting sqref="AM108">
    <cfRule type="expression" dxfId="2625" priority="13201">
      <formula>IF(RIGHT(TEXT(AM108,"0.#"),1)=".",FALSE,TRUE)</formula>
    </cfRule>
    <cfRule type="expression" dxfId="2624" priority="13202">
      <formula>IF(RIGHT(TEXT(AM108,"0.#"),1)=".",TRUE,FALSE)</formula>
    </cfRule>
  </conditionalFormatting>
  <conditionalFormatting sqref="AE110">
    <cfRule type="expression" dxfId="2623" priority="13197">
      <formula>IF(RIGHT(TEXT(AE110,"0.#"),1)=".",FALSE,TRUE)</formula>
    </cfRule>
    <cfRule type="expression" dxfId="2622" priority="13198">
      <formula>IF(RIGHT(TEXT(AE110,"0.#"),1)=".",TRUE,FALSE)</formula>
    </cfRule>
  </conditionalFormatting>
  <conditionalFormatting sqref="AI110">
    <cfRule type="expression" dxfId="2621" priority="13195">
      <formula>IF(RIGHT(TEXT(AI110,"0.#"),1)=".",FALSE,TRUE)</formula>
    </cfRule>
    <cfRule type="expression" dxfId="2620" priority="13196">
      <formula>IF(RIGHT(TEXT(AI110,"0.#"),1)=".",TRUE,FALSE)</formula>
    </cfRule>
  </conditionalFormatting>
  <conditionalFormatting sqref="AM110">
    <cfRule type="expression" dxfId="2619" priority="13193">
      <formula>IF(RIGHT(TEXT(AM110,"0.#"),1)=".",FALSE,TRUE)</formula>
    </cfRule>
    <cfRule type="expression" dxfId="2618" priority="13194">
      <formula>IF(RIGHT(TEXT(AM110,"0.#"),1)=".",TRUE,FALSE)</formula>
    </cfRule>
  </conditionalFormatting>
  <conditionalFormatting sqref="AE111">
    <cfRule type="expression" dxfId="2617" priority="13191">
      <formula>IF(RIGHT(TEXT(AE111,"0.#"),1)=".",FALSE,TRUE)</formula>
    </cfRule>
    <cfRule type="expression" dxfId="2616" priority="13192">
      <formula>IF(RIGHT(TEXT(AE111,"0.#"),1)=".",TRUE,FALSE)</formula>
    </cfRule>
  </conditionalFormatting>
  <conditionalFormatting sqref="AI111">
    <cfRule type="expression" dxfId="2615" priority="13189">
      <formula>IF(RIGHT(TEXT(AI111,"0.#"),1)=".",FALSE,TRUE)</formula>
    </cfRule>
    <cfRule type="expression" dxfId="2614" priority="13190">
      <formula>IF(RIGHT(TEXT(AI111,"0.#"),1)=".",TRUE,FALSE)</formula>
    </cfRule>
  </conditionalFormatting>
  <conditionalFormatting sqref="AM111">
    <cfRule type="expression" dxfId="2613" priority="13187">
      <formula>IF(RIGHT(TEXT(AM111,"0.#"),1)=".",FALSE,TRUE)</formula>
    </cfRule>
    <cfRule type="expression" dxfId="2612" priority="13188">
      <formula>IF(RIGHT(TEXT(AM111,"0.#"),1)=".",TRUE,FALSE)</formula>
    </cfRule>
  </conditionalFormatting>
  <conditionalFormatting sqref="AE113">
    <cfRule type="expression" dxfId="2611" priority="13183">
      <formula>IF(RIGHT(TEXT(AE113,"0.#"),1)=".",FALSE,TRUE)</formula>
    </cfRule>
    <cfRule type="expression" dxfId="2610" priority="13184">
      <formula>IF(RIGHT(TEXT(AE113,"0.#"),1)=".",TRUE,FALSE)</formula>
    </cfRule>
  </conditionalFormatting>
  <conditionalFormatting sqref="AI113">
    <cfRule type="expression" dxfId="2609" priority="13181">
      <formula>IF(RIGHT(TEXT(AI113,"0.#"),1)=".",FALSE,TRUE)</formula>
    </cfRule>
    <cfRule type="expression" dxfId="2608" priority="13182">
      <formula>IF(RIGHT(TEXT(AI113,"0.#"),1)=".",TRUE,FALSE)</formula>
    </cfRule>
  </conditionalFormatting>
  <conditionalFormatting sqref="AM113">
    <cfRule type="expression" dxfId="2607" priority="13179">
      <formula>IF(RIGHT(TEXT(AM113,"0.#"),1)=".",FALSE,TRUE)</formula>
    </cfRule>
    <cfRule type="expression" dxfId="2606" priority="13180">
      <formula>IF(RIGHT(TEXT(AM113,"0.#"),1)=".",TRUE,FALSE)</formula>
    </cfRule>
  </conditionalFormatting>
  <conditionalFormatting sqref="AE114">
    <cfRule type="expression" dxfId="2605" priority="13177">
      <formula>IF(RIGHT(TEXT(AE114,"0.#"),1)=".",FALSE,TRUE)</formula>
    </cfRule>
    <cfRule type="expression" dxfId="2604" priority="13178">
      <formula>IF(RIGHT(TEXT(AE114,"0.#"),1)=".",TRUE,FALSE)</formula>
    </cfRule>
  </conditionalFormatting>
  <conditionalFormatting sqref="AI114">
    <cfRule type="expression" dxfId="2603" priority="13175">
      <formula>IF(RIGHT(TEXT(AI114,"0.#"),1)=".",FALSE,TRUE)</formula>
    </cfRule>
    <cfRule type="expression" dxfId="2602" priority="13176">
      <formula>IF(RIGHT(TEXT(AI114,"0.#"),1)=".",TRUE,FALSE)</formula>
    </cfRule>
  </conditionalFormatting>
  <conditionalFormatting sqref="AM114">
    <cfRule type="expression" dxfId="2601" priority="13173">
      <formula>IF(RIGHT(TEXT(AM114,"0.#"),1)=".",FALSE,TRUE)</formula>
    </cfRule>
    <cfRule type="expression" dxfId="2600" priority="13174">
      <formula>IF(RIGHT(TEXT(AM114,"0.#"),1)=".",TRUE,FALSE)</formula>
    </cfRule>
  </conditionalFormatting>
  <conditionalFormatting sqref="AE116 AQ116">
    <cfRule type="expression" dxfId="2599" priority="13169">
      <formula>IF(RIGHT(TEXT(AE116,"0.#"),1)=".",FALSE,TRUE)</formula>
    </cfRule>
    <cfRule type="expression" dxfId="2598" priority="13170">
      <formula>IF(RIGHT(TEXT(AE116,"0.#"),1)=".",TRUE,FALSE)</formula>
    </cfRule>
  </conditionalFormatting>
  <conditionalFormatting sqref="AI116">
    <cfRule type="expression" dxfId="2597" priority="13167">
      <formula>IF(RIGHT(TEXT(AI116,"0.#"),1)=".",FALSE,TRUE)</formula>
    </cfRule>
    <cfRule type="expression" dxfId="2596" priority="13168">
      <formula>IF(RIGHT(TEXT(AI116,"0.#"),1)=".",TRUE,FALSE)</formula>
    </cfRule>
  </conditionalFormatting>
  <conditionalFormatting sqref="AM116">
    <cfRule type="expression" dxfId="2595" priority="13165">
      <formula>IF(RIGHT(TEXT(AM116,"0.#"),1)=".",FALSE,TRUE)</formula>
    </cfRule>
    <cfRule type="expression" dxfId="2594" priority="13166">
      <formula>IF(RIGHT(TEXT(AM116,"0.#"),1)=".",TRUE,FALSE)</formula>
    </cfRule>
  </conditionalFormatting>
  <conditionalFormatting sqref="AE117 AM117">
    <cfRule type="expression" dxfId="2593" priority="13163">
      <formula>IF(RIGHT(TEXT(AE117,"0.#"),1)=".",FALSE,TRUE)</formula>
    </cfRule>
    <cfRule type="expression" dxfId="2592" priority="13164">
      <formula>IF(RIGHT(TEXT(AE117,"0.#"),1)=".",TRUE,FALSE)</formula>
    </cfRule>
  </conditionalFormatting>
  <conditionalFormatting sqref="AI117">
    <cfRule type="expression" dxfId="2591" priority="13161">
      <formula>IF(RIGHT(TEXT(AI117,"0.#"),1)=".",FALSE,TRUE)</formula>
    </cfRule>
    <cfRule type="expression" dxfId="2590" priority="13162">
      <formula>IF(RIGHT(TEXT(AI117,"0.#"),1)=".",TRUE,FALSE)</formula>
    </cfRule>
  </conditionalFormatting>
  <conditionalFormatting sqref="AQ117">
    <cfRule type="expression" dxfId="2589" priority="13157">
      <formula>IF(RIGHT(TEXT(AQ117,"0.#"),1)=".",FALSE,TRUE)</formula>
    </cfRule>
    <cfRule type="expression" dxfId="2588" priority="13158">
      <formula>IF(RIGHT(TEXT(AQ117,"0.#"),1)=".",TRUE,FALSE)</formula>
    </cfRule>
  </conditionalFormatting>
  <conditionalFormatting sqref="AE119 AQ119">
    <cfRule type="expression" dxfId="2587" priority="13155">
      <formula>IF(RIGHT(TEXT(AE119,"0.#"),1)=".",FALSE,TRUE)</formula>
    </cfRule>
    <cfRule type="expression" dxfId="2586" priority="13156">
      <formula>IF(RIGHT(TEXT(AE119,"0.#"),1)=".",TRUE,FALSE)</formula>
    </cfRule>
  </conditionalFormatting>
  <conditionalFormatting sqref="AI119">
    <cfRule type="expression" dxfId="2585" priority="13153">
      <formula>IF(RIGHT(TEXT(AI119,"0.#"),1)=".",FALSE,TRUE)</formula>
    </cfRule>
    <cfRule type="expression" dxfId="2584" priority="13154">
      <formula>IF(RIGHT(TEXT(AI119,"0.#"),1)=".",TRUE,FALSE)</formula>
    </cfRule>
  </conditionalFormatting>
  <conditionalFormatting sqref="AM119">
    <cfRule type="expression" dxfId="2583" priority="13151">
      <formula>IF(RIGHT(TEXT(AM119,"0.#"),1)=".",FALSE,TRUE)</formula>
    </cfRule>
    <cfRule type="expression" dxfId="2582" priority="13152">
      <formula>IF(RIGHT(TEXT(AM119,"0.#"),1)=".",TRUE,FALSE)</formula>
    </cfRule>
  </conditionalFormatting>
  <conditionalFormatting sqref="AQ120">
    <cfRule type="expression" dxfId="2581" priority="13143">
      <formula>IF(RIGHT(TEXT(AQ120,"0.#"),1)=".",FALSE,TRUE)</formula>
    </cfRule>
    <cfRule type="expression" dxfId="2580" priority="13144">
      <formula>IF(RIGHT(TEXT(AQ120,"0.#"),1)=".",TRUE,FALSE)</formula>
    </cfRule>
  </conditionalFormatting>
  <conditionalFormatting sqref="AE122 AQ122">
    <cfRule type="expression" dxfId="2579" priority="13141">
      <formula>IF(RIGHT(TEXT(AE122,"0.#"),1)=".",FALSE,TRUE)</formula>
    </cfRule>
    <cfRule type="expression" dxfId="2578" priority="13142">
      <formula>IF(RIGHT(TEXT(AE122,"0.#"),1)=".",TRUE,FALSE)</formula>
    </cfRule>
  </conditionalFormatting>
  <conditionalFormatting sqref="AI122">
    <cfRule type="expression" dxfId="2577" priority="13139">
      <formula>IF(RIGHT(TEXT(AI122,"0.#"),1)=".",FALSE,TRUE)</formula>
    </cfRule>
    <cfRule type="expression" dxfId="2576" priority="13140">
      <formula>IF(RIGHT(TEXT(AI122,"0.#"),1)=".",TRUE,FALSE)</formula>
    </cfRule>
  </conditionalFormatting>
  <conditionalFormatting sqref="AM122">
    <cfRule type="expression" dxfId="2575" priority="13137">
      <formula>IF(RIGHT(TEXT(AM122,"0.#"),1)=".",FALSE,TRUE)</formula>
    </cfRule>
    <cfRule type="expression" dxfId="2574" priority="13138">
      <formula>IF(RIGHT(TEXT(AM122,"0.#"),1)=".",TRUE,FALSE)</formula>
    </cfRule>
  </conditionalFormatting>
  <conditionalFormatting sqref="AQ123">
    <cfRule type="expression" dxfId="2573" priority="13129">
      <formula>IF(RIGHT(TEXT(AQ123,"0.#"),1)=".",FALSE,TRUE)</formula>
    </cfRule>
    <cfRule type="expression" dxfId="2572" priority="13130">
      <formula>IF(RIGHT(TEXT(AQ123,"0.#"),1)=".",TRUE,FALSE)</formula>
    </cfRule>
  </conditionalFormatting>
  <conditionalFormatting sqref="AE125 AQ125">
    <cfRule type="expression" dxfId="2571" priority="13127">
      <formula>IF(RIGHT(TEXT(AE125,"0.#"),1)=".",FALSE,TRUE)</formula>
    </cfRule>
    <cfRule type="expression" dxfId="2570" priority="13128">
      <formula>IF(RIGHT(TEXT(AE125,"0.#"),1)=".",TRUE,FALSE)</formula>
    </cfRule>
  </conditionalFormatting>
  <conditionalFormatting sqref="AI125">
    <cfRule type="expression" dxfId="2569" priority="13125">
      <formula>IF(RIGHT(TEXT(AI125,"0.#"),1)=".",FALSE,TRUE)</formula>
    </cfRule>
    <cfRule type="expression" dxfId="2568" priority="13126">
      <formula>IF(RIGHT(TEXT(AI125,"0.#"),1)=".",TRUE,FALSE)</formula>
    </cfRule>
  </conditionalFormatting>
  <conditionalFormatting sqref="AM125">
    <cfRule type="expression" dxfId="2567" priority="13123">
      <formula>IF(RIGHT(TEXT(AM125,"0.#"),1)=".",FALSE,TRUE)</formula>
    </cfRule>
    <cfRule type="expression" dxfId="2566" priority="13124">
      <formula>IF(RIGHT(TEXT(AM125,"0.#"),1)=".",TRUE,FALSE)</formula>
    </cfRule>
  </conditionalFormatting>
  <conditionalFormatting sqref="AQ126">
    <cfRule type="expression" dxfId="2565" priority="13115">
      <formula>IF(RIGHT(TEXT(AQ126,"0.#"),1)=".",FALSE,TRUE)</formula>
    </cfRule>
    <cfRule type="expression" dxfId="2564" priority="13116">
      <formula>IF(RIGHT(TEXT(AQ126,"0.#"),1)=".",TRUE,FALSE)</formula>
    </cfRule>
  </conditionalFormatting>
  <conditionalFormatting sqref="AE128 AQ128">
    <cfRule type="expression" dxfId="2563" priority="13113">
      <formula>IF(RIGHT(TEXT(AE128,"0.#"),1)=".",FALSE,TRUE)</formula>
    </cfRule>
    <cfRule type="expression" dxfId="2562" priority="13114">
      <formula>IF(RIGHT(TEXT(AE128,"0.#"),1)=".",TRUE,FALSE)</formula>
    </cfRule>
  </conditionalFormatting>
  <conditionalFormatting sqref="AI128">
    <cfRule type="expression" dxfId="2561" priority="13111">
      <formula>IF(RIGHT(TEXT(AI128,"0.#"),1)=".",FALSE,TRUE)</formula>
    </cfRule>
    <cfRule type="expression" dxfId="2560" priority="13112">
      <formula>IF(RIGHT(TEXT(AI128,"0.#"),1)=".",TRUE,FALSE)</formula>
    </cfRule>
  </conditionalFormatting>
  <conditionalFormatting sqref="AM128">
    <cfRule type="expression" dxfId="2559" priority="13109">
      <formula>IF(RIGHT(TEXT(AM128,"0.#"),1)=".",FALSE,TRUE)</formula>
    </cfRule>
    <cfRule type="expression" dxfId="2558" priority="13110">
      <formula>IF(RIGHT(TEXT(AM128,"0.#"),1)=".",TRUE,FALSE)</formula>
    </cfRule>
  </conditionalFormatting>
  <conditionalFormatting sqref="AQ129">
    <cfRule type="expression" dxfId="2557" priority="13101">
      <formula>IF(RIGHT(TEXT(AQ129,"0.#"),1)=".",FALSE,TRUE)</formula>
    </cfRule>
    <cfRule type="expression" dxfId="2556" priority="13102">
      <formula>IF(RIGHT(TEXT(AQ129,"0.#"),1)=".",TRUE,FALSE)</formula>
    </cfRule>
  </conditionalFormatting>
  <conditionalFormatting sqref="AE75">
    <cfRule type="expression" dxfId="2555" priority="13099">
      <formula>IF(RIGHT(TEXT(AE75,"0.#"),1)=".",FALSE,TRUE)</formula>
    </cfRule>
    <cfRule type="expression" dxfId="2554" priority="13100">
      <formula>IF(RIGHT(TEXT(AE75,"0.#"),1)=".",TRUE,FALSE)</formula>
    </cfRule>
  </conditionalFormatting>
  <conditionalFormatting sqref="AE76">
    <cfRule type="expression" dxfId="2553" priority="13097">
      <formula>IF(RIGHT(TEXT(AE76,"0.#"),1)=".",FALSE,TRUE)</formula>
    </cfRule>
    <cfRule type="expression" dxfId="2552" priority="13098">
      <formula>IF(RIGHT(TEXT(AE76,"0.#"),1)=".",TRUE,FALSE)</formula>
    </cfRule>
  </conditionalFormatting>
  <conditionalFormatting sqref="AE77">
    <cfRule type="expression" dxfId="2551" priority="13095">
      <formula>IF(RIGHT(TEXT(AE77,"0.#"),1)=".",FALSE,TRUE)</formula>
    </cfRule>
    <cfRule type="expression" dxfId="2550" priority="13096">
      <formula>IF(RIGHT(TEXT(AE77,"0.#"),1)=".",TRUE,FALSE)</formula>
    </cfRule>
  </conditionalFormatting>
  <conditionalFormatting sqref="AI77">
    <cfRule type="expression" dxfId="2549" priority="13093">
      <formula>IF(RIGHT(TEXT(AI77,"0.#"),1)=".",FALSE,TRUE)</formula>
    </cfRule>
    <cfRule type="expression" dxfId="2548" priority="13094">
      <formula>IF(RIGHT(TEXT(AI77,"0.#"),1)=".",TRUE,FALSE)</formula>
    </cfRule>
  </conditionalFormatting>
  <conditionalFormatting sqref="AI76">
    <cfRule type="expression" dxfId="2547" priority="13091">
      <formula>IF(RIGHT(TEXT(AI76,"0.#"),1)=".",FALSE,TRUE)</formula>
    </cfRule>
    <cfRule type="expression" dxfId="2546" priority="13092">
      <formula>IF(RIGHT(TEXT(AI76,"0.#"),1)=".",TRUE,FALSE)</formula>
    </cfRule>
  </conditionalFormatting>
  <conditionalFormatting sqref="AI75">
    <cfRule type="expression" dxfId="2545" priority="13089">
      <formula>IF(RIGHT(TEXT(AI75,"0.#"),1)=".",FALSE,TRUE)</formula>
    </cfRule>
    <cfRule type="expression" dxfId="2544" priority="13090">
      <formula>IF(RIGHT(TEXT(AI75,"0.#"),1)=".",TRUE,FALSE)</formula>
    </cfRule>
  </conditionalFormatting>
  <conditionalFormatting sqref="AM75">
    <cfRule type="expression" dxfId="2543" priority="13087">
      <formula>IF(RIGHT(TEXT(AM75,"0.#"),1)=".",FALSE,TRUE)</formula>
    </cfRule>
    <cfRule type="expression" dxfId="2542" priority="13088">
      <formula>IF(RIGHT(TEXT(AM75,"0.#"),1)=".",TRUE,FALSE)</formula>
    </cfRule>
  </conditionalFormatting>
  <conditionalFormatting sqref="AM76">
    <cfRule type="expression" dxfId="2541" priority="13085">
      <formula>IF(RIGHT(TEXT(AM76,"0.#"),1)=".",FALSE,TRUE)</formula>
    </cfRule>
    <cfRule type="expression" dxfId="2540" priority="13086">
      <formula>IF(RIGHT(TEXT(AM76,"0.#"),1)=".",TRUE,FALSE)</formula>
    </cfRule>
  </conditionalFormatting>
  <conditionalFormatting sqref="AM77">
    <cfRule type="expression" dxfId="2539" priority="13083">
      <formula>IF(RIGHT(TEXT(AM77,"0.#"),1)=".",FALSE,TRUE)</formula>
    </cfRule>
    <cfRule type="expression" dxfId="2538" priority="13084">
      <formula>IF(RIGHT(TEXT(AM77,"0.#"),1)=".",TRUE,FALSE)</formula>
    </cfRule>
  </conditionalFormatting>
  <conditionalFormatting sqref="AE134:AE135 AI134:AI135 AM134:AM135 AQ134:AQ135 AU134:AU135">
    <cfRule type="expression" dxfId="2537" priority="13069">
      <formula>IF(RIGHT(TEXT(AE134,"0.#"),1)=".",FALSE,TRUE)</formula>
    </cfRule>
    <cfRule type="expression" dxfId="2536" priority="13070">
      <formula>IF(RIGHT(TEXT(AE134,"0.#"),1)=".",TRUE,FALSE)</formula>
    </cfRule>
  </conditionalFormatting>
  <conditionalFormatting sqref="AE433">
    <cfRule type="expression" dxfId="2535" priority="13039">
      <formula>IF(RIGHT(TEXT(AE433,"0.#"),1)=".",FALSE,TRUE)</formula>
    </cfRule>
    <cfRule type="expression" dxfId="2534" priority="13040">
      <formula>IF(RIGHT(TEXT(AE433,"0.#"),1)=".",TRUE,FALSE)</formula>
    </cfRule>
  </conditionalFormatting>
  <conditionalFormatting sqref="AM435">
    <cfRule type="expression" dxfId="2533" priority="13023">
      <formula>IF(RIGHT(TEXT(AM435,"0.#"),1)=".",FALSE,TRUE)</formula>
    </cfRule>
    <cfRule type="expression" dxfId="2532" priority="13024">
      <formula>IF(RIGHT(TEXT(AM435,"0.#"),1)=".",TRUE,FALSE)</formula>
    </cfRule>
  </conditionalFormatting>
  <conditionalFormatting sqref="AE434">
    <cfRule type="expression" dxfId="2531" priority="13037">
      <formula>IF(RIGHT(TEXT(AE434,"0.#"),1)=".",FALSE,TRUE)</formula>
    </cfRule>
    <cfRule type="expression" dxfId="2530" priority="13038">
      <formula>IF(RIGHT(TEXT(AE434,"0.#"),1)=".",TRUE,FALSE)</formula>
    </cfRule>
  </conditionalFormatting>
  <conditionalFormatting sqref="AE435">
    <cfRule type="expression" dxfId="2529" priority="13035">
      <formula>IF(RIGHT(TEXT(AE435,"0.#"),1)=".",FALSE,TRUE)</formula>
    </cfRule>
    <cfRule type="expression" dxfId="2528" priority="13036">
      <formula>IF(RIGHT(TEXT(AE435,"0.#"),1)=".",TRUE,FALSE)</formula>
    </cfRule>
  </conditionalFormatting>
  <conditionalFormatting sqref="AM433">
    <cfRule type="expression" dxfId="2527" priority="13027">
      <formula>IF(RIGHT(TEXT(AM433,"0.#"),1)=".",FALSE,TRUE)</formula>
    </cfRule>
    <cfRule type="expression" dxfId="2526" priority="13028">
      <formula>IF(RIGHT(TEXT(AM433,"0.#"),1)=".",TRUE,FALSE)</formula>
    </cfRule>
  </conditionalFormatting>
  <conditionalFormatting sqref="AM434">
    <cfRule type="expression" dxfId="2525" priority="13025">
      <formula>IF(RIGHT(TEXT(AM434,"0.#"),1)=".",FALSE,TRUE)</formula>
    </cfRule>
    <cfRule type="expression" dxfId="2524" priority="13026">
      <formula>IF(RIGHT(TEXT(AM434,"0.#"),1)=".",TRUE,FALSE)</formula>
    </cfRule>
  </conditionalFormatting>
  <conditionalFormatting sqref="AU433">
    <cfRule type="expression" dxfId="2523" priority="13015">
      <formula>IF(RIGHT(TEXT(AU433,"0.#"),1)=".",FALSE,TRUE)</formula>
    </cfRule>
    <cfRule type="expression" dxfId="2522" priority="13016">
      <formula>IF(RIGHT(TEXT(AU433,"0.#"),1)=".",TRUE,FALSE)</formula>
    </cfRule>
  </conditionalFormatting>
  <conditionalFormatting sqref="AU434">
    <cfRule type="expression" dxfId="2521" priority="13013">
      <formula>IF(RIGHT(TEXT(AU434,"0.#"),1)=".",FALSE,TRUE)</formula>
    </cfRule>
    <cfRule type="expression" dxfId="2520" priority="13014">
      <formula>IF(RIGHT(TEXT(AU434,"0.#"),1)=".",TRUE,FALSE)</formula>
    </cfRule>
  </conditionalFormatting>
  <conditionalFormatting sqref="AU435">
    <cfRule type="expression" dxfId="2519" priority="13011">
      <formula>IF(RIGHT(TEXT(AU435,"0.#"),1)=".",FALSE,TRUE)</formula>
    </cfRule>
    <cfRule type="expression" dxfId="2518" priority="13012">
      <formula>IF(RIGHT(TEXT(AU435,"0.#"),1)=".",TRUE,FALSE)</formula>
    </cfRule>
  </conditionalFormatting>
  <conditionalFormatting sqref="AI435">
    <cfRule type="expression" dxfId="2517" priority="12945">
      <formula>IF(RIGHT(TEXT(AI435,"0.#"),1)=".",FALSE,TRUE)</formula>
    </cfRule>
    <cfRule type="expression" dxfId="2516" priority="12946">
      <formula>IF(RIGHT(TEXT(AI435,"0.#"),1)=".",TRUE,FALSE)</formula>
    </cfRule>
  </conditionalFormatting>
  <conditionalFormatting sqref="AI433">
    <cfRule type="expression" dxfId="2515" priority="12949">
      <formula>IF(RIGHT(TEXT(AI433,"0.#"),1)=".",FALSE,TRUE)</formula>
    </cfRule>
    <cfRule type="expression" dxfId="2514" priority="12950">
      <formula>IF(RIGHT(TEXT(AI433,"0.#"),1)=".",TRUE,FALSE)</formula>
    </cfRule>
  </conditionalFormatting>
  <conditionalFormatting sqref="AI434">
    <cfRule type="expression" dxfId="2513" priority="12947">
      <formula>IF(RIGHT(TEXT(AI434,"0.#"),1)=".",FALSE,TRUE)</formula>
    </cfRule>
    <cfRule type="expression" dxfId="2512" priority="12948">
      <formula>IF(RIGHT(TEXT(AI434,"0.#"),1)=".",TRUE,FALSE)</formula>
    </cfRule>
  </conditionalFormatting>
  <conditionalFormatting sqref="AQ434">
    <cfRule type="expression" dxfId="2511" priority="12931">
      <formula>IF(RIGHT(TEXT(AQ434,"0.#"),1)=".",FALSE,TRUE)</formula>
    </cfRule>
    <cfRule type="expression" dxfId="2510" priority="12932">
      <formula>IF(RIGHT(TEXT(AQ434,"0.#"),1)=".",TRUE,FALSE)</formula>
    </cfRule>
  </conditionalFormatting>
  <conditionalFormatting sqref="AQ435">
    <cfRule type="expression" dxfId="2509" priority="12917">
      <formula>IF(RIGHT(TEXT(AQ435,"0.#"),1)=".",FALSE,TRUE)</formula>
    </cfRule>
    <cfRule type="expression" dxfId="2508" priority="12918">
      <formula>IF(RIGHT(TEXT(AQ435,"0.#"),1)=".",TRUE,FALSE)</formula>
    </cfRule>
  </conditionalFormatting>
  <conditionalFormatting sqref="AQ433">
    <cfRule type="expression" dxfId="2507" priority="12915">
      <formula>IF(RIGHT(TEXT(AQ433,"0.#"),1)=".",FALSE,TRUE)</formula>
    </cfRule>
    <cfRule type="expression" dxfId="2506" priority="12916">
      <formula>IF(RIGHT(TEXT(AQ433,"0.#"),1)=".",TRUE,FALSE)</formula>
    </cfRule>
  </conditionalFormatting>
  <conditionalFormatting sqref="AL847:AO874">
    <cfRule type="expression" dxfId="2505" priority="6639">
      <formula>IF(AND(AL847&gt;=0, RIGHT(TEXT(AL847,"0.#"),1)&lt;&gt;"."),TRUE,FALSE)</formula>
    </cfRule>
    <cfRule type="expression" dxfId="2504" priority="6640">
      <formula>IF(AND(AL847&gt;=0, RIGHT(TEXT(AL847,"0.#"),1)="."),TRUE,FALSE)</formula>
    </cfRule>
    <cfRule type="expression" dxfId="2503" priority="6641">
      <formula>IF(AND(AL847&lt;0, RIGHT(TEXT(AL847,"0.#"),1)&lt;&gt;"."),TRUE,FALSE)</formula>
    </cfRule>
    <cfRule type="expression" dxfId="2502" priority="6642">
      <formula>IF(AND(AL847&lt;0, RIGHT(TEXT(AL847,"0.#"),1)="."),TRUE,FALSE)</formula>
    </cfRule>
  </conditionalFormatting>
  <conditionalFormatting sqref="AQ53:AQ55">
    <cfRule type="expression" dxfId="2501" priority="4661">
      <formula>IF(RIGHT(TEXT(AQ53,"0.#"),1)=".",FALSE,TRUE)</formula>
    </cfRule>
    <cfRule type="expression" dxfId="2500" priority="4662">
      <formula>IF(RIGHT(TEXT(AQ53,"0.#"),1)=".",TRUE,FALSE)</formula>
    </cfRule>
  </conditionalFormatting>
  <conditionalFormatting sqref="AU53:AU55">
    <cfRule type="expression" dxfId="2499" priority="4659">
      <formula>IF(RIGHT(TEXT(AU53,"0.#"),1)=".",FALSE,TRUE)</formula>
    </cfRule>
    <cfRule type="expression" dxfId="2498" priority="4660">
      <formula>IF(RIGHT(TEXT(AU53,"0.#"),1)=".",TRUE,FALSE)</formula>
    </cfRule>
  </conditionalFormatting>
  <conditionalFormatting sqref="AQ60:AQ62">
    <cfRule type="expression" dxfId="2497" priority="4657">
      <formula>IF(RIGHT(TEXT(AQ60,"0.#"),1)=".",FALSE,TRUE)</formula>
    </cfRule>
    <cfRule type="expression" dxfId="2496" priority="4658">
      <formula>IF(RIGHT(TEXT(AQ60,"0.#"),1)=".",TRUE,FALSE)</formula>
    </cfRule>
  </conditionalFormatting>
  <conditionalFormatting sqref="AU60:AU62">
    <cfRule type="expression" dxfId="2495" priority="4655">
      <formula>IF(RIGHT(TEXT(AU60,"0.#"),1)=".",FALSE,TRUE)</formula>
    </cfRule>
    <cfRule type="expression" dxfId="2494" priority="4656">
      <formula>IF(RIGHT(TEXT(AU60,"0.#"),1)=".",TRUE,FALSE)</formula>
    </cfRule>
  </conditionalFormatting>
  <conditionalFormatting sqref="AQ75:AQ77">
    <cfRule type="expression" dxfId="2493" priority="4653">
      <formula>IF(RIGHT(TEXT(AQ75,"0.#"),1)=".",FALSE,TRUE)</formula>
    </cfRule>
    <cfRule type="expression" dxfId="2492" priority="4654">
      <formula>IF(RIGHT(TEXT(AQ75,"0.#"),1)=".",TRUE,FALSE)</formula>
    </cfRule>
  </conditionalFormatting>
  <conditionalFormatting sqref="AU75:AU77">
    <cfRule type="expression" dxfId="2491" priority="4651">
      <formula>IF(RIGHT(TEXT(AU75,"0.#"),1)=".",FALSE,TRUE)</formula>
    </cfRule>
    <cfRule type="expression" dxfId="2490" priority="4652">
      <formula>IF(RIGHT(TEXT(AU75,"0.#"),1)=".",TRUE,FALSE)</formula>
    </cfRule>
  </conditionalFormatting>
  <conditionalFormatting sqref="AQ87:AQ89">
    <cfRule type="expression" dxfId="2489" priority="4649">
      <formula>IF(RIGHT(TEXT(AQ87,"0.#"),1)=".",FALSE,TRUE)</formula>
    </cfRule>
    <cfRule type="expression" dxfId="2488" priority="4650">
      <formula>IF(RIGHT(TEXT(AQ87,"0.#"),1)=".",TRUE,FALSE)</formula>
    </cfRule>
  </conditionalFormatting>
  <conditionalFormatting sqref="AU87:AU89">
    <cfRule type="expression" dxfId="2487" priority="4647">
      <formula>IF(RIGHT(TEXT(AU87,"0.#"),1)=".",FALSE,TRUE)</formula>
    </cfRule>
    <cfRule type="expression" dxfId="2486" priority="4648">
      <formula>IF(RIGHT(TEXT(AU87,"0.#"),1)=".",TRUE,FALSE)</formula>
    </cfRule>
  </conditionalFormatting>
  <conditionalFormatting sqref="AQ92:AQ94">
    <cfRule type="expression" dxfId="2485" priority="4645">
      <formula>IF(RIGHT(TEXT(AQ92,"0.#"),1)=".",FALSE,TRUE)</formula>
    </cfRule>
    <cfRule type="expression" dxfId="2484" priority="4646">
      <formula>IF(RIGHT(TEXT(AQ92,"0.#"),1)=".",TRUE,FALSE)</formula>
    </cfRule>
  </conditionalFormatting>
  <conditionalFormatting sqref="AU92:AU94">
    <cfRule type="expression" dxfId="2483" priority="4643">
      <formula>IF(RIGHT(TEXT(AU92,"0.#"),1)=".",FALSE,TRUE)</formula>
    </cfRule>
    <cfRule type="expression" dxfId="2482" priority="4644">
      <formula>IF(RIGHT(TEXT(AU92,"0.#"),1)=".",TRUE,FALSE)</formula>
    </cfRule>
  </conditionalFormatting>
  <conditionalFormatting sqref="AQ97:AQ99">
    <cfRule type="expression" dxfId="2481" priority="4641">
      <formula>IF(RIGHT(TEXT(AQ97,"0.#"),1)=".",FALSE,TRUE)</formula>
    </cfRule>
    <cfRule type="expression" dxfId="2480" priority="4642">
      <formula>IF(RIGHT(TEXT(AQ97,"0.#"),1)=".",TRUE,FALSE)</formula>
    </cfRule>
  </conditionalFormatting>
  <conditionalFormatting sqref="AU97:AU99">
    <cfRule type="expression" dxfId="2479" priority="4639">
      <formula>IF(RIGHT(TEXT(AU97,"0.#"),1)=".",FALSE,TRUE)</formula>
    </cfRule>
    <cfRule type="expression" dxfId="2478" priority="4640">
      <formula>IF(RIGHT(TEXT(AU97,"0.#"),1)=".",TRUE,FALSE)</formula>
    </cfRule>
  </conditionalFormatting>
  <conditionalFormatting sqref="AE458">
    <cfRule type="expression" dxfId="2477" priority="4333">
      <formula>IF(RIGHT(TEXT(AE458,"0.#"),1)=".",FALSE,TRUE)</formula>
    </cfRule>
    <cfRule type="expression" dxfId="2476" priority="4334">
      <formula>IF(RIGHT(TEXT(AE458,"0.#"),1)=".",TRUE,FALSE)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1:AO1139">
    <cfRule type="expression" dxfId="2407" priority="2873">
      <formula>IF(AND(AL1111&gt;=0, RIGHT(TEXT(AL1111,"0.#"),1)&lt;&gt;"."),TRUE,FALSE)</formula>
    </cfRule>
    <cfRule type="expression" dxfId="2406" priority="2874">
      <formula>IF(AND(AL1111&gt;=0, RIGHT(TEXT(AL1111,"0.#"),1)="."),TRUE,FALSE)</formula>
    </cfRule>
    <cfRule type="expression" dxfId="2405" priority="2875">
      <formula>IF(AND(AL1111&lt;0, RIGHT(TEXT(AL1111,"0.#"),1)&lt;&gt;"."),TRUE,FALSE)</formula>
    </cfRule>
    <cfRule type="expression" dxfId="2404" priority="2876">
      <formula>IF(AND(AL1111&lt;0, RIGHT(TEXT(AL1111,"0.#"),1)="."),TRUE,FALSE)</formula>
    </cfRule>
  </conditionalFormatting>
  <conditionalFormatting sqref="Y1111:Y1139">
    <cfRule type="expression" dxfId="2403" priority="2871">
      <formula>IF(RIGHT(TEXT(Y1111,"0.#"),1)=".",FALSE,TRUE)</formula>
    </cfRule>
    <cfRule type="expression" dxfId="2402" priority="2872">
      <formula>IF(RIGHT(TEXT(Y1111,"0.#"),1)=".",TRUE,FALSE)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5:AO846">
    <cfRule type="expression" dxfId="2393" priority="2825">
      <formula>IF(AND(AL845&gt;=0, RIGHT(TEXT(AL845,"0.#"),1)&lt;&gt;"."),TRUE,FALSE)</formula>
    </cfRule>
    <cfRule type="expression" dxfId="2392" priority="2826">
      <formula>IF(AND(AL845&gt;=0, RIGHT(TEXT(AL845,"0.#"),1)="."),TRUE,FALSE)</formula>
    </cfRule>
    <cfRule type="expression" dxfId="2391" priority="2827">
      <formula>IF(AND(AL845&lt;0, RIGHT(TEXT(AL845,"0.#"),1)&lt;&gt;"."),TRUE,FALSE)</formula>
    </cfRule>
    <cfRule type="expression" dxfId="2390" priority="2828">
      <formula>IF(AND(AL845&lt;0, RIGHT(TEXT(AL845,"0.#"),1)="."),TRUE,FALSE)</formula>
    </cfRule>
  </conditionalFormatting>
  <conditionalFormatting sqref="Y846">
    <cfRule type="expression" dxfId="2389" priority="2823">
      <formula>IF(RIGHT(TEXT(Y846,"0.#"),1)=".",FALSE,TRUE)</formula>
    </cfRule>
    <cfRule type="expression" dxfId="2388" priority="2824">
      <formula>IF(RIGHT(TEXT(Y846,"0.#"),1)=".",TRUE,FALSE)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M460">
    <cfRule type="expression" dxfId="713" priority="9">
      <formula>IF(RIGHT(TEXT(AM460,"0.#"),1)=".",FALSE,TRUE)</formula>
    </cfRule>
    <cfRule type="expression" dxfId="712" priority="10">
      <formula>IF(RIGHT(TEXT(AM460,"0.#"),1)=".",TRUE,FALSE)</formula>
    </cfRule>
  </conditionalFormatting>
  <conditionalFormatting sqref="AM458">
    <cfRule type="expression" dxfId="711" priority="13">
      <formula>IF(RIGHT(TEXT(AM458,"0.#"),1)=".",FALSE,TRUE)</formula>
    </cfRule>
    <cfRule type="expression" dxfId="710" priority="14">
      <formula>IF(RIGHT(TEXT(AM458,"0.#"),1)=".",TRUE,FALSE)</formula>
    </cfRule>
  </conditionalFormatting>
  <conditionalFormatting sqref="AM459">
    <cfRule type="expression" dxfId="709" priority="11">
      <formula>IF(RIGHT(TEXT(AM459,"0.#"),1)=".",FALSE,TRUE)</formula>
    </cfRule>
    <cfRule type="expression" dxfId="708" priority="12">
      <formula>IF(RIGHT(TEXT(AM459,"0.#"),1)=".",TRUE,FALSE)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49" man="1"/>
    <brk id="70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3"/>
      <c r="Z2" s="409"/>
      <c r="AA2" s="410"/>
      <c r="AB2" s="1007" t="s">
        <v>11</v>
      </c>
      <c r="AC2" s="1008"/>
      <c r="AD2" s="1009"/>
      <c r="AE2" s="995" t="s">
        <v>391</v>
      </c>
      <c r="AF2" s="995"/>
      <c r="AG2" s="995"/>
      <c r="AH2" s="995"/>
      <c r="AI2" s="995" t="s">
        <v>413</v>
      </c>
      <c r="AJ2" s="995"/>
      <c r="AK2" s="995"/>
      <c r="AL2" s="457"/>
      <c r="AM2" s="995" t="s">
        <v>510</v>
      </c>
      <c r="AN2" s="995"/>
      <c r="AO2" s="995"/>
      <c r="AP2" s="457"/>
      <c r="AQ2" s="215" t="s">
        <v>232</v>
      </c>
      <c r="AR2" s="199"/>
      <c r="AS2" s="199"/>
      <c r="AT2" s="200"/>
      <c r="AU2" s="369" t="s">
        <v>134</v>
      </c>
      <c r="AV2" s="369"/>
      <c r="AW2" s="369"/>
      <c r="AX2" s="370"/>
      <c r="AY2" s="34">
        <f>COUNTA($G$4)</f>
        <v>0</v>
      </c>
    </row>
    <row r="3" spans="1:51" ht="18.75" customHeight="1" x14ac:dyDescent="0.2">
      <c r="A3" s="511"/>
      <c r="B3" s="512"/>
      <c r="C3" s="512"/>
      <c r="D3" s="512"/>
      <c r="E3" s="512"/>
      <c r="F3" s="513"/>
      <c r="G3" s="566"/>
      <c r="H3" s="375"/>
      <c r="I3" s="375"/>
      <c r="J3" s="375"/>
      <c r="K3" s="375"/>
      <c r="L3" s="375"/>
      <c r="M3" s="375"/>
      <c r="N3" s="375"/>
      <c r="O3" s="567"/>
      <c r="P3" s="579"/>
      <c r="Q3" s="375"/>
      <c r="R3" s="375"/>
      <c r="S3" s="375"/>
      <c r="T3" s="375"/>
      <c r="U3" s="375"/>
      <c r="V3" s="375"/>
      <c r="W3" s="375"/>
      <c r="X3" s="567"/>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4"/>
      <c r="B4" s="512"/>
      <c r="C4" s="512"/>
      <c r="D4" s="512"/>
      <c r="E4" s="512"/>
      <c r="F4" s="513"/>
      <c r="G4" s="539"/>
      <c r="H4" s="1013"/>
      <c r="I4" s="1013"/>
      <c r="J4" s="1013"/>
      <c r="K4" s="1013"/>
      <c r="L4" s="1013"/>
      <c r="M4" s="1013"/>
      <c r="N4" s="1013"/>
      <c r="O4" s="1014"/>
      <c r="P4" s="191"/>
      <c r="Q4" s="1021"/>
      <c r="R4" s="1021"/>
      <c r="S4" s="1021"/>
      <c r="T4" s="1021"/>
      <c r="U4" s="1021"/>
      <c r="V4" s="1021"/>
      <c r="W4" s="1021"/>
      <c r="X4" s="1022"/>
      <c r="Y4" s="999" t="s">
        <v>12</v>
      </c>
      <c r="Z4" s="1000"/>
      <c r="AA4" s="1001"/>
      <c r="AB4" s="550"/>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3" t="s">
        <v>54</v>
      </c>
      <c r="Z5" s="996"/>
      <c r="AA5" s="997"/>
      <c r="AB5" s="521"/>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2">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2">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3"/>
      <c r="Z9" s="409"/>
      <c r="AA9" s="410"/>
      <c r="AB9" s="1007" t="s">
        <v>11</v>
      </c>
      <c r="AC9" s="1008"/>
      <c r="AD9" s="1009"/>
      <c r="AE9" s="995" t="s">
        <v>391</v>
      </c>
      <c r="AF9" s="995"/>
      <c r="AG9" s="995"/>
      <c r="AH9" s="995"/>
      <c r="AI9" s="995" t="s">
        <v>413</v>
      </c>
      <c r="AJ9" s="995"/>
      <c r="AK9" s="995"/>
      <c r="AL9" s="457"/>
      <c r="AM9" s="995" t="s">
        <v>510</v>
      </c>
      <c r="AN9" s="995"/>
      <c r="AO9" s="995"/>
      <c r="AP9" s="457"/>
      <c r="AQ9" s="215" t="s">
        <v>232</v>
      </c>
      <c r="AR9" s="199"/>
      <c r="AS9" s="199"/>
      <c r="AT9" s="200"/>
      <c r="AU9" s="369" t="s">
        <v>134</v>
      </c>
      <c r="AV9" s="369"/>
      <c r="AW9" s="369"/>
      <c r="AX9" s="370"/>
      <c r="AY9" s="34">
        <f>COUNTA($G$11)</f>
        <v>0</v>
      </c>
    </row>
    <row r="10" spans="1:51" ht="18.75" customHeight="1" x14ac:dyDescent="0.2">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4"/>
      <c r="B11" s="512"/>
      <c r="C11" s="512"/>
      <c r="D11" s="512"/>
      <c r="E11" s="512"/>
      <c r="F11" s="513"/>
      <c r="G11" s="539"/>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0"/>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1"/>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6"/>
      <c r="B13" s="647"/>
      <c r="C13" s="647"/>
      <c r="D13" s="647"/>
      <c r="E13" s="647"/>
      <c r="F13" s="648"/>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2">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2">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3"/>
      <c r="Z16" s="409"/>
      <c r="AA16" s="410"/>
      <c r="AB16" s="1007" t="s">
        <v>11</v>
      </c>
      <c r="AC16" s="1008"/>
      <c r="AD16" s="1009"/>
      <c r="AE16" s="995" t="s">
        <v>391</v>
      </c>
      <c r="AF16" s="995"/>
      <c r="AG16" s="995"/>
      <c r="AH16" s="995"/>
      <c r="AI16" s="995" t="s">
        <v>413</v>
      </c>
      <c r="AJ16" s="995"/>
      <c r="AK16" s="995"/>
      <c r="AL16" s="457"/>
      <c r="AM16" s="995" t="s">
        <v>510</v>
      </c>
      <c r="AN16" s="995"/>
      <c r="AO16" s="995"/>
      <c r="AP16" s="457"/>
      <c r="AQ16" s="215" t="s">
        <v>232</v>
      </c>
      <c r="AR16" s="199"/>
      <c r="AS16" s="199"/>
      <c r="AT16" s="200"/>
      <c r="AU16" s="369" t="s">
        <v>134</v>
      </c>
      <c r="AV16" s="369"/>
      <c r="AW16" s="369"/>
      <c r="AX16" s="370"/>
      <c r="AY16" s="34">
        <f>COUNTA($G$18)</f>
        <v>0</v>
      </c>
    </row>
    <row r="17" spans="1:51" ht="18.75" customHeight="1" x14ac:dyDescent="0.2">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4"/>
      <c r="B18" s="512"/>
      <c r="C18" s="512"/>
      <c r="D18" s="512"/>
      <c r="E18" s="512"/>
      <c r="F18" s="513"/>
      <c r="G18" s="539"/>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0"/>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1"/>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6"/>
      <c r="B20" s="647"/>
      <c r="C20" s="647"/>
      <c r="D20" s="647"/>
      <c r="E20" s="647"/>
      <c r="F20" s="648"/>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2">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2">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3"/>
      <c r="Z23" s="409"/>
      <c r="AA23" s="410"/>
      <c r="AB23" s="1007" t="s">
        <v>11</v>
      </c>
      <c r="AC23" s="1008"/>
      <c r="AD23" s="1009"/>
      <c r="AE23" s="995" t="s">
        <v>391</v>
      </c>
      <c r="AF23" s="995"/>
      <c r="AG23" s="995"/>
      <c r="AH23" s="995"/>
      <c r="AI23" s="995" t="s">
        <v>413</v>
      </c>
      <c r="AJ23" s="995"/>
      <c r="AK23" s="995"/>
      <c r="AL23" s="457"/>
      <c r="AM23" s="995" t="s">
        <v>510</v>
      </c>
      <c r="AN23" s="995"/>
      <c r="AO23" s="995"/>
      <c r="AP23" s="457"/>
      <c r="AQ23" s="215" t="s">
        <v>232</v>
      </c>
      <c r="AR23" s="199"/>
      <c r="AS23" s="199"/>
      <c r="AT23" s="200"/>
      <c r="AU23" s="369" t="s">
        <v>134</v>
      </c>
      <c r="AV23" s="369"/>
      <c r="AW23" s="369"/>
      <c r="AX23" s="370"/>
      <c r="AY23" s="34">
        <f>COUNTA($G$25)</f>
        <v>0</v>
      </c>
    </row>
    <row r="24" spans="1:51" ht="18.75" customHeight="1" x14ac:dyDescent="0.2">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4"/>
      <c r="B25" s="512"/>
      <c r="C25" s="512"/>
      <c r="D25" s="512"/>
      <c r="E25" s="512"/>
      <c r="F25" s="513"/>
      <c r="G25" s="539"/>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0"/>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1"/>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6"/>
      <c r="B27" s="647"/>
      <c r="C27" s="647"/>
      <c r="D27" s="647"/>
      <c r="E27" s="647"/>
      <c r="F27" s="648"/>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2">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2">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3"/>
      <c r="Z30" s="409"/>
      <c r="AA30" s="410"/>
      <c r="AB30" s="1007" t="s">
        <v>11</v>
      </c>
      <c r="AC30" s="1008"/>
      <c r="AD30" s="1009"/>
      <c r="AE30" s="995" t="s">
        <v>391</v>
      </c>
      <c r="AF30" s="995"/>
      <c r="AG30" s="995"/>
      <c r="AH30" s="995"/>
      <c r="AI30" s="995" t="s">
        <v>413</v>
      </c>
      <c r="AJ30" s="995"/>
      <c r="AK30" s="995"/>
      <c r="AL30" s="457"/>
      <c r="AM30" s="995" t="s">
        <v>510</v>
      </c>
      <c r="AN30" s="995"/>
      <c r="AO30" s="995"/>
      <c r="AP30" s="457"/>
      <c r="AQ30" s="215" t="s">
        <v>232</v>
      </c>
      <c r="AR30" s="199"/>
      <c r="AS30" s="199"/>
      <c r="AT30" s="200"/>
      <c r="AU30" s="369" t="s">
        <v>134</v>
      </c>
      <c r="AV30" s="369"/>
      <c r="AW30" s="369"/>
      <c r="AX30" s="370"/>
      <c r="AY30" s="34">
        <f>COUNTA($G$32)</f>
        <v>0</v>
      </c>
    </row>
    <row r="31" spans="1:51" ht="18.75" customHeight="1" x14ac:dyDescent="0.2">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4"/>
      <c r="B32" s="512"/>
      <c r="C32" s="512"/>
      <c r="D32" s="512"/>
      <c r="E32" s="512"/>
      <c r="F32" s="513"/>
      <c r="G32" s="539"/>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0"/>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1"/>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6"/>
      <c r="B34" s="647"/>
      <c r="C34" s="647"/>
      <c r="D34" s="647"/>
      <c r="E34" s="647"/>
      <c r="F34" s="648"/>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2">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3"/>
      <c r="Z37" s="409"/>
      <c r="AA37" s="410"/>
      <c r="AB37" s="1007" t="s">
        <v>11</v>
      </c>
      <c r="AC37" s="1008"/>
      <c r="AD37" s="1009"/>
      <c r="AE37" s="995" t="s">
        <v>391</v>
      </c>
      <c r="AF37" s="995"/>
      <c r="AG37" s="995"/>
      <c r="AH37" s="995"/>
      <c r="AI37" s="995" t="s">
        <v>413</v>
      </c>
      <c r="AJ37" s="995"/>
      <c r="AK37" s="995"/>
      <c r="AL37" s="457"/>
      <c r="AM37" s="995" t="s">
        <v>510</v>
      </c>
      <c r="AN37" s="995"/>
      <c r="AO37" s="995"/>
      <c r="AP37" s="457"/>
      <c r="AQ37" s="215" t="s">
        <v>232</v>
      </c>
      <c r="AR37" s="199"/>
      <c r="AS37" s="199"/>
      <c r="AT37" s="200"/>
      <c r="AU37" s="369" t="s">
        <v>134</v>
      </c>
      <c r="AV37" s="369"/>
      <c r="AW37" s="369"/>
      <c r="AX37" s="370"/>
      <c r="AY37" s="34">
        <f>COUNTA($G$39)</f>
        <v>0</v>
      </c>
    </row>
    <row r="38" spans="1:51" ht="18.75" customHeight="1" x14ac:dyDescent="0.2">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4"/>
      <c r="B39" s="512"/>
      <c r="C39" s="512"/>
      <c r="D39" s="512"/>
      <c r="E39" s="512"/>
      <c r="F39" s="513"/>
      <c r="G39" s="539"/>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0"/>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1"/>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6"/>
      <c r="B41" s="647"/>
      <c r="C41" s="647"/>
      <c r="D41" s="647"/>
      <c r="E41" s="647"/>
      <c r="F41" s="648"/>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2">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3"/>
      <c r="Z44" s="409"/>
      <c r="AA44" s="410"/>
      <c r="AB44" s="1007" t="s">
        <v>11</v>
      </c>
      <c r="AC44" s="1008"/>
      <c r="AD44" s="1009"/>
      <c r="AE44" s="995" t="s">
        <v>391</v>
      </c>
      <c r="AF44" s="995"/>
      <c r="AG44" s="995"/>
      <c r="AH44" s="995"/>
      <c r="AI44" s="995" t="s">
        <v>413</v>
      </c>
      <c r="AJ44" s="995"/>
      <c r="AK44" s="995"/>
      <c r="AL44" s="457"/>
      <c r="AM44" s="995" t="s">
        <v>510</v>
      </c>
      <c r="AN44" s="995"/>
      <c r="AO44" s="995"/>
      <c r="AP44" s="457"/>
      <c r="AQ44" s="215" t="s">
        <v>232</v>
      </c>
      <c r="AR44" s="199"/>
      <c r="AS44" s="199"/>
      <c r="AT44" s="200"/>
      <c r="AU44" s="369" t="s">
        <v>134</v>
      </c>
      <c r="AV44" s="369"/>
      <c r="AW44" s="369"/>
      <c r="AX44" s="370"/>
      <c r="AY44" s="34">
        <f>COUNTA($G$46)</f>
        <v>0</v>
      </c>
    </row>
    <row r="45" spans="1:51" ht="18.75" customHeight="1" x14ac:dyDescent="0.2">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4"/>
      <c r="B46" s="512"/>
      <c r="C46" s="512"/>
      <c r="D46" s="512"/>
      <c r="E46" s="512"/>
      <c r="F46" s="513"/>
      <c r="G46" s="539"/>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0"/>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1"/>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6"/>
      <c r="B48" s="647"/>
      <c r="C48" s="647"/>
      <c r="D48" s="647"/>
      <c r="E48" s="647"/>
      <c r="F48" s="648"/>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2">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2">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3"/>
      <c r="Z51" s="409"/>
      <c r="AA51" s="410"/>
      <c r="AB51" s="457" t="s">
        <v>11</v>
      </c>
      <c r="AC51" s="1008"/>
      <c r="AD51" s="1009"/>
      <c r="AE51" s="995" t="s">
        <v>391</v>
      </c>
      <c r="AF51" s="995"/>
      <c r="AG51" s="995"/>
      <c r="AH51" s="995"/>
      <c r="AI51" s="995" t="s">
        <v>413</v>
      </c>
      <c r="AJ51" s="995"/>
      <c r="AK51" s="995"/>
      <c r="AL51" s="457"/>
      <c r="AM51" s="995" t="s">
        <v>510</v>
      </c>
      <c r="AN51" s="995"/>
      <c r="AO51" s="995"/>
      <c r="AP51" s="457"/>
      <c r="AQ51" s="215" t="s">
        <v>232</v>
      </c>
      <c r="AR51" s="199"/>
      <c r="AS51" s="199"/>
      <c r="AT51" s="200"/>
      <c r="AU51" s="369" t="s">
        <v>134</v>
      </c>
      <c r="AV51" s="369"/>
      <c r="AW51" s="369"/>
      <c r="AX51" s="370"/>
      <c r="AY51" s="34">
        <f>COUNTA($G$53)</f>
        <v>0</v>
      </c>
    </row>
    <row r="52" spans="1:51" ht="18.75" customHeight="1" x14ac:dyDescent="0.2">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4"/>
      <c r="B53" s="512"/>
      <c r="C53" s="512"/>
      <c r="D53" s="512"/>
      <c r="E53" s="512"/>
      <c r="F53" s="513"/>
      <c r="G53" s="539"/>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0"/>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1"/>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6"/>
      <c r="B55" s="647"/>
      <c r="C55" s="647"/>
      <c r="D55" s="647"/>
      <c r="E55" s="647"/>
      <c r="F55" s="648"/>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2">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2">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3"/>
      <c r="Z58" s="409"/>
      <c r="AA58" s="410"/>
      <c r="AB58" s="1007" t="s">
        <v>11</v>
      </c>
      <c r="AC58" s="1008"/>
      <c r="AD58" s="1009"/>
      <c r="AE58" s="995" t="s">
        <v>391</v>
      </c>
      <c r="AF58" s="995"/>
      <c r="AG58" s="995"/>
      <c r="AH58" s="995"/>
      <c r="AI58" s="995" t="s">
        <v>413</v>
      </c>
      <c r="AJ58" s="995"/>
      <c r="AK58" s="995"/>
      <c r="AL58" s="457"/>
      <c r="AM58" s="995" t="s">
        <v>510</v>
      </c>
      <c r="AN58" s="995"/>
      <c r="AO58" s="995"/>
      <c r="AP58" s="457"/>
      <c r="AQ58" s="215" t="s">
        <v>232</v>
      </c>
      <c r="AR58" s="199"/>
      <c r="AS58" s="199"/>
      <c r="AT58" s="200"/>
      <c r="AU58" s="369" t="s">
        <v>134</v>
      </c>
      <c r="AV58" s="369"/>
      <c r="AW58" s="369"/>
      <c r="AX58" s="370"/>
      <c r="AY58" s="34">
        <f>COUNTA($G$60)</f>
        <v>0</v>
      </c>
    </row>
    <row r="59" spans="1:51" ht="18.75" customHeight="1" x14ac:dyDescent="0.2">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4"/>
      <c r="B60" s="512"/>
      <c r="C60" s="512"/>
      <c r="D60" s="512"/>
      <c r="E60" s="512"/>
      <c r="F60" s="513"/>
      <c r="G60" s="539"/>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0"/>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1"/>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6"/>
      <c r="B62" s="647"/>
      <c r="C62" s="647"/>
      <c r="D62" s="647"/>
      <c r="E62" s="647"/>
      <c r="F62" s="648"/>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2">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2">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3"/>
      <c r="Z65" s="409"/>
      <c r="AA65" s="410"/>
      <c r="AB65" s="1007" t="s">
        <v>11</v>
      </c>
      <c r="AC65" s="1008"/>
      <c r="AD65" s="1009"/>
      <c r="AE65" s="995" t="s">
        <v>391</v>
      </c>
      <c r="AF65" s="995"/>
      <c r="AG65" s="995"/>
      <c r="AH65" s="995"/>
      <c r="AI65" s="995" t="s">
        <v>413</v>
      </c>
      <c r="AJ65" s="995"/>
      <c r="AK65" s="995"/>
      <c r="AL65" s="457"/>
      <c r="AM65" s="995" t="s">
        <v>510</v>
      </c>
      <c r="AN65" s="995"/>
      <c r="AO65" s="995"/>
      <c r="AP65" s="457"/>
      <c r="AQ65" s="215" t="s">
        <v>232</v>
      </c>
      <c r="AR65" s="199"/>
      <c r="AS65" s="199"/>
      <c r="AT65" s="200"/>
      <c r="AU65" s="369" t="s">
        <v>134</v>
      </c>
      <c r="AV65" s="369"/>
      <c r="AW65" s="369"/>
      <c r="AX65" s="370"/>
      <c r="AY65" s="34">
        <f>COUNTA($G$67)</f>
        <v>0</v>
      </c>
    </row>
    <row r="66" spans="1:51" ht="18.75" customHeight="1" x14ac:dyDescent="0.2">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4"/>
      <c r="B67" s="512"/>
      <c r="C67" s="512"/>
      <c r="D67" s="512"/>
      <c r="E67" s="512"/>
      <c r="F67" s="513"/>
      <c r="G67" s="539"/>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0"/>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1"/>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6"/>
      <c r="B69" s="647"/>
      <c r="C69" s="647"/>
      <c r="D69" s="647"/>
      <c r="E69" s="647"/>
      <c r="F69" s="648"/>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5">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2" t="s">
        <v>28</v>
      </c>
      <c r="B2" s="1033"/>
      <c r="C2" s="1033"/>
      <c r="D2" s="1033"/>
      <c r="E2" s="1033"/>
      <c r="F2" s="1034"/>
      <c r="G2" s="438" t="s">
        <v>367</v>
      </c>
      <c r="H2" s="439"/>
      <c r="I2" s="439"/>
      <c r="J2" s="439"/>
      <c r="K2" s="439"/>
      <c r="L2" s="439"/>
      <c r="M2" s="439"/>
      <c r="N2" s="439"/>
      <c r="O2" s="439"/>
      <c r="P2" s="439"/>
      <c r="Q2" s="439"/>
      <c r="R2" s="439"/>
      <c r="S2" s="439"/>
      <c r="T2" s="439"/>
      <c r="U2" s="439"/>
      <c r="V2" s="439"/>
      <c r="W2" s="439"/>
      <c r="X2" s="439"/>
      <c r="Y2" s="439"/>
      <c r="Z2" s="439"/>
      <c r="AA2" s="439"/>
      <c r="AB2" s="440"/>
      <c r="AC2" s="438"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2">
      <c r="A3" s="1035"/>
      <c r="B3" s="1036"/>
      <c r="C3" s="1036"/>
      <c r="D3" s="1036"/>
      <c r="E3" s="1036"/>
      <c r="F3" s="103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2">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2">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5"/>
      <c r="B15" s="1036"/>
      <c r="C15" s="1036"/>
      <c r="D15" s="1036"/>
      <c r="E15" s="1036"/>
      <c r="F15" s="1037"/>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2">
      <c r="A16" s="1035"/>
      <c r="B16" s="1036"/>
      <c r="C16" s="1036"/>
      <c r="D16" s="1036"/>
      <c r="E16" s="1036"/>
      <c r="F16" s="103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2">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2">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5"/>
      <c r="B28" s="1036"/>
      <c r="C28" s="1036"/>
      <c r="D28" s="1036"/>
      <c r="E28" s="1036"/>
      <c r="F28" s="1037"/>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2">
      <c r="A29" s="1035"/>
      <c r="B29" s="1036"/>
      <c r="C29" s="1036"/>
      <c r="D29" s="1036"/>
      <c r="E29" s="1036"/>
      <c r="F29" s="103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2">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2">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5"/>
      <c r="B41" s="1036"/>
      <c r="C41" s="1036"/>
      <c r="D41" s="1036"/>
      <c r="E41" s="1036"/>
      <c r="F41" s="1037"/>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2">
      <c r="A42" s="1035"/>
      <c r="B42" s="1036"/>
      <c r="C42" s="1036"/>
      <c r="D42" s="1036"/>
      <c r="E42" s="1036"/>
      <c r="F42" s="103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2">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2">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5"/>
    <row r="55" spans="1:51" ht="30" customHeight="1" x14ac:dyDescent="0.2">
      <c r="A55" s="1032" t="s">
        <v>28</v>
      </c>
      <c r="B55" s="1033"/>
      <c r="C55" s="1033"/>
      <c r="D55" s="1033"/>
      <c r="E55" s="1033"/>
      <c r="F55" s="1034"/>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2">
      <c r="A56" s="1035"/>
      <c r="B56" s="1036"/>
      <c r="C56" s="1036"/>
      <c r="D56" s="1036"/>
      <c r="E56" s="1036"/>
      <c r="F56" s="103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2">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2">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5"/>
      <c r="B68" s="1036"/>
      <c r="C68" s="1036"/>
      <c r="D68" s="1036"/>
      <c r="E68" s="1036"/>
      <c r="F68" s="1037"/>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2">
      <c r="A69" s="1035"/>
      <c r="B69" s="1036"/>
      <c r="C69" s="1036"/>
      <c r="D69" s="1036"/>
      <c r="E69" s="1036"/>
      <c r="F69" s="103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2">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2">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5"/>
      <c r="B81" s="1036"/>
      <c r="C81" s="1036"/>
      <c r="D81" s="1036"/>
      <c r="E81" s="1036"/>
      <c r="F81" s="1037"/>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2">
      <c r="A82" s="1035"/>
      <c r="B82" s="1036"/>
      <c r="C82" s="1036"/>
      <c r="D82" s="1036"/>
      <c r="E82" s="1036"/>
      <c r="F82" s="103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2">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2">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5"/>
      <c r="B94" s="1036"/>
      <c r="C94" s="1036"/>
      <c r="D94" s="1036"/>
      <c r="E94" s="1036"/>
      <c r="F94" s="1037"/>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2">
      <c r="A95" s="1035"/>
      <c r="B95" s="1036"/>
      <c r="C95" s="1036"/>
      <c r="D95" s="1036"/>
      <c r="E95" s="1036"/>
      <c r="F95" s="103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2">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2">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5"/>
    <row r="108" spans="1:51" ht="30" customHeight="1" x14ac:dyDescent="0.2">
      <c r="A108" s="1032" t="s">
        <v>28</v>
      </c>
      <c r="B108" s="1033"/>
      <c r="C108" s="1033"/>
      <c r="D108" s="1033"/>
      <c r="E108" s="1033"/>
      <c r="F108" s="1034"/>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2">
      <c r="A109" s="1035"/>
      <c r="B109" s="1036"/>
      <c r="C109" s="1036"/>
      <c r="D109" s="1036"/>
      <c r="E109" s="1036"/>
      <c r="F109" s="103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2">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2">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5"/>
      <c r="B121" s="1036"/>
      <c r="C121" s="1036"/>
      <c r="D121" s="1036"/>
      <c r="E121" s="1036"/>
      <c r="F121" s="1037"/>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2">
      <c r="A122" s="1035"/>
      <c r="B122" s="1036"/>
      <c r="C122" s="1036"/>
      <c r="D122" s="1036"/>
      <c r="E122" s="1036"/>
      <c r="F122" s="103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2">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2">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5"/>
      <c r="B134" s="1036"/>
      <c r="C134" s="1036"/>
      <c r="D134" s="1036"/>
      <c r="E134" s="1036"/>
      <c r="F134" s="1037"/>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2">
      <c r="A135" s="1035"/>
      <c r="B135" s="1036"/>
      <c r="C135" s="1036"/>
      <c r="D135" s="1036"/>
      <c r="E135" s="1036"/>
      <c r="F135" s="103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2">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2">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5"/>
      <c r="B147" s="1036"/>
      <c r="C147" s="1036"/>
      <c r="D147" s="1036"/>
      <c r="E147" s="1036"/>
      <c r="F147" s="1037"/>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2">
      <c r="A148" s="1035"/>
      <c r="B148" s="1036"/>
      <c r="C148" s="1036"/>
      <c r="D148" s="1036"/>
      <c r="E148" s="1036"/>
      <c r="F148" s="103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2">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2">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5"/>
    <row r="161" spans="1:51" ht="30" customHeight="1" x14ac:dyDescent="0.2">
      <c r="A161" s="1032" t="s">
        <v>28</v>
      </c>
      <c r="B161" s="1033"/>
      <c r="C161" s="1033"/>
      <c r="D161" s="1033"/>
      <c r="E161" s="1033"/>
      <c r="F161" s="1034"/>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2">
      <c r="A162" s="1035"/>
      <c r="B162" s="1036"/>
      <c r="C162" s="1036"/>
      <c r="D162" s="1036"/>
      <c r="E162" s="1036"/>
      <c r="F162" s="103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2">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2">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5"/>
      <c r="B174" s="1036"/>
      <c r="C174" s="1036"/>
      <c r="D174" s="1036"/>
      <c r="E174" s="1036"/>
      <c r="F174" s="1037"/>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2">
      <c r="A175" s="1035"/>
      <c r="B175" s="1036"/>
      <c r="C175" s="1036"/>
      <c r="D175" s="1036"/>
      <c r="E175" s="1036"/>
      <c r="F175" s="103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2">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2">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5"/>
      <c r="B187" s="1036"/>
      <c r="C187" s="1036"/>
      <c r="D187" s="1036"/>
      <c r="E187" s="1036"/>
      <c r="F187" s="1037"/>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2">
      <c r="A188" s="1035"/>
      <c r="B188" s="1036"/>
      <c r="C188" s="1036"/>
      <c r="D188" s="1036"/>
      <c r="E188" s="1036"/>
      <c r="F188" s="103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2">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2">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5"/>
      <c r="B200" s="1036"/>
      <c r="C200" s="1036"/>
      <c r="D200" s="1036"/>
      <c r="E200" s="1036"/>
      <c r="F200" s="1037"/>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2">
      <c r="A201" s="1035"/>
      <c r="B201" s="1036"/>
      <c r="C201" s="1036"/>
      <c r="D201" s="1036"/>
      <c r="E201" s="1036"/>
      <c r="F201" s="103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2">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2">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5"/>
    <row r="214" spans="1:51" ht="30" customHeight="1" x14ac:dyDescent="0.2">
      <c r="A214" s="1052" t="s">
        <v>28</v>
      </c>
      <c r="B214" s="1053"/>
      <c r="C214" s="1053"/>
      <c r="D214" s="1053"/>
      <c r="E214" s="1053"/>
      <c r="F214" s="1054"/>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2">
      <c r="A215" s="1035"/>
      <c r="B215" s="1036"/>
      <c r="C215" s="1036"/>
      <c r="D215" s="1036"/>
      <c r="E215" s="1036"/>
      <c r="F215" s="103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2">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2">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5"/>
      <c r="B227" s="1036"/>
      <c r="C227" s="1036"/>
      <c r="D227" s="1036"/>
      <c r="E227" s="1036"/>
      <c r="F227" s="1037"/>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2">
      <c r="A228" s="1035"/>
      <c r="B228" s="1036"/>
      <c r="C228" s="1036"/>
      <c r="D228" s="1036"/>
      <c r="E228" s="1036"/>
      <c r="F228" s="103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2">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2">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5"/>
      <c r="B240" s="1036"/>
      <c r="C240" s="1036"/>
      <c r="D240" s="1036"/>
      <c r="E240" s="1036"/>
      <c r="F240" s="1037"/>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2">
      <c r="A241" s="1035"/>
      <c r="B241" s="1036"/>
      <c r="C241" s="1036"/>
      <c r="D241" s="1036"/>
      <c r="E241" s="1036"/>
      <c r="F241" s="103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2">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2">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5"/>
      <c r="B253" s="1036"/>
      <c r="C253" s="1036"/>
      <c r="D253" s="1036"/>
      <c r="E253" s="1036"/>
      <c r="F253" s="1037"/>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2">
      <c r="A254" s="1035"/>
      <c r="B254" s="1036"/>
      <c r="C254" s="1036"/>
      <c r="D254" s="1036"/>
      <c r="E254" s="1036"/>
      <c r="F254" s="103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2">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2">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遠藤 爵(endou-takaki.q94)</dc:creator>
  <cp:lastModifiedBy>庄司 裕紀(shouji-hiroki)</cp:lastModifiedBy>
  <cp:lastPrinted>2021-05-26T07:30:38Z</cp:lastPrinted>
  <dcterms:created xsi:type="dcterms:W3CDTF">2012-03-13T00:50:25Z</dcterms:created>
  <dcterms:modified xsi:type="dcterms:W3CDTF">2021-06-09T10:17:56Z</dcterms:modified>
</cp:coreProperties>
</file>