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2216"/>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<sst xmlns="http://schemas.openxmlformats.org/spreadsheetml/2006/main" count="3040" uniqueCount="783">
  <si>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</si>
  <si>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</si>
  <si>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</si>
  <si>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</si>
  <si>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</si>
  <si>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</si>
  <si>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</si>
  <si>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</si>
  <si>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</si>
  <si>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</si>
  <si>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</si>
  <si>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</si>
  <si>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</si>
  <si>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</si>
  <si>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</si>
  <si>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</si>
  <si>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</si>
  <si>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</si>
  <si>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</si>
  <si>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</si>
  <si>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</si>
  <si>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</si>
  <si>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</si>
  <si>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</si>
  <si>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</si>
  <si>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</si>
  <si>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</si>
  <si>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</si>
  <si>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</si>
  <si>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</si>
  <si>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</si>
  <si>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</si>
  <si>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</si>
  <si>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</si>
  <si>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</si>
  <si>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</si>
  <si>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</si>
  <si>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</si>
  <si>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</si>
  <si>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</si>
  <si>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</si>
  <si>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</si>
  <si>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</si>
  <si>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</si>
  <si>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</si>
  <si>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</si>
  <si>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</si>
  <si>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</si>
  <si>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</si>
  <si>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</si>
  <si>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</si>
  <si>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</si>
  <si>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</si>
  <si>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</si>
  <si>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</si>
  <si>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</si>
  <si>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</si>
  <si>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</si>
  <si>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</si>
  <si>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</si>
  <si>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</si>
  <si>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</si>
  <si>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</si>
  <si>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</si>
  <si>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</si>
  <si>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</si>
  <si>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</si>
  <si>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</si>
  <si>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</si>
  <si>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</si>
  <si>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</si>
  <si>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</si>
  <si>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</si>
  <si>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</si>
  <si>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</si>
  <si>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</si>
  <si>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</si>
  <si>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</si>
  <si>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</si>
  <si>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</si>
  <si>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</si>
  <si>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</si>
  <si>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</si>
  <si>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</si>
  <si>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</si>
  <si>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</si>
  <si>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</si>
  <si>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</si>
  <si>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</si>
  <si>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</si>
  <si>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</si>
  <si>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</si>
  <si>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</si>
  <si>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</si>
  <si>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</si>
  <si>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</si>
  <si>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</si>
  <si>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</si>
  <si>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</si>
  <si>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</si>
  <si>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</si>
  <si>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</si>
  <si>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</si>
  <si>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</si>
  <si>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</si>
  <si>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</si>
  <si>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</si>
  <si>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</si>
  <si>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</si>
  <si>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</si>
  <si>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</si>
  <si>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</si>
  <si>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</si>
  <si>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</si>
  <si>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</si>
  <si>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</si>
  <si>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</si>
  <si>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</si>
  <si>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</si>
  <si>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</si>
  <si>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</si>
  <si>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</si>
  <si>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</si>
  <si>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</si>
  <si>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</si>
  <si>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</si>
  <si>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</si>
  <si>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</si>
  <si>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</si>
  <si>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</si>
  <si>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</si>
  <si>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</si>
  <si>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</si>
  <si>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</si>
  <si>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</si>
  <si>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</si>
  <si>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</si>
  <si>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</si>
  <si>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</si>
  <si>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</si>
  <si>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</si>
  <si>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</si>
  <si>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</si>
  <si>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</si>
  <si>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</si>
  <si>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</si>
  <si>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</si>
  <si>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</si>
  <si>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</si>
  <si>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</si>
  <si>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</si>
  <si>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</si>
  <si>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</si>
  <si>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</si>
  <si>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</si>
  <si>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</si>
  <si>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</si>
  <si>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</si>
  <si>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</si>
  <si>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</si>
  <si>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</si>
  <si>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</si>
  <si>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</si>
  <si>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</si>
  <si>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</si>
  <si>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</si>
  <si>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</si>
  <si>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</si>
  <si>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</si>
  <si>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</si>
  <si>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</si>
  <si>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</si>
  <si>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</si>
  <si>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</si>
  <si>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</si>
  <si>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</si>
  <si>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</si>
  <si>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</si>
  <si>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</si>
  <si>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</si>
  <si>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</si>
  <si>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</si>
  <si>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</si>
  <si>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</si>
  <si>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</si>
  <si>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</si>
  <si>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</si>
  <si>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</si>
  <si>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</si>
  <si>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</si>
  <si>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</si>
  <si>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</si>
  <si>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</si>
  <si>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</si>
  <si>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</si>
  <si>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</si>
  <si>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</si>
  <si>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</si>
  <si>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</si>
  <si>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</si>
  <si>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</si>
  <si>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</si>
  <si>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</si>
  <si>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</si>
  <si>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</si>
  <si>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</si>
  <si>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</si>
  <si>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</si>
  <si>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</si>
  <si>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</si>
  <si>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</si>
  <si>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</si>
  <si>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</si>
  <si>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</si>
  <si>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</si>
  <si>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</si>
  <si>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</si>
  <si>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</si>
  <si>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</si>
  <si>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</si>
  <si>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</si>
  <si>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</si>
  <si>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</si>
  <si>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</si>
  <si>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</si>
  <si>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</si>
  <si>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</si>
  <si>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</si>
  <si>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</si>
  <si>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</si>
  <si>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</si>
  <si>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</si>
  <si>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</si>
  <si>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</si>
  <si>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</si>
  <si>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</si>
  <si>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</si>
  <si>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</si>
  <si>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</si>
  <si>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</si>
  <si>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</si>
  <si>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</si>
  <si>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</si>
  <si>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</si>
  <si>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</si>
  <si>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</si>
  <si>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</si>
  <si>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</si>
  <si>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</si>
  <si>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</si>
  <si>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</si>
  <si>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</si>
  <si>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</si>
  <si>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</si>
  <si>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</si>
  <si>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</si>
  <si>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</si>
  <si>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</si>
  <si>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</si>
  <si>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</si>
  <si>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</si>
  <si>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</si>
  <si>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</si>
  <si>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</si>
  <si>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</si>
  <si>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</si>
  <si>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</si>
  <si>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</si>
  <si>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</si>
  <si>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</si>
  <si>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</si>
  <si>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</si>
  <si>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</si>
  <si>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</si>
  <si>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</si>
  <si>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</si>
  <si>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</si>
  <si>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</si>
  <si>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</si>
  <si>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</si>
  <si>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</si>
  <si>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</si>
  <si>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</si>
  <si>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</si>
  <si>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</si>
  <si>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</si>
  <si>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</si>
  <si>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</si>
  <si>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</si>
  <si>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</si>
  <si>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</si>
  <si>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</si>
  <si>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</si>
  <si>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</si>
  <si>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</si>
  <si>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</si>
  <si>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</si>
  <si>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</si>
  <si>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</si>
  <si>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</si>
  <si>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</si>
  <si>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</si>
  <si>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</si>
  <si>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</si>
  <si>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</si>
  <si>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</si>
  <si>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</si>
  <si>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</si>
  <si>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</si>
  <si>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</si>
  <si>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</si>
  <si>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</si>
  <si>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</si>
  <si>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</si>
  <si>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</si>
  <si>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</si>
  <si>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</si>
  <si>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</si>
  <si>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</si>
  <si>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</si>
  <si>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</si>
  <si>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</si>
  <si>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</si>
  <si>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</si>
  <si>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</si>
  <si>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</si>
  <si>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</si>
  <si>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</si>
  <si>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</si>
  <si>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</si>
  <si>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</si>
  <si>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</si>
  <si>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</si>
  <si>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</si>
  <si>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</si>
  <si>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</si>
  <si>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</si>
  <si>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</si>
  <si>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</si>
  <si>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</si>
  <si>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</si>
  <si>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</si>
  <si>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</si>
  <si>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</si>
  <si>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</si>
  <si>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</si>
  <si>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</si>
  <si>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</si>
  <si>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</si>
  <si>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</si>
  <si>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</si>
  <si>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</si>
  <si>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</si>
  <si>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</si>
  <si>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</si>
  <si>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</si>
  <si>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</si>
  <si>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</si>
  <si>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</si>
  <si>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</si>
  <si>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</si>
  <si>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</si>
  <si>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</si>
  <si>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</si>
  <si>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</si>
  <si>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</si>
  <si>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</si>
  <si>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</si>
  <si>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</si>
  <si>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</si>
  <si>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</si>
  <si>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</si>
  <si>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</si>
  <si>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</si>
  <si>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</si>
  <si>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</si>
  <si>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</si>
  <si>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</si>
  <si>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</si>
  <si>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</si>
  <si>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</si>
  <si>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</si>
  <si>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</si>
  <si>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</si>
  <si>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</si>
  <si>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</si>
  <si>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</si>
  <si>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</si>
  <si>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</si>
  <si>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</si>
  <si>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</si>
  <si>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</si>
  <si>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</si>
  <si>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</si>
  <si>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</si>
  <si>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</si>
  <si>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</si>
  <si>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</si>
  <si>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</si>
  <si>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</si>
  <si>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</si>
  <si>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</si>
  <si>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</si>
  <si>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</si>
  <si>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</si>
  <si>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</si>
  <si>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</si>
  <si>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</si>
  <si>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</si>
  <si>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</si>
  <si>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</si>
  <si>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</si>
  <si>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</si>
  <si>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</si>
  <si>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</si>
  <si>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</si>
  <si>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</si>
  <si>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</si>
  <si>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</si>
  <si>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</si>
  <si>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</si>
  <si>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</si>
  <si>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</si>
  <si>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</si>
  <si>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</si>
  <si>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</si>
  <si>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</si>
  <si>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</si>
  <si>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</si>
  <si>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</si>
  <si>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</si>
  <si>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</si>
  <si>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</si>
  <si>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</si>
  <si>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</si>
  <si>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</si>
  <si>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</si>
  <si>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</si>
  <si>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</si>
  <si>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</si>
  <si>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</si>
  <si>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</si>
  <si>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</si>
  <si>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</si>
  <si>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</si>
  <si>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</si>
  <si>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</si>
  <si>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</si>
  <si>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</si>
  <si>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</si>
  <si>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</si>
  <si>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</si>
  <si>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</si>
  <si>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</si>
  <si>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</si>
  <si>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</si>
  <si>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</si>
  <si>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</si>
  <si>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</si>
  <si>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</si>
  <si>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</si>
  <si>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</si>
  <si>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</si>
  <si>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</si>
  <si>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</si>
  <si>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</si>
  <si>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</si>
  <si>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</si>
  <si>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</si>
  <si>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</si>
  <si>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</si>
  <si>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</si>
  <si>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</si>
  <si>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</si>
  <si>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</si>
  <si>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</si>
  <si>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</si>
  <si>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</si>
  <si>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</si>
  <si>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</si>
  <si>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</si>
  <si>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</si>
  <si>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</si>
  <si>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</si>
  <si>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</si>
  <si>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</si>
  <si>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</si>
  <si>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</si>
  <si>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</si>
  <si>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</si>
  <si>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</si>
  <si>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</si>
  <si>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</si>
  <si>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</si>
  <si>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</si>
  <si>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</si>
  <si>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</si>
  <si>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</si>
  <si>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</si>
  <si>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</si>
  <si>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</si>
  <si>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</si>
  <si>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</si>
  <si>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</si>
  <si>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</si>
  <si>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</si>
  <si>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</si>
  <si>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</si>
  <si>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</si>
  <si>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</si>
  <si>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</si>
  <si>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</si>
  <si>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</si>
  <si>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</si>
  <si>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</si>
  <si>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</si>
  <si>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</si>
  <si>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</si>
  <si>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</si>
  <si>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</si>
  <si>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</si>
  <si>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</si>
  <si>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</si>
  <si>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</si>
  <si>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</si>
  <si>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</si>
  <si>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</si>
  <si>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</si>
  <si>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</si>
  <si>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</si>
  <si>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</si>
  <si>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</si>
  <si>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</si>
  <si>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</si>
  <si>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</si>
  <si>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</si>
  <si>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</si>
  <si>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</si>
  <si>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</si>
  <si>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</si>
  <si>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</si>
  <si>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</si>
  <si>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</si>
  <si>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</si>
  <si>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</si>
  <si>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</si>
  <si>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</si>
  <si>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</si>
  <si>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</si>
  <si>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</si>
  <si>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</si>
  <si>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</si>
  <si>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</si>
  <si>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</si>
  <si>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</si>
  <si>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</si>
  <si>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</si>
  <si>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</si>
  <si>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</si>
  <si>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</si>
  <si>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</si>
  <si>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</si>
  <si>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</si>
  <si>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</si>
  <si>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</si>
  <si>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</si>
  <si>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</si>
  <si>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</si>
  <si>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</si>
  <si>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</si>
  <si>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</si>
  <si>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</si>
  <si>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</si>
  <si>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</si>
  <si>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</si>
  <si>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</si>
  <si>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</si>
  <si>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</si>
  <si>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</si>
  <si>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</si>
  <si>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</si>
  <si>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</si>
  <si>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</si>
  <si>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</si>
  <si>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</si>
  <si>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</si>
  <si>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</si>
  <si>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</si>
  <si>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</si>
  <si>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</si>
  <si>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</si>
  <si>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</si>
  <si>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</si>
  <si>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</si>
  <si>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</si>
  <si>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</si>
  <si>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</si>
  <si>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</si>
  <si>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</si>
  <si>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</si>
  <si>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</si>
  <si>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</si>
  <si>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</si>
  <si>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</si>
  <si>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</si>
  <si>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</si>
  <si>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</si>
  <si>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</si>
  <si>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</si>
  <si>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</si>
  <si>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</si>
  <si>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</si>
  <si>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</si>
  <si>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</si>
  <si>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</si>
  <si>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</si>
  <si>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</si>
  <si>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</si>
  <si>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</si>
  <si>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</si>
  <si>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</si>
  <si>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</si>
  <si>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</si>
  <si>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</si>
  <si>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</si>
  <si>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</si>
  <si>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</si>
  <si>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</si>
  <si>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</si>
  <si>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</si>
  <si>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</si>
  <si>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</si>
  <si>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</si>
  <si>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</si>
  <si>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</si>
  <si>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</si>
  <si>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</si>
  <si>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</si>
  <si>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</si>
  <si>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</si>
  <si>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</si>
  <si>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</si>
  <si>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</si>
  <si>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</si>
  <si>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</si>
  <si>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</si>
  <si>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</si>
  <si>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</si>
  <si>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</si>
  <si>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</si>
  <si>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</si>
  <si>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</si>
  <si>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</si>
  <si>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</si>
  <si>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</si>
  <si>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</si>
  <si>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</si>
  <si>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</si>
  <si>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</si>
  <si>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</si>
  <si>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</si>
  <si>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</si>
  <si>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</si>
  <si>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</si>
  <si>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</si>
  <si>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</si>
  <si>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</si>
  <si>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</si>
  <si>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</si>
  <si>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</si>
  <si>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</si>
  <si>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</si>
  <si>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</si>
  <si>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</si>
  <si>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</si>
  <si>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</si>
  <si>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</si>
  <si>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</si>
  <si>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</si>
  <si>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</si>
  <si>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</si>
  <si>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</si>
  <si>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</si>
  <si>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</si>
  <si>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</si>
  <si>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</si>
  <si>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</si>
  <si>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</si>
  <si>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</si>
  <si>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</si>
  <si>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</si>
  <si>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</si>
  <si>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</si>
  <si>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</si>
  <si>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</si>
  <si>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</si>
  <si>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</si>
  <si>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</si>
  <si>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</si>
  <si>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</si>
  <si>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</si>
  <si>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</si>
  <si>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</si>
  <si>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</si>
  <si>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</si>
  <si>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</si>
  <si>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</si>
  <si>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</si>
  <si>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</si>
  <si>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</si>
  <si>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</si>
  <si>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給水装置工事主任技術者国家試験費</t>
  </si>
  <si>
    <t>医薬・生活衛生局</t>
  </si>
  <si>
    <t>水道課長　熊谷　和哉</t>
  </si>
  <si>
    <t>平成9年度</t>
  </si>
  <si>
    <t>終了予定なし</t>
  </si>
  <si>
    <t>水道課</t>
  </si>
  <si>
    <t>水道法第25条の5第1項</t>
  </si>
  <si>
    <t>「水道法の一部改正による給水装置工事事業者の指定制度
等について」</t>
  </si>
  <si>
    <t>給水装置工事主任技術者免状の交付及び免状交付者情報の記録。給水装置工事主任技術者の免状証印刷。</t>
  </si>
  <si>
    <t>-</t>
  </si>
  <si>
    <t>医師等国家試験費</t>
  </si>
  <si>
    <t>適切な免状交付</t>
  </si>
  <si>
    <t>免状発行件数／免状申請件数</t>
  </si>
  <si>
    <t>免状発行件数</t>
  </si>
  <si>
    <t>件</t>
  </si>
  <si>
    <t>X／Y
X:執行額
Y:免状発行件数　　　　　　　　　　</t>
    <phoneticPr fontId="5"/>
  </si>
  <si>
    <t>円/件</t>
  </si>
  <si>
    <t>X/Y</t>
    <phoneticPr fontId="5"/>
  </si>
  <si>
    <t>935,388
/5,080</t>
  </si>
  <si>
    <t>Ⅱ－２　安全で質が高く災害に強い持続的な水道を確保すること</t>
  </si>
  <si>
    <t>Ⅱ－２－１　安全で質が高く災害に強い持続的な水道を確保すること</t>
  </si>
  <si>
    <t>社会資本整備等</t>
  </si>
  <si>
    <t>341</t>
  </si>
  <si>
    <t>309</t>
  </si>
  <si>
    <t>268</t>
  </si>
  <si>
    <t>317</t>
  </si>
  <si>
    <t>327</t>
  </si>
  <si>
    <t>338</t>
  </si>
  <si>
    <t>335</t>
  </si>
  <si>
    <t>345</t>
  </si>
  <si>
    <t>354</t>
  </si>
  <si>
    <t>○</t>
  </si>
  <si>
    <t>-</t>
    <phoneticPr fontId="5"/>
  </si>
  <si>
    <t>厚生労働省医薬・生活衛生局水道課調べ</t>
    <phoneticPr fontId="5"/>
  </si>
  <si>
    <t>4,676,589
/6,655</t>
    <phoneticPr fontId="5"/>
  </si>
  <si>
    <t>免状の交付及び免状交付者情報を記録する。
給水装置工事主任技術者は、給水装置工事における適法性や技術水準の確保において、技術上の総括となる職責と地位を有しており、その国家資格を取得するための試験は、給水装置に関する法令や施工技術の最新の知見を問うものとして毎年作成されている。本制度を通して、需要者に直結する給水装置の適正性を確保することで、安全な水道の持続に寄与すると見込んでいる。</t>
    <rPh sb="138" eb="139">
      <t>ホン</t>
    </rPh>
    <rPh sb="139" eb="141">
      <t>セイド</t>
    </rPh>
    <rPh sb="142" eb="143">
      <t>トオ</t>
    </rPh>
    <rPh sb="160" eb="161">
      <t>セイ</t>
    </rPh>
    <phoneticPr fontId="5"/>
  </si>
  <si>
    <t>本事業は給水装置工事主任技術者への免状交付等を行うものであり、本事業の推進は給水装置の安全性を確保し、水質基準の適合に資するものである。</t>
  </si>
  <si>
    <t>安全で質の高い水道を確保するため、国家試験制度を維持することは広く国民のニーズがあり、国費を投入しなければ事業目的が達成できない。</t>
  </si>
  <si>
    <t>給水装置工事主任技術者の国家試験であるため、国が実施すべき事業である。</t>
  </si>
  <si>
    <t>安全で質の高い水道を確保するため、国家試験制度を維持することは優先度が高い。</t>
  </si>
  <si>
    <t xml:space="preserve">委託業務のうち「給水装置工事主任技術者の免状の印刷」については、業務を遂行できる団体が（独）国立印刷局しか存在しないため、競争がなじまないものであり、支出先の選定は妥当である。    </t>
    <rPh sb="0" eb="2">
      <t>イタク</t>
    </rPh>
    <rPh sb="2" eb="4">
      <t>ギョウム</t>
    </rPh>
    <rPh sb="32" eb="34">
      <t>ギョウム</t>
    </rPh>
    <rPh sb="35" eb="37">
      <t>スイコウ</t>
    </rPh>
    <rPh sb="40" eb="42">
      <t>ダンタイ</t>
    </rPh>
    <rPh sb="53" eb="55">
      <t>ソンザイ</t>
    </rPh>
    <rPh sb="61" eb="63">
      <t>キョウソウ</t>
    </rPh>
    <phoneticPr fontId="5"/>
  </si>
  <si>
    <t>無</t>
  </si>
  <si>
    <t>有</t>
  </si>
  <si>
    <t>本事業を実施することで安全で質の高い水道が受益者（国民）に提供されることから、負担関係は妥当である。</t>
  </si>
  <si>
    <t>免状発行件数によるところがあるが、適正な執行を行い、単位当たりコスト削減に今後も努めることとする。</t>
  </si>
  <si>
    <t>‐</t>
  </si>
  <si>
    <t>支出先・使途については、成果物の発注及び納品過程において十分に把握できている。</t>
  </si>
  <si>
    <t>職員が直営で事務を行うことに比べ、委託することで事務の効率化が図られている。</t>
    <rPh sb="0" eb="2">
      <t>ショクイン</t>
    </rPh>
    <rPh sb="3" eb="5">
      <t>チョクエイ</t>
    </rPh>
    <rPh sb="6" eb="8">
      <t>ジム</t>
    </rPh>
    <rPh sb="9" eb="10">
      <t>オコナ</t>
    </rPh>
    <rPh sb="14" eb="15">
      <t>クラ</t>
    </rPh>
    <rPh sb="17" eb="19">
      <t>イタク</t>
    </rPh>
    <rPh sb="24" eb="26">
      <t>ジム</t>
    </rPh>
    <rPh sb="27" eb="30">
      <t>コウリツカ</t>
    </rPh>
    <rPh sb="31" eb="32">
      <t>ハカ</t>
    </rPh>
    <phoneticPr fontId="5"/>
  </si>
  <si>
    <t>実施率は100％であり成果実績は成果目標に見合っている。</t>
  </si>
  <si>
    <t>免状申請件数は毎年変動があるが、概ね見込みに見合ったものである。</t>
  </si>
  <si>
    <t>成果物（免状）は主任技術者の全国的に統一された資格証明であり、適正な給水装置工事の確保に十分寄与している。</t>
  </si>
  <si>
    <t>委託により事務の効率化が図られていると認識しており、今後も委託を継続し、確実かつ効率的に実施していくこととする。加えて、更なる免状交付に係るサービス向上や個人情報保護の充実に努めていく。</t>
    <rPh sb="0" eb="2">
      <t>イタク</t>
    </rPh>
    <rPh sb="5" eb="7">
      <t>ジム</t>
    </rPh>
    <rPh sb="8" eb="11">
      <t>コウリツカ</t>
    </rPh>
    <rPh sb="12" eb="13">
      <t>ハカ</t>
    </rPh>
    <rPh sb="19" eb="21">
      <t>ニンシキ</t>
    </rPh>
    <rPh sb="26" eb="28">
      <t>コンゴ</t>
    </rPh>
    <rPh sb="29" eb="31">
      <t>イタク</t>
    </rPh>
    <rPh sb="32" eb="34">
      <t>ケイゾク</t>
    </rPh>
    <rPh sb="36" eb="38">
      <t>カクジツ</t>
    </rPh>
    <rPh sb="40" eb="43">
      <t>コウリツテキ</t>
    </rPh>
    <rPh sb="44" eb="46">
      <t>ジッシ</t>
    </rPh>
    <rPh sb="56" eb="57">
      <t>クワ</t>
    </rPh>
    <phoneticPr fontId="5"/>
  </si>
  <si>
    <t>R2年度においては、支出先・使途については、成果物の発注及び納品過程において十分に把握できている。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</si>
  <si>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印刷製本費</t>
    <rPh sb="0" eb="2">
      <t>インサツ</t>
    </rPh>
    <rPh sb="2" eb="4">
      <t>セイホン</t>
    </rPh>
    <rPh sb="4" eb="5">
      <t>ヒ</t>
    </rPh>
    <phoneticPr fontId="5"/>
  </si>
  <si>
    <t>給水装置工事主任技術者免状の印刷</t>
    <phoneticPr fontId="5"/>
  </si>
  <si>
    <t>雑役務費</t>
    <rPh sb="0" eb="1">
      <t>ザツ</t>
    </rPh>
    <rPh sb="1" eb="4">
      <t>エキムヒ</t>
    </rPh>
    <phoneticPr fontId="5"/>
  </si>
  <si>
    <t>給水装置工事主任技術者免状の交付及び免状交付者に係る情報の記録</t>
    <phoneticPr fontId="5"/>
  </si>
  <si>
    <t>-</t>
    <phoneticPr fontId="5"/>
  </si>
  <si>
    <t>5,517,000
/7,000</t>
    <phoneticPr fontId="5"/>
  </si>
  <si>
    <t>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phoneticPr fontId="5"/>
  </si>
  <si>
    <t>水質基準適合率
(令和元年度、2年度は集計中)</t>
    <rPh sb="0" eb="2">
      <t>スイシツ</t>
    </rPh>
    <rPh sb="2" eb="4">
      <t>キジュン</t>
    </rPh>
    <rPh sb="4" eb="6">
      <t>テキゴウ</t>
    </rPh>
    <rPh sb="6" eb="7">
      <t>リツ</t>
    </rPh>
    <rPh sb="9" eb="11">
      <t>レイワ</t>
    </rPh>
    <rPh sb="11" eb="13">
      <t>ガンネン</t>
    </rPh>
    <rPh sb="13" eb="14">
      <t>ド</t>
    </rPh>
    <rPh sb="16" eb="18">
      <t>ネンド</t>
    </rPh>
    <rPh sb="19" eb="21">
      <t>シュウケイ</t>
    </rPh>
    <rPh sb="21" eb="22">
      <t>チュウ</t>
    </rPh>
    <phoneticPr fontId="5"/>
  </si>
  <si>
    <t>水質基準適合率
(適合地点数/調査地点数)
※２年度の成果実績は
集計中</t>
    <phoneticPr fontId="5"/>
  </si>
  <si>
    <t>厚労</t>
  </si>
  <si>
    <t>公共投資における効率化・重点化と担い手確保</t>
  </si>
  <si>
    <t>3,251,630
/5,697</t>
    <phoneticPr fontId="5"/>
  </si>
  <si>
    <t>-</t>
    <phoneticPr fontId="5"/>
  </si>
  <si>
    <t>A.独立行政法人国立印刷局</t>
    <rPh sb="2" eb="4">
      <t>ドクリツ</t>
    </rPh>
    <rPh sb="4" eb="6">
      <t>ギョウセイ</t>
    </rPh>
    <rPh sb="6" eb="8">
      <t>ホウジン</t>
    </rPh>
    <rPh sb="8" eb="10">
      <t>コクリツ</t>
    </rPh>
    <rPh sb="10" eb="13">
      <t>インサツキョク</t>
    </rPh>
    <phoneticPr fontId="5"/>
  </si>
  <si>
    <t>独立行政法人国立印刷局</t>
    <rPh sb="6" eb="8">
      <t>コクリツ</t>
    </rPh>
    <rPh sb="8" eb="11">
      <t>インサツキョク</t>
    </rPh>
    <phoneticPr fontId="5"/>
  </si>
  <si>
    <t>B.公益財団法人給水工事技術振興財団</t>
    <rPh sb="2" eb="4">
      <t>コウエキ</t>
    </rPh>
    <rPh sb="4" eb="8">
      <t>ザイダンホウジン</t>
    </rPh>
    <rPh sb="8" eb="10">
      <t>キュウスイ</t>
    </rPh>
    <rPh sb="10" eb="12">
      <t>コウジ</t>
    </rPh>
    <rPh sb="12" eb="14">
      <t>ギジュツ</t>
    </rPh>
    <rPh sb="14" eb="16">
      <t>シンコウ</t>
    </rPh>
    <rPh sb="16" eb="18">
      <t>ザイダン</t>
    </rPh>
    <phoneticPr fontId="5"/>
  </si>
  <si>
    <t>公益財団法人給水工事技術振興財団</t>
    <rPh sb="6" eb="8">
      <t>キュウスイ</t>
    </rPh>
    <rPh sb="8" eb="10">
      <t>コウジ</t>
    </rPh>
    <rPh sb="10" eb="12">
      <t>ギジュツ</t>
    </rPh>
    <rPh sb="12" eb="14">
      <t>シンコウ</t>
    </rPh>
    <rPh sb="14" eb="16">
      <t>ザイダン</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</si>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</sst>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41413</xdr:colOff>
      <xdr:row>29</xdr:row>
      <xdr:rowOff>231913</xdr:rowOff>
    </xdr:from>
    <xdr:to>
      <xdr:col>48</xdr:col>
      <xdr:colOff>8283</xdr:colOff>
      <xdr:row>31</xdr:row>
      <xdr:rowOff>91108</xdr:rowOff>
    </xdr:to>
    <xdr:sp macro="" textlink="">
      <xdr:nvSpPr>
        <xdr:cNvPr id="2" name="テキスト ボックス 1"/>
        <xdr:cNvSpPr txBox="1"/>
      </xdr:nvSpPr>
      <xdr:spPr>
        <a:xfrm>
          <a:off x="9185413" y="9980543"/>
          <a:ext cx="364435" cy="3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24848</xdr:colOff>
      <xdr:row>430</xdr:row>
      <xdr:rowOff>223630</xdr:rowOff>
    </xdr:from>
    <xdr:to>
      <xdr:col>47</xdr:col>
      <xdr:colOff>190500</xdr:colOff>
      <xdr:row>432</xdr:row>
      <xdr:rowOff>82826</xdr:rowOff>
    </xdr:to>
    <xdr:sp macro="" textlink="">
      <xdr:nvSpPr>
        <xdr:cNvPr id="6" name="テキスト ボックス 5"/>
        <xdr:cNvSpPr txBox="1"/>
      </xdr:nvSpPr>
      <xdr:spPr>
        <a:xfrm>
          <a:off x="9168848" y="20466326"/>
          <a:ext cx="364435" cy="3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6</xdr:col>
      <xdr:colOff>149087</xdr:colOff>
      <xdr:row>748</xdr:row>
      <xdr:rowOff>182217</xdr:rowOff>
    </xdr:from>
    <xdr:to>
      <xdr:col>49</xdr:col>
      <xdr:colOff>243417</xdr:colOff>
      <xdr:row>759</xdr:row>
      <xdr:rowOff>304405</xdr:rowOff>
    </xdr:to>
    <xdr:grpSp>
      <xdr:nvGrpSpPr>
        <xdr:cNvPr id="8" name="グループ化 7"/>
        <xdr:cNvGrpSpPr/>
      </xdr:nvGrpSpPr>
      <xdr:grpSpPr>
        <a:xfrm>
          <a:off x="1246367" y="40944137"/>
          <a:ext cx="7958170" cy="4033788"/>
          <a:chOff x="1557617" y="228723264"/>
          <a:chExt cx="8662071" cy="3496726"/>
        </a:xfrm>
      </xdr:grpSpPr>
      <xdr:sp macro="" textlink="">
        <xdr:nvSpPr>
          <xdr:cNvPr id="9" name="正方形/長方形 8"/>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３．３百万円</a:t>
            </a:r>
          </a:p>
        </xdr:txBody>
      </xdr:sp>
      <xdr:sp macro="" textlink="">
        <xdr:nvSpPr>
          <xdr:cNvPr id="10" name="大かっこ 9"/>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11" name="グループ化 10"/>
          <xdr:cNvGrpSpPr/>
        </xdr:nvGrpSpPr>
        <xdr:grpSpPr>
          <a:xfrm>
            <a:off x="3398370" y="229954790"/>
            <a:ext cx="4952201" cy="576543"/>
            <a:chOff x="3263900" y="51835050"/>
            <a:chExt cx="4683260" cy="693644"/>
          </a:xfrm>
        </xdr:grpSpPr>
        <xdr:cxnSp macro="">
          <xdr:nvCxnSpPr>
            <xdr:cNvPr id="18" name="直線コネクタ 17"/>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2" name="正方形/長方形 11"/>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独立行政法人国立印刷局</a:t>
            </a:r>
            <a:r>
              <a:rPr kumimoji="1" lang="en-US" altLang="ja-JP" sz="1100" b="0" i="0" u="none" strike="noStrike" baseline="0">
                <a:solidFill>
                  <a:srgbClr val="000000"/>
                </a:solidFill>
                <a:latin typeface="Calibri"/>
              </a:rPr>
              <a:t>  </a:t>
            </a:r>
            <a:r>
              <a:rPr kumimoji="1" lang="ja-JP" altLang="en-US" sz="1100" b="0" i="0" u="none" strike="noStrike" baseline="0">
                <a:solidFill>
                  <a:srgbClr val="000000"/>
                </a:solidFill>
                <a:latin typeface="Calibri"/>
              </a:rPr>
              <a:t>０．２百万円</a:t>
            </a:r>
            <a:endParaRPr kumimoji="1" lang="en-US" altLang="ja-JP" sz="1100" b="0" i="0" u="none" strike="noStrike" baseline="0">
              <a:solidFill>
                <a:srgbClr val="000000"/>
              </a:solidFill>
              <a:latin typeface="Calibri"/>
            </a:endParaRPr>
          </a:p>
        </xdr:txBody>
      </xdr:sp>
      <xdr:sp macro="" textlink="">
        <xdr:nvSpPr>
          <xdr:cNvPr id="13" name="正方形/長方形 12"/>
          <xdr:cNvSpPr/>
        </xdr:nvSpPr>
        <xdr:spPr>
          <a:xfrm>
            <a:off x="6547333" y="230842670"/>
            <a:ext cx="3672355"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公益財団法人給水工事技術振興財団</a:t>
            </a:r>
            <a:r>
              <a:rPr kumimoji="1" lang="ja-JP" altLang="en-US" sz="1100">
                <a:solidFill>
                  <a:sysClr val="windowText" lastClr="000000"/>
                </a:solidFill>
              </a:rPr>
              <a:t>　３．１百万円</a:t>
            </a:r>
            <a:endParaRPr kumimoji="1" lang="en-US" altLang="ja-JP" sz="1100">
              <a:solidFill>
                <a:sysClr val="windowText" lastClr="000000"/>
              </a:solidFill>
            </a:endParaRPr>
          </a:p>
        </xdr:txBody>
      </xdr:sp>
      <xdr:sp macro="" textlink="">
        <xdr:nvSpPr>
          <xdr:cNvPr id="14" name="大かっこ 13"/>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15" name="大かっこ 14"/>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6" name="テキスト ボックス 15"/>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sp macro="" textlink="">
        <xdr:nvSpPr>
          <xdr:cNvPr id="17" name="テキスト ボックス 16"/>
          <xdr:cNvSpPr txBox="1"/>
        </xdr:nvSpPr>
        <xdr:spPr>
          <a:xfrm>
            <a:off x="7226494" y="230538618"/>
            <a:ext cx="2342305" cy="199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grpSp>
    <xdr:clientData/>
  </xdr:twoCellAnchor>
  <xdr:twoCellAnchor>
    <xdr:from>
      <xdr:col>34</xdr:col>
      <xdr:colOff>139700</xdr:colOff>
      <xdr:row>432</xdr:row>
      <xdr:rowOff>25400</xdr:rowOff>
    </xdr:from>
    <xdr:to>
      <xdr:col>38</xdr:col>
      <xdr:colOff>25400</xdr:colOff>
      <xdr:row>433</xdr:row>
      <xdr:rowOff>0</xdr:rowOff>
    </xdr:to>
    <xdr:sp macro="" textlink="">
      <xdr:nvSpPr>
        <xdr:cNvPr id="22" name="テキスト ボックス 21"/>
        <xdr:cNvSpPr txBox="1"/>
      </xdr:nvSpPr>
      <xdr:spPr>
        <a:xfrm>
          <a:off x="7048500" y="20802600"/>
          <a:ext cx="6985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88900</xdr:colOff>
      <xdr:row>432</xdr:row>
      <xdr:rowOff>12700</xdr:rowOff>
    </xdr:from>
    <xdr:to>
      <xdr:col>41</xdr:col>
      <xdr:colOff>177800</xdr:colOff>
      <xdr:row>432</xdr:row>
      <xdr:rowOff>279400</xdr:rowOff>
    </xdr:to>
    <xdr:sp macro="" textlink="">
      <xdr:nvSpPr>
        <xdr:cNvPr id="23" name="テキスト ボックス 22"/>
        <xdr:cNvSpPr txBox="1"/>
      </xdr:nvSpPr>
      <xdr:spPr>
        <a:xfrm>
          <a:off x="7810500" y="20789900"/>
          <a:ext cx="6985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127000</xdr:colOff>
      <xdr:row>434</xdr:row>
      <xdr:rowOff>12700</xdr:rowOff>
    </xdr:from>
    <xdr:to>
      <xdr:col>38</xdr:col>
      <xdr:colOff>12700</xdr:colOff>
      <xdr:row>434</xdr:row>
      <xdr:rowOff>279400</xdr:rowOff>
    </xdr:to>
    <xdr:sp macro="" textlink="">
      <xdr:nvSpPr>
        <xdr:cNvPr id="24" name="テキスト ボックス 23"/>
        <xdr:cNvSpPr txBox="1"/>
      </xdr:nvSpPr>
      <xdr:spPr>
        <a:xfrm>
          <a:off x="7035800" y="21374100"/>
          <a:ext cx="6985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5" zoomScale="75" zoomScaleNormal="75" zoomScaleSheetLayoutView="75" zoomScalePageLayoutView="85" workbookViewId="0">
      <selection activeCell="BJ9" sqref="BJ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773</v>
      </c>
      <c r="AK2" s="206"/>
      <c r="AL2" s="206"/>
      <c r="AM2" s="206"/>
      <c r="AN2" s="98" t="s">
        <v>406</v>
      </c>
      <c r="AO2" s="206">
        <v>20</v>
      </c>
      <c r="AP2" s="206"/>
      <c r="AQ2" s="206"/>
      <c r="AR2" s="99" t="s">
        <v>709</v>
      </c>
      <c r="AS2" s="207">
        <v>429</v>
      </c>
      <c r="AT2" s="207"/>
      <c r="AU2" s="207"/>
      <c r="AV2" s="98" t="str">
        <f>IF(AW2="","","-")</f>
        <v/>
      </c>
      <c r="AW2" s="394"/>
      <c r="AX2" s="394"/>
    </row>
    <row r="3" spans="1:50" ht="21" customHeight="1" thickBot="1" x14ac:dyDescent="0.25">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711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714</v>
      </c>
      <c r="H5" s="560"/>
      <c r="I5" s="560"/>
      <c r="J5" s="560"/>
      <c r="K5" s="560"/>
      <c r="L5" s="560"/>
      <c r="M5" s="561" t="s">
        <v>66</v>
      </c>
      <c r="N5" s="562"/>
      <c r="O5" s="562"/>
      <c r="P5" s="562"/>
      <c r="Q5" s="562"/>
      <c r="R5" s="563"/>
      <c r="S5" s="564" t="s">
        <v>715</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713</v>
      </c>
      <c r="AR5" s="724"/>
      <c r="AS5" s="724"/>
      <c r="AT5" s="724"/>
      <c r="AU5" s="724"/>
      <c r="AV5" s="724"/>
      <c r="AW5" s="724"/>
      <c r="AX5" s="725"/>
    </row>
    <row r="6" spans="1:50" ht="39" customHeight="1" x14ac:dyDescent="0.2">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25" t="s">
        <v>22</v>
      </c>
      <c r="B7" s="826"/>
      <c r="C7" s="826"/>
      <c r="D7" s="826"/>
      <c r="E7" s="826"/>
      <c r="F7" s="827"/>
      <c r="G7" s="828" t="s">
        <v>717</v>
      </c>
      <c r="H7" s="829"/>
      <c r="I7" s="829"/>
      <c r="J7" s="829"/>
      <c r="K7" s="829"/>
      <c r="L7" s="829"/>
      <c r="M7" s="829"/>
      <c r="N7" s="829"/>
      <c r="O7" s="829"/>
      <c r="P7" s="829"/>
      <c r="Q7" s="829"/>
      <c r="R7" s="829"/>
      <c r="S7" s="829"/>
      <c r="T7" s="829"/>
      <c r="U7" s="829"/>
      <c r="V7" s="829"/>
      <c r="W7" s="829"/>
      <c r="X7" s="830"/>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2">
      <c r="A9" s="123" t="s">
        <v>23</v>
      </c>
      <c r="B9" s="124"/>
      <c r="C9" s="124"/>
      <c r="D9" s="124"/>
      <c r="E9" s="124"/>
      <c r="F9" s="124"/>
      <c r="G9" s="573" t="s">
        <v>770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17" t="s">
        <v>24</v>
      </c>
      <c r="B12" s="118"/>
      <c r="C12" s="118"/>
      <c r="D12" s="118"/>
      <c r="E12" s="118"/>
      <c r="F12" s="119"/>
      <c r="G12" s="682"/>
      <c r="H12" s="683"/>
      <c r="I12" s="683"/>
      <c r="J12" s="683"/>
      <c r="K12" s="683"/>
      <c r="L12" s="683"/>
      <c r="M12" s="683"/>
      <c r="N12" s="683"/>
      <c r="O12" s="683"/>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5"/>
    </row>
    <row r="13" spans="1:50" ht="21" customHeight="1" x14ac:dyDescent="0.2">
      <c r="A13" s="120"/>
      <c r="B13" s="121"/>
      <c r="C13" s="121"/>
      <c r="D13" s="121"/>
      <c r="E13" s="121"/>
      <c r="F13" s="122"/>
      <c r="G13" s="746" t="s">
        <v>6</v>
      </c>
      <c r="H13" s="747"/>
      <c r="I13" s="639" t="s">
        <v>7</v>
      </c>
      <c r="J13" s="640"/>
      <c r="K13" s="640"/>
      <c r="L13" s="640"/>
      <c r="M13" s="640"/>
      <c r="N13" s="640"/>
      <c r="O13" s="641"/>
      <c r="P13" s="163">
        <v>1</v>
      </c>
      <c r="Q13" s="164"/>
      <c r="R13" s="164"/>
      <c r="S13" s="164"/>
      <c r="T13" s="164"/>
      <c r="U13" s="164"/>
      <c r="V13" s="165"/>
      <c r="W13" s="163">
        <v>3.2</v>
      </c>
      <c r="X13" s="164"/>
      <c r="Y13" s="164"/>
      <c r="Z13" s="164"/>
      <c r="AA13" s="164"/>
      <c r="AB13" s="164"/>
      <c r="AC13" s="165"/>
      <c r="AD13" s="163">
        <v>3</v>
      </c>
      <c r="AE13" s="164"/>
      <c r="AF13" s="164"/>
      <c r="AG13" s="164"/>
      <c r="AH13" s="164"/>
      <c r="AI13" s="164"/>
      <c r="AJ13" s="165"/>
      <c r="AK13" s="163">
        <v>6</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8"/>
      <c r="H14" s="749"/>
      <c r="I14" s="576" t="s">
        <v>8</v>
      </c>
      <c r="J14" s="630"/>
      <c r="K14" s="630"/>
      <c r="L14" s="630"/>
      <c r="M14" s="630"/>
      <c r="N14" s="630"/>
      <c r="O14" s="631"/>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743</v>
      </c>
      <c r="AL14" s="164"/>
      <c r="AM14" s="164"/>
      <c r="AN14" s="164"/>
      <c r="AO14" s="164"/>
      <c r="AP14" s="164"/>
      <c r="AQ14" s="165"/>
      <c r="AR14" s="666"/>
      <c r="AS14" s="666"/>
      <c r="AT14" s="666"/>
      <c r="AU14" s="666"/>
      <c r="AV14" s="666"/>
      <c r="AW14" s="666"/>
      <c r="AX14" s="667"/>
    </row>
    <row r="15" spans="1:50" ht="21" customHeight="1" x14ac:dyDescent="0.2">
      <c r="A15" s="120"/>
      <c r="B15" s="121"/>
      <c r="C15" s="121"/>
      <c r="D15" s="121"/>
      <c r="E15" s="121"/>
      <c r="F15" s="122"/>
      <c r="G15" s="748"/>
      <c r="H15" s="749"/>
      <c r="I15" s="576" t="s">
        <v>51</v>
      </c>
      <c r="J15" s="577"/>
      <c r="K15" s="577"/>
      <c r="L15" s="577"/>
      <c r="M15" s="577"/>
      <c r="N15" s="577"/>
      <c r="O15" s="578"/>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743</v>
      </c>
      <c r="AL15" s="164"/>
      <c r="AM15" s="164"/>
      <c r="AN15" s="164"/>
      <c r="AO15" s="164"/>
      <c r="AP15" s="164"/>
      <c r="AQ15" s="165"/>
      <c r="AR15" s="163"/>
      <c r="AS15" s="164"/>
      <c r="AT15" s="164"/>
      <c r="AU15" s="164"/>
      <c r="AV15" s="164"/>
      <c r="AW15" s="164"/>
      <c r="AX15" s="629"/>
    </row>
    <row r="16" spans="1:50" ht="21" customHeight="1" x14ac:dyDescent="0.2">
      <c r="A16" s="120"/>
      <c r="B16" s="121"/>
      <c r="C16" s="121"/>
      <c r="D16" s="121"/>
      <c r="E16" s="121"/>
      <c r="F16" s="122"/>
      <c r="G16" s="748"/>
      <c r="H16" s="749"/>
      <c r="I16" s="576" t="s">
        <v>52</v>
      </c>
      <c r="J16" s="577"/>
      <c r="K16" s="577"/>
      <c r="L16" s="577"/>
      <c r="M16" s="577"/>
      <c r="N16" s="577"/>
      <c r="O16" s="578"/>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743</v>
      </c>
      <c r="AL16" s="164"/>
      <c r="AM16" s="164"/>
      <c r="AN16" s="164"/>
      <c r="AO16" s="164"/>
      <c r="AP16" s="164"/>
      <c r="AQ16" s="165"/>
      <c r="AR16" s="679"/>
      <c r="AS16" s="680"/>
      <c r="AT16" s="680"/>
      <c r="AU16" s="680"/>
      <c r="AV16" s="680"/>
      <c r="AW16" s="680"/>
      <c r="AX16" s="681"/>
    </row>
    <row r="17" spans="1:50" ht="24.75" customHeight="1" x14ac:dyDescent="0.2">
      <c r="A17" s="120"/>
      <c r="B17" s="121"/>
      <c r="C17" s="121"/>
      <c r="D17" s="121"/>
      <c r="E17" s="121"/>
      <c r="F17" s="122"/>
      <c r="G17" s="748"/>
      <c r="H17" s="749"/>
      <c r="I17" s="576" t="s">
        <v>50</v>
      </c>
      <c r="J17" s="630"/>
      <c r="K17" s="630"/>
      <c r="L17" s="630"/>
      <c r="M17" s="630"/>
      <c r="N17" s="630"/>
      <c r="O17" s="631"/>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0"/>
      <c r="H18" s="751"/>
      <c r="I18" s="738" t="s">
        <v>20</v>
      </c>
      <c r="J18" s="739"/>
      <c r="K18" s="739"/>
      <c r="L18" s="739"/>
      <c r="M18" s="739"/>
      <c r="N18" s="739"/>
      <c r="O18" s="740"/>
      <c r="P18" s="169">
        <f>SUM(P13:V17)</f>
        <v>1</v>
      </c>
      <c r="Q18" s="170"/>
      <c r="R18" s="170"/>
      <c r="S18" s="170"/>
      <c r="T18" s="170"/>
      <c r="U18" s="170"/>
      <c r="V18" s="171"/>
      <c r="W18" s="169">
        <f>SUM(W13:AC17)</f>
        <v>3.2</v>
      </c>
      <c r="X18" s="170"/>
      <c r="Y18" s="170"/>
      <c r="Z18" s="170"/>
      <c r="AA18" s="170"/>
      <c r="AB18" s="170"/>
      <c r="AC18" s="171"/>
      <c r="AD18" s="169">
        <f>SUM(AD13:AJ17)</f>
        <v>3</v>
      </c>
      <c r="AE18" s="170"/>
      <c r="AF18" s="170"/>
      <c r="AG18" s="170"/>
      <c r="AH18" s="170"/>
      <c r="AI18" s="170"/>
      <c r="AJ18" s="171"/>
      <c r="AK18" s="169">
        <f>SUM(AK13:AQ17)</f>
        <v>6</v>
      </c>
      <c r="AL18" s="170"/>
      <c r="AM18" s="170"/>
      <c r="AN18" s="170"/>
      <c r="AO18" s="170"/>
      <c r="AP18" s="170"/>
      <c r="AQ18" s="171"/>
      <c r="AR18" s="169">
        <f>SUM(AR13:AX17)</f>
        <v>0</v>
      </c>
      <c r="AS18" s="170"/>
      <c r="AT18" s="170"/>
      <c r="AU18" s="170"/>
      <c r="AV18" s="170"/>
      <c r="AW18" s="170"/>
      <c r="AX18" s="538"/>
    </row>
    <row r="19" spans="1:50" ht="24.75" customHeight="1" x14ac:dyDescent="0.2">
      <c r="A19" s="120"/>
      <c r="B19" s="121"/>
      <c r="C19" s="121"/>
      <c r="D19" s="121"/>
      <c r="E19" s="121"/>
      <c r="F19" s="122"/>
      <c r="G19" s="536" t="s">
        <v>9</v>
      </c>
      <c r="H19" s="537"/>
      <c r="I19" s="537"/>
      <c r="J19" s="537"/>
      <c r="K19" s="537"/>
      <c r="L19" s="537"/>
      <c r="M19" s="537"/>
      <c r="N19" s="537"/>
      <c r="O19" s="537"/>
      <c r="P19" s="163">
        <v>1</v>
      </c>
      <c r="Q19" s="164"/>
      <c r="R19" s="164"/>
      <c r="S19" s="164"/>
      <c r="T19" s="164"/>
      <c r="U19" s="164"/>
      <c r="V19" s="165"/>
      <c r="W19" s="163">
        <v>4.7</v>
      </c>
      <c r="X19" s="164"/>
      <c r="Y19" s="164"/>
      <c r="Z19" s="164"/>
      <c r="AA19" s="164"/>
      <c r="AB19" s="164"/>
      <c r="AC19" s="165"/>
      <c r="AD19" s="163">
        <v>3</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2">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1.46875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23"/>
      <c r="B21" s="124"/>
      <c r="C21" s="124"/>
      <c r="D21" s="124"/>
      <c r="E21" s="124"/>
      <c r="F21" s="125"/>
      <c r="G21" s="923" t="s">
        <v>354</v>
      </c>
      <c r="H21" s="924"/>
      <c r="I21" s="924"/>
      <c r="J21" s="924"/>
      <c r="K21" s="924"/>
      <c r="L21" s="924"/>
      <c r="M21" s="924"/>
      <c r="N21" s="924"/>
      <c r="O21" s="924"/>
      <c r="P21" s="540">
        <f>IF(P19=0, "-", SUM(P19)/SUM(P13,P14))</f>
        <v>1</v>
      </c>
      <c r="Q21" s="540"/>
      <c r="R21" s="540"/>
      <c r="S21" s="540"/>
      <c r="T21" s="540"/>
      <c r="U21" s="540"/>
      <c r="V21" s="540"/>
      <c r="W21" s="540">
        <f t="shared" ref="W21" si="2">IF(W19=0, "-", SUM(W19)/SUM(W13,W14))</f>
        <v>1.46875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721</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x14ac:dyDescent="0.2">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c r="AV31" s="271"/>
      <c r="AW31" s="375" t="s">
        <v>179</v>
      </c>
      <c r="AX31" s="376"/>
    </row>
    <row r="32" spans="1:50" ht="23.25" customHeight="1" x14ac:dyDescent="0.2">
      <c r="A32" s="516"/>
      <c r="B32" s="514"/>
      <c r="C32" s="514"/>
      <c r="D32" s="514"/>
      <c r="E32" s="514"/>
      <c r="F32" s="515"/>
      <c r="G32" s="541" t="s">
        <v>722</v>
      </c>
      <c r="H32" s="542"/>
      <c r="I32" s="542"/>
      <c r="J32" s="542"/>
      <c r="K32" s="542"/>
      <c r="L32" s="542"/>
      <c r="M32" s="542"/>
      <c r="N32" s="542"/>
      <c r="O32" s="543"/>
      <c r="P32" s="191" t="s">
        <v>723</v>
      </c>
      <c r="Q32" s="191"/>
      <c r="R32" s="191"/>
      <c r="S32" s="191"/>
      <c r="T32" s="191"/>
      <c r="U32" s="191"/>
      <c r="V32" s="191"/>
      <c r="W32" s="191"/>
      <c r="X32" s="233"/>
      <c r="Y32" s="339" t="s">
        <v>12</v>
      </c>
      <c r="Z32" s="550"/>
      <c r="AA32" s="551"/>
      <c r="AB32" s="552" t="s">
        <v>371</v>
      </c>
      <c r="AC32" s="552"/>
      <c r="AD32" s="552"/>
      <c r="AE32" s="363">
        <v>100</v>
      </c>
      <c r="AF32" s="364"/>
      <c r="AG32" s="364"/>
      <c r="AH32" s="364"/>
      <c r="AI32" s="363">
        <v>100</v>
      </c>
      <c r="AJ32" s="364"/>
      <c r="AK32" s="364"/>
      <c r="AL32" s="364"/>
      <c r="AM32" s="363">
        <v>100</v>
      </c>
      <c r="AN32" s="364"/>
      <c r="AO32" s="364"/>
      <c r="AP32" s="364"/>
      <c r="AQ32" s="166" t="s">
        <v>720</v>
      </c>
      <c r="AR32" s="167"/>
      <c r="AS32" s="167"/>
      <c r="AT32" s="168"/>
      <c r="AU32" s="364" t="s">
        <v>720</v>
      </c>
      <c r="AV32" s="364"/>
      <c r="AW32" s="364"/>
      <c r="AX32" s="365"/>
    </row>
    <row r="33" spans="1:51" ht="23.25" customHeight="1" x14ac:dyDescent="0.2">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371</v>
      </c>
      <c r="AC33" s="523"/>
      <c r="AD33" s="523"/>
      <c r="AE33" s="363">
        <v>100</v>
      </c>
      <c r="AF33" s="364"/>
      <c r="AG33" s="364"/>
      <c r="AH33" s="364"/>
      <c r="AI33" s="363">
        <v>100</v>
      </c>
      <c r="AJ33" s="364"/>
      <c r="AK33" s="364"/>
      <c r="AL33" s="364"/>
      <c r="AM33" s="363">
        <v>100</v>
      </c>
      <c r="AN33" s="364"/>
      <c r="AO33" s="364"/>
      <c r="AP33" s="364"/>
      <c r="AQ33" s="166" t="s">
        <v>720</v>
      </c>
      <c r="AR33" s="167"/>
      <c r="AS33" s="167"/>
      <c r="AT33" s="168"/>
      <c r="AU33" s="364">
        <v>100</v>
      </c>
      <c r="AV33" s="364"/>
      <c r="AW33" s="364"/>
      <c r="AX33" s="365"/>
    </row>
    <row r="34" spans="1:51" ht="23.25" customHeight="1" x14ac:dyDescent="0.2">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100</v>
      </c>
      <c r="AF34" s="364"/>
      <c r="AG34" s="364"/>
      <c r="AH34" s="364"/>
      <c r="AI34" s="363">
        <v>100</v>
      </c>
      <c r="AJ34" s="364"/>
      <c r="AK34" s="364"/>
      <c r="AL34" s="364"/>
      <c r="AM34" s="363">
        <v>100</v>
      </c>
      <c r="AN34" s="364"/>
      <c r="AO34" s="364"/>
      <c r="AP34" s="364"/>
      <c r="AQ34" s="166" t="s">
        <v>720</v>
      </c>
      <c r="AR34" s="167"/>
      <c r="AS34" s="167"/>
      <c r="AT34" s="168"/>
      <c r="AU34" s="364" t="s">
        <v>720</v>
      </c>
      <c r="AV34" s="364"/>
      <c r="AW34" s="364"/>
      <c r="AX34" s="365"/>
    </row>
    <row r="35" spans="1:51" ht="23.25" customHeight="1" x14ac:dyDescent="0.2">
      <c r="A35" s="896" t="s">
        <v>380</v>
      </c>
      <c r="B35" s="897"/>
      <c r="C35" s="897"/>
      <c r="D35" s="897"/>
      <c r="E35" s="897"/>
      <c r="F35" s="898"/>
      <c r="G35" s="902" t="s">
        <v>744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2">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2">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2">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2">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2">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2">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2">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2">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2">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390</v>
      </c>
      <c r="AF65" s="335"/>
      <c r="AG65" s="335"/>
      <c r="AH65" s="335"/>
      <c r="AI65" s="335" t="s">
        <v>412</v>
      </c>
      <c r="AJ65" s="335"/>
      <c r="AK65" s="335"/>
      <c r="AL65" s="335"/>
      <c r="AM65" s="335" t="s">
        <v>509</v>
      </c>
      <c r="AN65" s="335"/>
      <c r="AO65" s="335"/>
      <c r="AP65" s="335"/>
      <c r="AQ65" s="215" t="s">
        <v>232</v>
      </c>
      <c r="AR65" s="199"/>
      <c r="AS65" s="199"/>
      <c r="AT65" s="200"/>
      <c r="AU65" s="975" t="s">
        <v>134</v>
      </c>
      <c r="AV65" s="975"/>
      <c r="AW65" s="975"/>
      <c r="AX65" s="976"/>
      <c r="AY65">
        <f>COUNTA($H$67)</f>
        <v>0</v>
      </c>
    </row>
    <row r="66" spans="1:51"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2">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2">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2">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2">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2">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1" t="s">
        <v>383</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2">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2">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2">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2">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2">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2">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2">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390</v>
      </c>
      <c r="AF100" s="823"/>
      <c r="AG100" s="823"/>
      <c r="AH100" s="824"/>
      <c r="AI100" s="822" t="s">
        <v>412</v>
      </c>
      <c r="AJ100" s="823"/>
      <c r="AK100" s="823"/>
      <c r="AL100" s="824"/>
      <c r="AM100" s="822" t="s">
        <v>509</v>
      </c>
      <c r="AN100" s="823"/>
      <c r="AO100" s="823"/>
      <c r="AP100" s="824"/>
      <c r="AQ100" s="925" t="s">
        <v>417</v>
      </c>
      <c r="AR100" s="926"/>
      <c r="AS100" s="926"/>
      <c r="AT100" s="927"/>
      <c r="AU100" s="925" t="s">
        <v>541</v>
      </c>
      <c r="AV100" s="926"/>
      <c r="AW100" s="926"/>
      <c r="AX100" s="928"/>
    </row>
    <row r="101" spans="1:60" ht="23.25" customHeight="1" x14ac:dyDescent="0.2">
      <c r="A101" s="492"/>
      <c r="B101" s="493"/>
      <c r="C101" s="493"/>
      <c r="D101" s="493"/>
      <c r="E101" s="493"/>
      <c r="F101" s="494"/>
      <c r="G101" s="191" t="s">
        <v>724</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725</v>
      </c>
      <c r="AC101" s="552"/>
      <c r="AD101" s="552"/>
      <c r="AE101" s="358">
        <v>5080</v>
      </c>
      <c r="AF101" s="358"/>
      <c r="AG101" s="358"/>
      <c r="AH101" s="358"/>
      <c r="AI101" s="358">
        <v>6655</v>
      </c>
      <c r="AJ101" s="358"/>
      <c r="AK101" s="358"/>
      <c r="AL101" s="358"/>
      <c r="AM101" s="358">
        <v>5697</v>
      </c>
      <c r="AN101" s="358"/>
      <c r="AO101" s="358"/>
      <c r="AP101" s="358"/>
      <c r="AQ101" s="358" t="s">
        <v>743</v>
      </c>
      <c r="AR101" s="358"/>
      <c r="AS101" s="358"/>
      <c r="AT101" s="358"/>
      <c r="AU101" s="363"/>
      <c r="AV101" s="364"/>
      <c r="AW101" s="364"/>
      <c r="AX101" s="365"/>
    </row>
    <row r="102" spans="1:60" ht="23.25" customHeight="1" x14ac:dyDescent="0.2">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725</v>
      </c>
      <c r="AC102" s="552"/>
      <c r="AD102" s="552"/>
      <c r="AE102" s="358">
        <v>5500</v>
      </c>
      <c r="AF102" s="358"/>
      <c r="AG102" s="358"/>
      <c r="AH102" s="358"/>
      <c r="AI102" s="358">
        <v>5450</v>
      </c>
      <c r="AJ102" s="358"/>
      <c r="AK102" s="358"/>
      <c r="AL102" s="358"/>
      <c r="AM102" s="358">
        <v>5450</v>
      </c>
      <c r="AN102" s="358"/>
      <c r="AO102" s="358"/>
      <c r="AP102" s="358"/>
      <c r="AQ102" s="358">
        <v>7000</v>
      </c>
      <c r="AR102" s="358"/>
      <c r="AS102" s="358"/>
      <c r="AT102" s="358"/>
      <c r="AU102" s="371"/>
      <c r="AV102" s="372"/>
      <c r="AW102" s="372"/>
      <c r="AX102" s="929"/>
    </row>
    <row r="103" spans="1:60" ht="31.5" hidden="1" customHeight="1" x14ac:dyDescent="0.2">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2">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2">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2">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2">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2">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2">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184</v>
      </c>
      <c r="AF116" s="358"/>
      <c r="AG116" s="358"/>
      <c r="AH116" s="358"/>
      <c r="AI116" s="358">
        <v>702</v>
      </c>
      <c r="AJ116" s="358"/>
      <c r="AK116" s="358"/>
      <c r="AL116" s="358"/>
      <c r="AM116" s="358">
        <v>570</v>
      </c>
      <c r="AN116" s="358"/>
      <c r="AO116" s="358"/>
      <c r="AP116" s="358"/>
      <c r="AQ116" s="363">
        <v>788</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58" t="s">
        <v>729</v>
      </c>
      <c r="AF117" s="306"/>
      <c r="AG117" s="306"/>
      <c r="AH117" s="306"/>
      <c r="AI117" s="458" t="s">
        <v>745</v>
      </c>
      <c r="AJ117" s="306"/>
      <c r="AK117" s="306"/>
      <c r="AL117" s="306"/>
      <c r="AM117" s="458" t="s">
        <v>775</v>
      </c>
      <c r="AN117" s="306"/>
      <c r="AO117" s="306"/>
      <c r="AP117" s="306"/>
      <c r="AQ117" s="458" t="s">
        <v>769</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2" t="s">
        <v>405</v>
      </c>
      <c r="B130" s="990"/>
      <c r="C130" s="989" t="s">
        <v>236</v>
      </c>
      <c r="D130" s="990"/>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3"/>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2">
      <c r="A134" s="993"/>
      <c r="B134" s="253"/>
      <c r="C134" s="252"/>
      <c r="D134" s="253"/>
      <c r="E134" s="252"/>
      <c r="F134" s="314"/>
      <c r="G134" s="232" t="s">
        <v>771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100</v>
      </c>
      <c r="AF134" s="167"/>
      <c r="AG134" s="167"/>
      <c r="AH134" s="167"/>
      <c r="AI134" s="266" t="s">
        <v>406</v>
      </c>
      <c r="AJ134" s="167"/>
      <c r="AK134" s="167"/>
      <c r="AL134" s="167"/>
      <c r="AM134" s="266" t="s">
        <v>406</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100</v>
      </c>
      <c r="AF135" s="167"/>
      <c r="AG135" s="167"/>
      <c r="AH135" s="167"/>
      <c r="AI135" s="266">
        <v>100</v>
      </c>
      <c r="AJ135" s="167"/>
      <c r="AK135" s="167"/>
      <c r="AL135" s="167"/>
      <c r="AM135" s="266">
        <v>100</v>
      </c>
      <c r="AN135" s="167"/>
      <c r="AO135" s="167"/>
      <c r="AP135" s="167"/>
      <c r="AQ135" s="266" t="s">
        <v>720</v>
      </c>
      <c r="AR135" s="167"/>
      <c r="AS135" s="167"/>
      <c r="AT135" s="167"/>
      <c r="AU135" s="266">
        <v>100</v>
      </c>
      <c r="AV135" s="167"/>
      <c r="AW135" s="167"/>
      <c r="AX135" s="208"/>
      <c r="AY135">
        <f t="shared" si="13"/>
        <v>1</v>
      </c>
    </row>
    <row r="136" spans="1:51" ht="18.75" hidden="1" customHeight="1" x14ac:dyDescent="0.2">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3"/>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0"/>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3"/>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3"/>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3"/>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1"/>
      <c r="AB157" s="258"/>
      <c r="AC157" s="259"/>
      <c r="AD157" s="259"/>
      <c r="AE157" s="190" t="s">
        <v>743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3"/>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3"/>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3"/>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6" customHeight="1" x14ac:dyDescent="0.2">
      <c r="A188" s="993"/>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6" customHeight="1" x14ac:dyDescent="0.2">
      <c r="A189" s="993"/>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2">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2">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2">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3"/>
      <c r="B430" s="253"/>
      <c r="C430" s="250" t="s">
        <v>671</v>
      </c>
      <c r="D430" s="251"/>
      <c r="E430" s="239" t="s">
        <v>399</v>
      </c>
      <c r="F430" s="448"/>
      <c r="G430" s="241" t="s">
        <v>252</v>
      </c>
      <c r="H430" s="188"/>
      <c r="I430" s="188"/>
      <c r="J430" s="242" t="s">
        <v>732</v>
      </c>
      <c r="K430" s="243"/>
      <c r="L430" s="243"/>
      <c r="M430" s="243"/>
      <c r="N430" s="243"/>
      <c r="O430" s="243"/>
      <c r="P430" s="243"/>
      <c r="Q430" s="243"/>
      <c r="R430" s="243"/>
      <c r="S430" s="243"/>
      <c r="T430" s="244"/>
      <c r="U430" s="245" t="s">
        <v>774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16</v>
      </c>
      <c r="AF432" s="178"/>
      <c r="AG432" s="179" t="s">
        <v>233</v>
      </c>
      <c r="AH432" s="202"/>
      <c r="AI432" s="216"/>
      <c r="AJ432" s="216"/>
      <c r="AK432" s="216"/>
      <c r="AL432" s="217"/>
      <c r="AM432" s="216"/>
      <c r="AN432" s="216"/>
      <c r="AO432" s="216"/>
      <c r="AP432" s="217"/>
      <c r="AQ432" s="231" t="s">
        <v>720</v>
      </c>
      <c r="AR432" s="178"/>
      <c r="AS432" s="179" t="s">
        <v>233</v>
      </c>
      <c r="AT432" s="202"/>
      <c r="AU432" s="178"/>
      <c r="AV432" s="178"/>
      <c r="AW432" s="179" t="s">
        <v>179</v>
      </c>
      <c r="AX432" s="180"/>
      <c r="AY432">
        <f>$AY$431</f>
        <v>1</v>
      </c>
    </row>
    <row r="433" spans="1:51" ht="23.25" customHeight="1" x14ac:dyDescent="0.2">
      <c r="A433" s="993"/>
      <c r="B433" s="253"/>
      <c r="C433" s="252"/>
      <c r="D433" s="253"/>
      <c r="E433" s="196"/>
      <c r="F433" s="197"/>
      <c r="G433" s="232" t="s">
        <v>772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371</v>
      </c>
      <c r="AC433" s="175"/>
      <c r="AD433" s="175"/>
      <c r="AE433" s="166">
        <v>99.9</v>
      </c>
      <c r="AF433" s="167"/>
      <c r="AG433" s="167"/>
      <c r="AH433" s="167"/>
      <c r="AI433" s="166"/>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371</v>
      </c>
      <c r="AC434" s="224"/>
      <c r="AD434" s="224"/>
      <c r="AE434" s="166">
        <v>100</v>
      </c>
      <c r="AF434" s="167"/>
      <c r="AG434" s="167"/>
      <c r="AH434" s="168"/>
      <c r="AI434" s="166">
        <v>100</v>
      </c>
      <c r="AJ434" s="167"/>
      <c r="AK434" s="167"/>
      <c r="AL434" s="167"/>
      <c r="AM434" s="166">
        <v>100</v>
      </c>
      <c r="AN434" s="167"/>
      <c r="AO434" s="167"/>
      <c r="AP434" s="168"/>
      <c r="AQ434" s="166" t="s">
        <v>720</v>
      </c>
      <c r="AR434" s="167"/>
      <c r="AS434" s="167"/>
      <c r="AT434" s="168"/>
      <c r="AU434" s="167">
        <v>100</v>
      </c>
      <c r="AV434" s="167"/>
      <c r="AW434" s="167"/>
      <c r="AX434" s="208"/>
      <c r="AY434">
        <f t="shared" si="63"/>
        <v>1</v>
      </c>
    </row>
    <row r="435" spans="1:51" ht="23.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99.9</v>
      </c>
      <c r="AF435" s="167"/>
      <c r="AG435" s="167"/>
      <c r="AH435" s="168"/>
      <c r="AI435" s="166"/>
      <c r="AJ435" s="167"/>
      <c r="AK435" s="167"/>
      <c r="AL435" s="167"/>
      <c r="AM435" s="166" t="s">
        <v>776</v>
      </c>
      <c r="AN435" s="167"/>
      <c r="AO435" s="167"/>
      <c r="AP435" s="168"/>
      <c r="AQ435" s="166" t="s">
        <v>720</v>
      </c>
      <c r="AR435" s="167"/>
      <c r="AS435" s="167"/>
      <c r="AT435" s="168"/>
      <c r="AU435" s="167" t="s">
        <v>720</v>
      </c>
      <c r="AV435" s="167"/>
      <c r="AW435" s="167"/>
      <c r="AX435" s="208"/>
      <c r="AY435">
        <f t="shared" si="63"/>
        <v>1</v>
      </c>
    </row>
    <row r="436" spans="1:51" ht="18.75" hidden="1" customHeight="1" x14ac:dyDescent="0.2">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2">
      <c r="A458" s="993"/>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743</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743</v>
      </c>
      <c r="AN459" s="167"/>
      <c r="AO459" s="167"/>
      <c r="AP459" s="168"/>
      <c r="AQ459" s="166" t="s">
        <v>720</v>
      </c>
      <c r="AR459" s="167"/>
      <c r="AS459" s="167"/>
      <c r="AT459" s="168"/>
      <c r="AU459" s="167" t="s">
        <v>720</v>
      </c>
      <c r="AV459" s="167"/>
      <c r="AW459" s="167"/>
      <c r="AX459" s="208"/>
      <c r="AY459">
        <f t="shared" si="68"/>
        <v>1</v>
      </c>
    </row>
    <row r="460" spans="1:51" ht="23.25" customHeigh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743</v>
      </c>
      <c r="AN460" s="167"/>
      <c r="AO460" s="167"/>
      <c r="AP460" s="168"/>
      <c r="AQ460" s="166" t="s">
        <v>720</v>
      </c>
      <c r="AR460" s="167"/>
      <c r="AS460" s="167"/>
      <c r="AT460" s="168"/>
      <c r="AU460" s="167" t="s">
        <v>720</v>
      </c>
      <c r="AV460" s="167"/>
      <c r="AW460" s="167"/>
      <c r="AX460" s="208"/>
      <c r="AY460">
        <f t="shared" si="68"/>
        <v>1</v>
      </c>
    </row>
    <row r="461" spans="1:51" ht="18.75" hidden="1" customHeight="1" x14ac:dyDescent="0.2">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93"/>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4"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742</v>
      </c>
      <c r="AE702" s="895"/>
      <c r="AF702" s="895"/>
      <c r="AG702" s="884" t="s">
        <v>748</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742</v>
      </c>
      <c r="AE703" s="185"/>
      <c r="AF703" s="185"/>
      <c r="AG703" s="668" t="s">
        <v>749</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742</v>
      </c>
      <c r="AE704" s="587"/>
      <c r="AF704" s="587"/>
      <c r="AG704" s="426" t="s">
        <v>750</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742</v>
      </c>
      <c r="AE705" s="737"/>
      <c r="AF705" s="737"/>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9"/>
      <c r="B706" s="771"/>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752</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2">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753</v>
      </c>
      <c r="AE707" s="585"/>
      <c r="AF707" s="585"/>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742</v>
      </c>
      <c r="AE708" s="672"/>
      <c r="AF708" s="672"/>
      <c r="AG708" s="527" t="s">
        <v>754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742</v>
      </c>
      <c r="AE709" s="185"/>
      <c r="AF709" s="185"/>
      <c r="AG709" s="668" t="s">
        <v>755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756</v>
      </c>
      <c r="AE710" s="185"/>
      <c r="AF710" s="185"/>
      <c r="AG710" s="668" t="s">
        <v>720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742</v>
      </c>
      <c r="AE711" s="185"/>
      <c r="AF711" s="185"/>
      <c r="AG711" s="668" t="s">
        <v>757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756</v>
      </c>
      <c r="AE712" s="587"/>
      <c r="AF712" s="587"/>
      <c r="AG712" s="595" t="s">
        <v>720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8" t="s">
        <v>720</v>
      </c>
      <c r="AH713" s="669"/>
      <c r="AI713" s="669"/>
      <c r="AJ713" s="669"/>
      <c r="AK713" s="669"/>
      <c r="AL713" s="669"/>
      <c r="AM713" s="669"/>
      <c r="AN713" s="669"/>
      <c r="AO713" s="669"/>
      <c r="AP713" s="669"/>
      <c r="AQ713" s="669"/>
      <c r="AR713" s="669"/>
      <c r="AS713" s="669"/>
      <c r="AT713" s="669"/>
      <c r="AU713" s="669"/>
      <c r="AV713" s="669"/>
      <c r="AW713" s="669"/>
      <c r="AX713" s="670"/>
    </row>
    <row r="714" spans="1:50" ht="27.75" customHeight="1" x14ac:dyDescent="0.2">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742</v>
      </c>
      <c r="AE714" s="593"/>
      <c r="AF714" s="594"/>
      <c r="AG714" s="693" t="s">
        <v>758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742</v>
      </c>
      <c r="AE715" s="672"/>
      <c r="AF715" s="778"/>
      <c r="AG715" s="527" t="s">
        <v>759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756</v>
      </c>
      <c r="AE716" s="760"/>
      <c r="AF716" s="760"/>
      <c r="AG716" s="668" t="s">
        <v>720</v>
      </c>
      <c r="AH716" s="669"/>
      <c r="AI716" s="669"/>
      <c r="AJ716" s="669"/>
      <c r="AK716" s="669"/>
      <c r="AL716" s="669"/>
      <c r="AM716" s="669"/>
      <c r="AN716" s="669"/>
      <c r="AO716" s="669"/>
      <c r="AP716" s="669"/>
      <c r="AQ716" s="669"/>
      <c r="AR716" s="669"/>
      <c r="AS716" s="669"/>
      <c r="AT716" s="669"/>
      <c r="AU716" s="669"/>
      <c r="AV716" s="669"/>
      <c r="AW716" s="669"/>
      <c r="AX716" s="670"/>
    </row>
    <row r="717" spans="1:50" ht="29.25" customHeight="1" x14ac:dyDescent="0.2">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742</v>
      </c>
      <c r="AE717" s="185"/>
      <c r="AF717" s="185"/>
      <c r="AG717" s="668" t="s">
        <v>760</v>
      </c>
      <c r="AH717" s="669"/>
      <c r="AI717" s="669"/>
      <c r="AJ717" s="669"/>
      <c r="AK717" s="669"/>
      <c r="AL717" s="669"/>
      <c r="AM717" s="669"/>
      <c r="AN717" s="669"/>
      <c r="AO717" s="669"/>
      <c r="AP717" s="669"/>
      <c r="AQ717" s="669"/>
      <c r="AR717" s="669"/>
      <c r="AS717" s="669"/>
      <c r="AT717" s="669"/>
      <c r="AU717" s="669"/>
      <c r="AV717" s="669"/>
      <c r="AW717" s="669"/>
      <c r="AX717" s="670"/>
    </row>
    <row r="718" spans="1:50" ht="29.25"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742</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756</v>
      </c>
      <c r="AE719" s="672"/>
      <c r="AF719" s="672"/>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2">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2">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2">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2">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2">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2" t="s">
        <v>48</v>
      </c>
      <c r="B726" s="623"/>
      <c r="C726" s="443" t="s">
        <v>53</v>
      </c>
      <c r="D726" s="582"/>
      <c r="E726" s="582"/>
      <c r="F726" s="583"/>
      <c r="G726" s="798" t="s">
        <v>763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5">
      <c r="A727" s="624"/>
      <c r="B727" s="625"/>
      <c r="C727" s="699" t="s">
        <v>57</v>
      </c>
      <c r="D727" s="700"/>
      <c r="E727" s="700"/>
      <c r="F727" s="701"/>
      <c r="G727" s="796" t="s">
        <v>762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25.5" customHeight="1" thickBot="1" x14ac:dyDescent="0.25">
      <c r="A729" s="766" t="s">
        <v>782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40.5" customHeight="1" thickBot="1" x14ac:dyDescent="0.25">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42.75" customHeight="1" thickBot="1" x14ac:dyDescent="0.25">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3.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2">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545</v>
      </c>
      <c r="B746" s="109"/>
      <c r="C746" s="109"/>
      <c r="D746" s="109"/>
      <c r="E746" s="112" t="s">
        <v>710</v>
      </c>
      <c r="F746" s="113"/>
      <c r="G746" s="113"/>
      <c r="H746" s="100" t="str">
        <f>IF(E746="","","-")</f>
        <v>-</v>
      </c>
      <c r="I746" s="113"/>
      <c r="J746" s="113"/>
      <c r="K746" s="100" t="str">
        <f>IF(I746="","","-")</f>
        <v/>
      </c>
      <c r="L746" s="104">
        <v>366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509</v>
      </c>
      <c r="B747" s="109"/>
      <c r="C747" s="109"/>
      <c r="D747" s="109"/>
      <c r="E747" s="112" t="s">
        <v>710</v>
      </c>
      <c r="F747" s="113"/>
      <c r="G747" s="113"/>
      <c r="H747" s="100" t="str">
        <f>IF(E747="","","-")</f>
        <v>-</v>
      </c>
      <c r="I747" s="113"/>
      <c r="J747" s="113"/>
      <c r="K747" s="100" t="str">
        <f>IF(I747="","","-")</f>
        <v/>
      </c>
      <c r="L747" s="104">
        <v>372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1" t="s">
        <v>386</v>
      </c>
      <c r="B787" s="762"/>
      <c r="C787" s="762"/>
      <c r="D787" s="762"/>
      <c r="E787" s="762"/>
      <c r="F787" s="763"/>
      <c r="G787" s="439" t="s">
        <v>777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37.5" customHeight="1" x14ac:dyDescent="0.2">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7.5" customHeight="1" x14ac:dyDescent="0.2">
      <c r="A789" s="557"/>
      <c r="B789" s="764"/>
      <c r="C789" s="764"/>
      <c r="D789" s="764"/>
      <c r="E789" s="764"/>
      <c r="F789" s="765"/>
      <c r="G789" s="449" t="s">
        <v>764</v>
      </c>
      <c r="H789" s="450"/>
      <c r="I789" s="450"/>
      <c r="J789" s="450"/>
      <c r="K789" s="451"/>
      <c r="L789" s="452" t="s">
        <v>765</v>
      </c>
      <c r="M789" s="453"/>
      <c r="N789" s="453"/>
      <c r="O789" s="453"/>
      <c r="P789" s="453"/>
      <c r="Q789" s="453"/>
      <c r="R789" s="453"/>
      <c r="S789" s="453"/>
      <c r="T789" s="453"/>
      <c r="U789" s="453"/>
      <c r="V789" s="453"/>
      <c r="W789" s="453"/>
      <c r="X789" s="454"/>
      <c r="Y789" s="455">
        <v>0.2</v>
      </c>
      <c r="Z789" s="456"/>
      <c r="AA789" s="456"/>
      <c r="AB789" s="558"/>
      <c r="AC789" s="449" t="s">
        <v>766</v>
      </c>
      <c r="AD789" s="450"/>
      <c r="AE789" s="450"/>
      <c r="AF789" s="450"/>
      <c r="AG789" s="451"/>
      <c r="AH789" s="452" t="s">
        <v>767</v>
      </c>
      <c r="AI789" s="453"/>
      <c r="AJ789" s="453"/>
      <c r="AK789" s="453"/>
      <c r="AL789" s="453"/>
      <c r="AM789" s="453"/>
      <c r="AN789" s="453"/>
      <c r="AO789" s="453"/>
      <c r="AP789" s="453"/>
      <c r="AQ789" s="453"/>
      <c r="AR789" s="453"/>
      <c r="AS789" s="453"/>
      <c r="AT789" s="454"/>
      <c r="AU789" s="455">
        <v>3.1</v>
      </c>
      <c r="AV789" s="456"/>
      <c r="AW789" s="456"/>
      <c r="AX789" s="457"/>
    </row>
    <row r="790" spans="1:51" ht="24.75" hidden="1" customHeight="1" x14ac:dyDescent="0.2">
      <c r="A790" s="557"/>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7"/>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hidden="1" customHeight="1" x14ac:dyDescent="0.2">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2">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2">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2">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778</v>
      </c>
      <c r="D845" s="415"/>
      <c r="E845" s="415"/>
      <c r="F845" s="415"/>
      <c r="G845" s="415"/>
      <c r="H845" s="415"/>
      <c r="I845" s="415"/>
      <c r="J845" s="416">
        <v>6010405003434</v>
      </c>
      <c r="K845" s="417"/>
      <c r="L845" s="417"/>
      <c r="M845" s="417"/>
      <c r="N845" s="417"/>
      <c r="O845" s="417"/>
      <c r="P845" s="424" t="s">
        <v>765</v>
      </c>
      <c r="Q845" s="425"/>
      <c r="R845" s="425"/>
      <c r="S845" s="425"/>
      <c r="T845" s="425"/>
      <c r="U845" s="425"/>
      <c r="V845" s="425"/>
      <c r="W845" s="425"/>
      <c r="X845" s="425"/>
      <c r="Y845" s="318">
        <v>0.2</v>
      </c>
      <c r="Z845" s="319"/>
      <c r="AA845" s="319"/>
      <c r="AB845" s="320"/>
      <c r="AC845" s="431" t="s">
        <v>379</v>
      </c>
      <c r="AD845" s="432"/>
      <c r="AE845" s="432"/>
      <c r="AF845" s="432"/>
      <c r="AG845" s="432"/>
      <c r="AH845" s="418" t="s">
        <v>720</v>
      </c>
      <c r="AI845" s="419"/>
      <c r="AJ845" s="419"/>
      <c r="AK845" s="419"/>
      <c r="AL845" s="326">
        <v>100</v>
      </c>
      <c r="AM845" s="327"/>
      <c r="AN845" s="327"/>
      <c r="AO845" s="328"/>
      <c r="AP845" s="321" t="s">
        <v>406</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2.75" customHeight="1" x14ac:dyDescent="0.2">
      <c r="A878" s="401">
        <v>1</v>
      </c>
      <c r="B878" s="401">
        <v>1</v>
      </c>
      <c r="C878" s="420" t="s">
        <v>780</v>
      </c>
      <c r="D878" s="415"/>
      <c r="E878" s="415"/>
      <c r="F878" s="415"/>
      <c r="G878" s="415"/>
      <c r="H878" s="415"/>
      <c r="I878" s="415"/>
      <c r="J878" s="416">
        <v>1010005018746</v>
      </c>
      <c r="K878" s="417"/>
      <c r="L878" s="417"/>
      <c r="M878" s="417"/>
      <c r="N878" s="417"/>
      <c r="O878" s="417"/>
      <c r="P878" s="424" t="s">
        <v>767</v>
      </c>
      <c r="Q878" s="425"/>
      <c r="R878" s="425"/>
      <c r="S878" s="425"/>
      <c r="T878" s="425"/>
      <c r="U878" s="425"/>
      <c r="V878" s="425"/>
      <c r="W878" s="425"/>
      <c r="X878" s="425"/>
      <c r="Y878" s="318">
        <v>3.1</v>
      </c>
      <c r="Z878" s="319"/>
      <c r="AA878" s="319"/>
      <c r="AB878" s="320"/>
      <c r="AC878" s="322" t="s">
        <v>372</v>
      </c>
      <c r="AD878" s="323"/>
      <c r="AE878" s="323"/>
      <c r="AF878" s="323"/>
      <c r="AG878" s="323"/>
      <c r="AH878" s="418">
        <v>3</v>
      </c>
      <c r="AI878" s="419"/>
      <c r="AJ878" s="419"/>
      <c r="AK878" s="419"/>
      <c r="AL878" s="326">
        <v>79</v>
      </c>
      <c r="AM878" s="327"/>
      <c r="AN878" s="327"/>
      <c r="AO878" s="328"/>
      <c r="AP878" s="321" t="s">
        <v>743</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424" t="s">
        <v>767</v>
      </c>
      <c r="Q886" s="425"/>
      <c r="R886" s="425"/>
      <c r="S886" s="425"/>
      <c r="T886" s="425"/>
      <c r="U886" s="425"/>
      <c r="V886" s="425"/>
      <c r="W886" s="425"/>
      <c r="X886" s="425"/>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2">
      <c r="A1110" s="401">
        <v>1</v>
      </c>
      <c r="B1110" s="401">
        <v>1</v>
      </c>
      <c r="C1110" s="892"/>
      <c r="D1110" s="892"/>
      <c r="E1110" s="262" t="s">
        <v>768</v>
      </c>
      <c r="F1110" s="891"/>
      <c r="G1110" s="891"/>
      <c r="H1110" s="891"/>
      <c r="I1110" s="891"/>
      <c r="J1110" s="416" t="s">
        <v>768</v>
      </c>
      <c r="K1110" s="417"/>
      <c r="L1110" s="417"/>
      <c r="M1110" s="417"/>
      <c r="N1110" s="417"/>
      <c r="O1110" s="417"/>
      <c r="P1110" s="421" t="s">
        <v>768</v>
      </c>
      <c r="Q1110" s="317"/>
      <c r="R1110" s="317"/>
      <c r="S1110" s="317"/>
      <c r="T1110" s="317"/>
      <c r="U1110" s="317"/>
      <c r="V1110" s="317"/>
      <c r="W1110" s="317"/>
      <c r="X1110" s="317"/>
      <c r="Y1110" s="318" t="s">
        <v>768</v>
      </c>
      <c r="Z1110" s="319"/>
      <c r="AA1110" s="319"/>
      <c r="AB1110" s="320"/>
      <c r="AC1110" s="322"/>
      <c r="AD1110" s="323"/>
      <c r="AE1110" s="323"/>
      <c r="AF1110" s="323"/>
      <c r="AG1110" s="323"/>
      <c r="AH1110" s="324" t="s">
        <v>768</v>
      </c>
      <c r="AI1110" s="325"/>
      <c r="AJ1110" s="325"/>
      <c r="AK1110" s="325"/>
      <c r="AL1110" s="326" t="s">
        <v>768</v>
      </c>
      <c r="AM1110" s="327"/>
      <c r="AN1110" s="327"/>
      <c r="AO1110" s="328"/>
      <c r="AP1110" s="321" t="s">
        <v>768</v>
      </c>
      <c r="AQ1110" s="321"/>
      <c r="AR1110" s="321"/>
      <c r="AS1110" s="321"/>
      <c r="AT1110" s="321"/>
      <c r="AU1110" s="321"/>
      <c r="AV1110" s="321"/>
      <c r="AW1110" s="321"/>
      <c r="AX1110" s="321"/>
    </row>
    <row r="1111" spans="1:51" ht="30" hidden="1" customHeight="1" x14ac:dyDescent="0.2">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43">
      <formula>IF(RIGHT(TEXT(P14,"0.#"),1)=".",FALSE,TRUE)</formula>
    </cfRule>
    <cfRule type="expression" dxfId="2804" priority="14044">
      <formula>IF(RIGHT(TEXT(P14,"0.#"),1)=".",TRUE,FALSE)</formula>
    </cfRule>
  </conditionalFormatting>
  <conditionalFormatting sqref="AE32">
    <cfRule type="expression" dxfId="2803" priority="14033">
      <formula>IF(RIGHT(TEXT(AE32,"0.#"),1)=".",FALSE,TRUE)</formula>
    </cfRule>
    <cfRule type="expression" dxfId="2802" priority="14034">
      <formula>IF(RIGHT(TEXT(AE32,"0.#"),1)=".",TRUE,FALSE)</formula>
    </cfRule>
  </conditionalFormatting>
  <conditionalFormatting sqref="P18:AX18">
    <cfRule type="expression" dxfId="2801" priority="13919">
      <formula>IF(RIGHT(TEXT(P18,"0.#"),1)=".",FALSE,TRUE)</formula>
    </cfRule>
    <cfRule type="expression" dxfId="2800" priority="13920">
      <formula>IF(RIGHT(TEXT(P18,"0.#"),1)=".",TRUE,FALSE)</formula>
    </cfRule>
  </conditionalFormatting>
  <conditionalFormatting sqref="Y790">
    <cfRule type="expression" dxfId="2799" priority="13915">
      <formula>IF(RIGHT(TEXT(Y790,"0.#"),1)=".",FALSE,TRUE)</formula>
    </cfRule>
    <cfRule type="expression" dxfId="2798" priority="13916">
      <formula>IF(RIGHT(TEXT(Y790,"0.#"),1)=".",TRUE,FALSE)</formula>
    </cfRule>
  </conditionalFormatting>
  <conditionalFormatting sqref="Y799">
    <cfRule type="expression" dxfId="2797" priority="13911">
      <formula>IF(RIGHT(TEXT(Y799,"0.#"),1)=".",FALSE,TRUE)</formula>
    </cfRule>
    <cfRule type="expression" dxfId="2796" priority="13912">
      <formula>IF(RIGHT(TEXT(Y799,"0.#"),1)=".",TRUE,FALSE)</formula>
    </cfRule>
  </conditionalFormatting>
  <conditionalFormatting sqref="Y830:Y837 Y828 Y817:Y824 Y815 Y804:Y811 Y802">
    <cfRule type="expression" dxfId="2795" priority="13693">
      <formula>IF(RIGHT(TEXT(Y802,"0.#"),1)=".",FALSE,TRUE)</formula>
    </cfRule>
    <cfRule type="expression" dxfId="2794" priority="13694">
      <formula>IF(RIGHT(TEXT(Y802,"0.#"),1)=".",TRUE,FALSE)</formula>
    </cfRule>
  </conditionalFormatting>
  <conditionalFormatting sqref="P16:AQ17 P15:AX15 P13:AX13">
    <cfRule type="expression" dxfId="2793" priority="13741">
      <formula>IF(RIGHT(TEXT(P13,"0.#"),1)=".",FALSE,TRUE)</formula>
    </cfRule>
    <cfRule type="expression" dxfId="2792" priority="13742">
      <formula>IF(RIGHT(TEXT(P13,"0.#"),1)=".",TRUE,FALSE)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E101 AQ101">
    <cfRule type="expression" dxfId="2789" priority="13731">
      <formula>IF(RIGHT(TEXT(AE101,"0.#"),1)=".",FALSE,TRUE)</formula>
    </cfRule>
    <cfRule type="expression" dxfId="2788" priority="13732">
      <formula>IF(RIGHT(TEXT(AE101,"0.#"),1)=".",TRUE,FALSE)</formula>
    </cfRule>
  </conditionalFormatting>
  <conditionalFormatting sqref="Y791:Y798 Y789">
    <cfRule type="expression" dxfId="2787" priority="13717">
      <formula>IF(RIGHT(TEXT(Y789,"0.#"),1)=".",FALSE,TRUE)</formula>
    </cfRule>
    <cfRule type="expression" dxfId="2786" priority="13718">
      <formula>IF(RIGHT(TEXT(Y789,"0.#"),1)=".",TRUE,FALSE)</formula>
    </cfRule>
  </conditionalFormatting>
  <conditionalFormatting sqref="AU790">
    <cfRule type="expression" dxfId="2785" priority="13715">
      <formula>IF(RIGHT(TEXT(AU790,"0.#"),1)=".",FALSE,TRUE)</formula>
    </cfRule>
    <cfRule type="expression" dxfId="2784" priority="13716">
      <formula>IF(RIGHT(TEXT(AU790,"0.#"),1)=".",TRUE,FALSE)</formula>
    </cfRule>
  </conditionalFormatting>
  <conditionalFormatting sqref="AU799">
    <cfRule type="expression" dxfId="2783" priority="13713">
      <formula>IF(RIGHT(TEXT(AU799,"0.#"),1)=".",FALSE,TRUE)</formula>
    </cfRule>
    <cfRule type="expression" dxfId="2782" priority="13714">
      <formula>IF(RIGHT(TEXT(AU799,"0.#"),1)=".",TRUE,FALSE)</formula>
    </cfRule>
  </conditionalFormatting>
  <conditionalFormatting sqref="AU791:AU798 AU789">
    <cfRule type="expression" dxfId="2781" priority="13711">
      <formula>IF(RIGHT(TEXT(AU789,"0.#"),1)=".",FALSE,TRUE)</formula>
    </cfRule>
    <cfRule type="expression" dxfId="2780" priority="13712">
      <formula>IF(RIGHT(TEXT(AU789,"0.#"),1)=".",TRUE,FALSE)</formula>
    </cfRule>
  </conditionalFormatting>
  <conditionalFormatting sqref="Y829 Y816 Y803">
    <cfRule type="expression" dxfId="2779" priority="13697">
      <formula>IF(RIGHT(TEXT(Y803,"0.#"),1)=".",FALSE,TRUE)</formula>
    </cfRule>
    <cfRule type="expression" dxfId="2778" priority="13698">
      <formula>IF(RIGHT(TEXT(Y803,"0.#"),1)=".",TRUE,FALSE)</formula>
    </cfRule>
  </conditionalFormatting>
  <conditionalFormatting sqref="Y838 Y825 Y812">
    <cfRule type="expression" dxfId="2777" priority="13695">
      <formula>IF(RIGHT(TEXT(Y812,"0.#"),1)=".",FALSE,TRUE)</formula>
    </cfRule>
    <cfRule type="expression" dxfId="2776" priority="13696">
      <formula>IF(RIGHT(TEXT(Y812,"0.#"),1)=".",TRUE,FALSE)</formula>
    </cfRule>
  </conditionalFormatting>
  <conditionalFormatting sqref="AU829 AU816 AU803">
    <cfRule type="expression" dxfId="2775" priority="13691">
      <formula>IF(RIGHT(TEXT(AU803,"0.#"),1)=".",FALSE,TRUE)</formula>
    </cfRule>
    <cfRule type="expression" dxfId="2774" priority="13692">
      <formula>IF(RIGHT(TEXT(AU803,"0.#"),1)=".",TRUE,FALSE)</formula>
    </cfRule>
  </conditionalFormatting>
  <conditionalFormatting sqref="AU838 AU825 AU812">
    <cfRule type="expression" dxfId="2773" priority="13689">
      <formula>IF(RIGHT(TEXT(AU812,"0.#"),1)=".",FALSE,TRUE)</formula>
    </cfRule>
    <cfRule type="expression" dxfId="2772" priority="13690">
      <formula>IF(RIGHT(TEXT(AU812,"0.#"),1)=".",TRUE,FALSE)</formula>
    </cfRule>
  </conditionalFormatting>
  <conditionalFormatting sqref="AU830:AU837 AU828 AU817:AU824 AU815 AU804:AU811 AU802">
    <cfRule type="expression" dxfId="2771" priority="13687">
      <formula>IF(RIGHT(TEXT(AU802,"0.#"),1)=".",FALSE,TRUE)</formula>
    </cfRule>
    <cfRule type="expression" dxfId="2770" priority="13688">
      <formula>IF(RIGHT(TEXT(AU802,"0.#"),1)=".",TRUE,FALSE)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M34">
    <cfRule type="expression" dxfId="2763" priority="13487">
      <formula>IF(RIGHT(TEXT(AM34,"0.#"),1)=".",FALSE,TRUE)</formula>
    </cfRule>
    <cfRule type="expression" dxfId="2762" priority="13488">
      <formula>IF(RIGHT(TEXT(AM34,"0.#"),1)=".",TRUE,FALSE)</formula>
    </cfRule>
  </conditionalFormatting>
  <conditionalFormatting sqref="AE33">
    <cfRule type="expression" dxfId="2761" priority="13501">
      <formula>IF(RIGHT(TEXT(AE33,"0.#"),1)=".",FALSE,TRUE)</formula>
    </cfRule>
    <cfRule type="expression" dxfId="2760" priority="13502">
      <formula>IF(RIGHT(TEXT(AE33,"0.#"),1)=".",TRUE,FALSE)</formula>
    </cfRule>
  </conditionalFormatting>
  <conditionalFormatting sqref="AE34">
    <cfRule type="expression" dxfId="2759" priority="13499">
      <formula>IF(RIGHT(TEXT(AE34,"0.#"),1)=".",FALSE,TRUE)</formula>
    </cfRule>
    <cfRule type="expression" dxfId="2758" priority="13500">
      <formula>IF(RIGHT(TEXT(AE34,"0.#"),1)=".",TRUE,FALSE)</formula>
    </cfRule>
  </conditionalFormatting>
  <conditionalFormatting sqref="AI34">
    <cfRule type="expression" dxfId="2757" priority="13497">
      <formula>IF(RIGHT(TEXT(AI34,"0.#"),1)=".",FALSE,TRUE)</formula>
    </cfRule>
    <cfRule type="expression" dxfId="2756" priority="13498">
      <formula>IF(RIGHT(TEXT(AI34,"0.#"),1)=".",TRUE,FALSE)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4">
    <cfRule type="expression" dxfId="2647" priority="13251">
      <formula>IF(RIGHT(TEXT(AE104,"0.#"),1)=".",FALSE,TRUE)</formula>
    </cfRule>
    <cfRule type="expression" dxfId="2646" priority="13252">
      <formula>IF(RIGHT(TEXT(AE104,"0.#"),1)=".",TRUE,FALSE)</formula>
    </cfRule>
  </conditionalFormatting>
  <conditionalFormatting sqref="AI104">
    <cfRule type="expression" dxfId="2645" priority="13249">
      <formula>IF(RIGHT(TEXT(AI104,"0.#"),1)=".",FALSE,TRUE)</formula>
    </cfRule>
    <cfRule type="expression" dxfId="2644" priority="13250">
      <formula>IF(RIGHT(TEXT(AI104,"0.#"),1)=".",TRUE,FALSE)</formula>
    </cfRule>
  </conditionalFormatting>
  <conditionalFormatting sqref="AM104">
    <cfRule type="expression" dxfId="2643" priority="13247">
      <formula>IF(RIGHT(TEXT(AM104,"0.#"),1)=".",FALSE,TRUE)</formula>
    </cfRule>
    <cfRule type="expression" dxfId="2642" priority="13248">
      <formula>IF(RIGHT(TEXT(AM104,"0.#"),1)=".",TRUE,FALSE)</formula>
    </cfRule>
  </conditionalFormatting>
  <conditionalFormatting sqref="AE105">
    <cfRule type="expression" dxfId="2641" priority="13245">
      <formula>IF(RIGHT(TEXT(AE105,"0.#"),1)=".",FALSE,TRUE)</formula>
    </cfRule>
    <cfRule type="expression" dxfId="2640" priority="13246">
      <formula>IF(RIGHT(TEXT(AE105,"0.#"),1)=".",TRUE,FALSE)</formula>
    </cfRule>
  </conditionalFormatting>
  <conditionalFormatting sqref="AI105">
    <cfRule type="expression" dxfId="2639" priority="13243">
      <formula>IF(RIGHT(TEXT(AI105,"0.#"),1)=".",FALSE,TRUE)</formula>
    </cfRule>
    <cfRule type="expression" dxfId="2638" priority="13244">
      <formula>IF(RIGHT(TEXT(AI105,"0.#"),1)=".",TRUE,FALSE)</formula>
    </cfRule>
  </conditionalFormatting>
  <conditionalFormatting sqref="AM105">
    <cfRule type="expression" dxfId="2637" priority="13241">
      <formula>IF(RIGHT(TEXT(AM105,"0.#"),1)=".",FALSE,TRUE)</formula>
    </cfRule>
    <cfRule type="expression" dxfId="2636" priority="13242">
      <formula>IF(RIGHT(TEXT(AM105,"0.#"),1)=".",TRUE,FALSE)</formula>
    </cfRule>
  </conditionalFormatting>
  <conditionalFormatting sqref="AE107">
    <cfRule type="expression" dxfId="2635" priority="13237">
      <formula>IF(RIGHT(TEXT(AE107,"0.#"),1)=".",FALSE,TRUE)</formula>
    </cfRule>
    <cfRule type="expression" dxfId="2634" priority="13238">
      <formula>IF(RIGHT(TEXT(AE107,"0.#"),1)=".",TRUE,FALSE)</formula>
    </cfRule>
  </conditionalFormatting>
  <conditionalFormatting sqref="AI107">
    <cfRule type="expression" dxfId="2633" priority="13235">
      <formula>IF(RIGHT(TEXT(AI107,"0.#"),1)=".",FALSE,TRUE)</formula>
    </cfRule>
    <cfRule type="expression" dxfId="2632" priority="13236">
      <formula>IF(RIGHT(TEXT(AI107,"0.#"),1)=".",TRUE,FALSE)</formula>
    </cfRule>
  </conditionalFormatting>
  <conditionalFormatting sqref="AM107">
    <cfRule type="expression" dxfId="2631" priority="13233">
      <formula>IF(RIGHT(TEXT(AM107,"0.#"),1)=".",FALSE,TRUE)</formula>
    </cfRule>
    <cfRule type="expression" dxfId="2630" priority="13234">
      <formula>IF(RIGHT(TEXT(AM107,"0.#"),1)=".",TRUE,FALSE)</formula>
    </cfRule>
  </conditionalFormatting>
  <conditionalFormatting sqref="AE108">
    <cfRule type="expression" dxfId="2629" priority="13231">
      <formula>IF(RIGHT(TEXT(AE108,"0.#"),1)=".",FALSE,TRUE)</formula>
    </cfRule>
    <cfRule type="expression" dxfId="2628" priority="13232">
      <formula>IF(RIGHT(TEXT(AE108,"0.#"),1)=".",TRUE,FALSE)</formula>
    </cfRule>
  </conditionalFormatting>
  <conditionalFormatting sqref="AI108">
    <cfRule type="expression" dxfId="2627" priority="13229">
      <formula>IF(RIGHT(TEXT(AI108,"0.#"),1)=".",FALSE,TRUE)</formula>
    </cfRule>
    <cfRule type="expression" dxfId="2626" priority="13230">
      <formula>IF(RIGHT(TEXT(AI108,"0.#"),1)=".",TRUE,FALSE)</formula>
    </cfRule>
  </conditionalFormatting>
  <conditionalFormatting sqref="AM108">
    <cfRule type="expression" dxfId="2625" priority="13227">
      <formula>IF(RIGHT(TEXT(AM108,"0.#"),1)=".",FALSE,TRUE)</formula>
    </cfRule>
    <cfRule type="expression" dxfId="2624" priority="13228">
      <formula>IF(RIGHT(TEXT(AM108,"0.#"),1)=".",TRUE,FALSE)</formula>
    </cfRule>
  </conditionalFormatting>
  <conditionalFormatting sqref="AE110">
    <cfRule type="expression" dxfId="2623" priority="13223">
      <formula>IF(RIGHT(TEXT(AE110,"0.#"),1)=".",FALSE,TRUE)</formula>
    </cfRule>
    <cfRule type="expression" dxfId="2622" priority="13224">
      <formula>IF(RIGHT(TEXT(AE110,"0.#"),1)=".",TRUE,FALSE)</formula>
    </cfRule>
  </conditionalFormatting>
  <conditionalFormatting sqref="AI110">
    <cfRule type="expression" dxfId="2621" priority="13221">
      <formula>IF(RIGHT(TEXT(AI110,"0.#"),1)=".",FALSE,TRUE)</formula>
    </cfRule>
    <cfRule type="expression" dxfId="2620" priority="13222">
      <formula>IF(RIGHT(TEXT(AI110,"0.#"),1)=".",TRUE,FALSE)</formula>
    </cfRule>
  </conditionalFormatting>
  <conditionalFormatting sqref="AM110">
    <cfRule type="expression" dxfId="2619" priority="13219">
      <formula>IF(RIGHT(TEXT(AM110,"0.#"),1)=".",FALSE,TRUE)</formula>
    </cfRule>
    <cfRule type="expression" dxfId="2618" priority="13220">
      <formula>IF(RIGHT(TEXT(AM110,"0.#"),1)=".",TRUE,FALSE)</formula>
    </cfRule>
  </conditionalFormatting>
  <conditionalFormatting sqref="AE111">
    <cfRule type="expression" dxfId="2617" priority="13217">
      <formula>IF(RIGHT(TEXT(AE111,"0.#"),1)=".",FALSE,TRUE)</formula>
    </cfRule>
    <cfRule type="expression" dxfId="2616" priority="13218">
      <formula>IF(RIGHT(TEXT(AE111,"0.#"),1)=".",TRUE,FALSE)</formula>
    </cfRule>
  </conditionalFormatting>
  <conditionalFormatting sqref="AI111">
    <cfRule type="expression" dxfId="2615" priority="13215">
      <formula>IF(RIGHT(TEXT(AI111,"0.#"),1)=".",FALSE,TRUE)</formula>
    </cfRule>
    <cfRule type="expression" dxfId="2614" priority="13216">
      <formula>IF(RIGHT(TEXT(AI111,"0.#"),1)=".",TRUE,FALSE)</formula>
    </cfRule>
  </conditionalFormatting>
  <conditionalFormatting sqref="AM111">
    <cfRule type="expression" dxfId="2613" priority="13213">
      <formula>IF(RIGHT(TEXT(AM111,"0.#"),1)=".",FALSE,TRUE)</formula>
    </cfRule>
    <cfRule type="expression" dxfId="2612" priority="13214">
      <formula>IF(RIGHT(TEXT(AM111,"0.#"),1)=".",TRUE,FALSE)</formula>
    </cfRule>
  </conditionalFormatting>
  <conditionalFormatting sqref="AE113">
    <cfRule type="expression" dxfId="2611" priority="13209">
      <formula>IF(RIGHT(TEXT(AE113,"0.#"),1)=".",FALSE,TRUE)</formula>
    </cfRule>
    <cfRule type="expression" dxfId="2610" priority="13210">
      <formula>IF(RIGHT(TEXT(AE113,"0.#"),1)=".",TRUE,FALSE)</formula>
    </cfRule>
  </conditionalFormatting>
  <conditionalFormatting sqref="AI113">
    <cfRule type="expression" dxfId="2609" priority="13207">
      <formula>IF(RIGHT(TEXT(AI113,"0.#"),1)=".",FALSE,TRUE)</formula>
    </cfRule>
    <cfRule type="expression" dxfId="2608" priority="13208">
      <formula>IF(RIGHT(TEXT(AI113,"0.#"),1)=".",TRUE,FALSE)</formula>
    </cfRule>
  </conditionalFormatting>
  <conditionalFormatting sqref="AM113">
    <cfRule type="expression" dxfId="2607" priority="13205">
      <formula>IF(RIGHT(TEXT(AM113,"0.#"),1)=".",FALSE,TRUE)</formula>
    </cfRule>
    <cfRule type="expression" dxfId="2606" priority="13206">
      <formula>IF(RIGHT(TEXT(AM113,"0.#"),1)=".",TRUE,FALSE)</formula>
    </cfRule>
  </conditionalFormatting>
  <conditionalFormatting sqref="AE114">
    <cfRule type="expression" dxfId="2605" priority="13203">
      <formula>IF(RIGHT(TEXT(AE114,"0.#"),1)=".",FALSE,TRUE)</formula>
    </cfRule>
    <cfRule type="expression" dxfId="2604" priority="13204">
      <formula>IF(RIGHT(TEXT(AE114,"0.#"),1)=".",TRUE,FALSE)</formula>
    </cfRule>
  </conditionalFormatting>
  <conditionalFormatting sqref="AI114">
    <cfRule type="expression" dxfId="2603" priority="13201">
      <formula>IF(RIGHT(TEXT(AI114,"0.#"),1)=".",FALSE,TRUE)</formula>
    </cfRule>
    <cfRule type="expression" dxfId="2602" priority="13202">
      <formula>IF(RIGHT(TEXT(AI114,"0.#"),1)=".",TRUE,FALSE)</formula>
    </cfRule>
  </conditionalFormatting>
  <conditionalFormatting sqref="AM114">
    <cfRule type="expression" dxfId="2601" priority="13199">
      <formula>IF(RIGHT(TEXT(AM114,"0.#"),1)=".",FALSE,TRUE)</formula>
    </cfRule>
    <cfRule type="expression" dxfId="2600" priority="13200">
      <formula>IF(RIGHT(TEXT(AM114,"0.#"),1)=".",TRUE,FALSE)</formula>
    </cfRule>
  </conditionalFormatting>
  <conditionalFormatting sqref="AE116 AQ116">
    <cfRule type="expression" dxfId="2599" priority="13195">
      <formula>IF(RIGHT(TEXT(AE116,"0.#"),1)=".",FALSE,TRUE)</formula>
    </cfRule>
    <cfRule type="expression" dxfId="2598" priority="13196">
      <formula>IF(RIGHT(TEXT(AE116,"0.#"),1)=".",TRUE,FALSE)</formula>
    </cfRule>
  </conditionalFormatting>
  <conditionalFormatting sqref="AI116">
    <cfRule type="expression" dxfId="2597" priority="13193">
      <formula>IF(RIGHT(TEXT(AI116,"0.#"),1)=".",FALSE,TRUE)</formula>
    </cfRule>
    <cfRule type="expression" dxfId="2596" priority="13194">
      <formula>IF(RIGHT(TEXT(AI116,"0.#"),1)=".",TRUE,FALSE)</formula>
    </cfRule>
  </conditionalFormatting>
  <conditionalFormatting sqref="AM116">
    <cfRule type="expression" dxfId="2595" priority="13191">
      <formula>IF(RIGHT(TEXT(AM116,"0.#"),1)=".",FALSE,TRUE)</formula>
    </cfRule>
    <cfRule type="expression" dxfId="2594" priority="13192">
      <formula>IF(RIGHT(TEXT(AM116,"0.#"),1)=".",TRUE,FALSE)</formula>
    </cfRule>
  </conditionalFormatting>
  <conditionalFormatting sqref="AE117">
    <cfRule type="expression" dxfId="2593" priority="13189">
      <formula>IF(RIGHT(TEXT(AE117,"0.#"),1)=".",FALSE,TRUE)</formula>
    </cfRule>
    <cfRule type="expression" dxfId="2592" priority="13190">
      <formula>IF(RIGHT(TEXT(AE117,"0.#"),1)=".",TRUE,FALSE)</formula>
    </cfRule>
  </conditionalFormatting>
  <conditionalFormatting sqref="AI117">
    <cfRule type="expression" dxfId="2591" priority="13187">
      <formula>IF(RIGHT(TEXT(AI117,"0.#"),1)=".",FALSE,TRUE)</formula>
    </cfRule>
    <cfRule type="expression" dxfId="2590" priority="13188">
      <formula>IF(RIGHT(TEXT(AI117,"0.#"),1)=".",TRUE,FALSE)</formula>
    </cfRule>
  </conditionalFormatting>
  <conditionalFormatting sqref="AQ117">
    <cfRule type="expression" dxfId="2589" priority="13183">
      <formula>IF(RIGHT(TEXT(AQ117,"0.#"),1)=".",FALSE,TRUE)</formula>
    </cfRule>
    <cfRule type="expression" dxfId="2588" priority="13184">
      <formula>IF(RIGHT(TEXT(AQ117,"0.#"),1)=".",TRUE,FALSE)</formula>
    </cfRule>
  </conditionalFormatting>
  <conditionalFormatting sqref="AE119 AQ119">
    <cfRule type="expression" dxfId="2587" priority="13181">
      <formula>IF(RIGHT(TEXT(AE119,"0.#"),1)=".",FALSE,TRUE)</formula>
    </cfRule>
    <cfRule type="expression" dxfId="2586" priority="13182">
      <formula>IF(RIGHT(TEXT(AE119,"0.#"),1)=".",TRUE,FALSE)</formula>
    </cfRule>
  </conditionalFormatting>
  <conditionalFormatting sqref="AI119">
    <cfRule type="expression" dxfId="2585" priority="13179">
      <formula>IF(RIGHT(TEXT(AI119,"0.#"),1)=".",FALSE,TRUE)</formula>
    </cfRule>
    <cfRule type="expression" dxfId="2584" priority="13180">
      <formula>IF(RIGHT(TEXT(AI119,"0.#"),1)=".",TRUE,FALSE)</formula>
    </cfRule>
  </conditionalFormatting>
  <conditionalFormatting sqref="AM119">
    <cfRule type="expression" dxfId="2583" priority="13177">
      <formula>IF(RIGHT(TEXT(AM119,"0.#"),1)=".",FALSE,TRUE)</formula>
    </cfRule>
    <cfRule type="expression" dxfId="2582" priority="13178">
      <formula>IF(RIGHT(TEXT(AM119,"0.#"),1)=".",TRUE,FALSE)</formula>
    </cfRule>
  </conditionalFormatting>
  <conditionalFormatting sqref="AQ120">
    <cfRule type="expression" dxfId="2581" priority="13169">
      <formula>IF(RIGHT(TEXT(AQ120,"0.#"),1)=".",FALSE,TRUE)</formula>
    </cfRule>
    <cfRule type="expression" dxfId="2580" priority="13170">
      <formula>IF(RIGHT(TEXT(AQ120,"0.#"),1)=".",TRUE,FALSE)</formula>
    </cfRule>
  </conditionalFormatting>
  <conditionalFormatting sqref="AE122 AQ122">
    <cfRule type="expression" dxfId="2579" priority="13167">
      <formula>IF(RIGHT(TEXT(AE122,"0.#"),1)=".",FALSE,TRUE)</formula>
    </cfRule>
    <cfRule type="expression" dxfId="2578" priority="13168">
      <formula>IF(RIGHT(TEXT(AE122,"0.#"),1)=".",TRUE,FALSE)</formula>
    </cfRule>
  </conditionalFormatting>
  <conditionalFormatting sqref="AI122">
    <cfRule type="expression" dxfId="2577" priority="13165">
      <formula>IF(RIGHT(TEXT(AI122,"0.#"),1)=".",FALSE,TRUE)</formula>
    </cfRule>
    <cfRule type="expression" dxfId="2576" priority="13166">
      <formula>IF(RIGHT(TEXT(AI122,"0.#"),1)=".",TRUE,FALSE)</formula>
    </cfRule>
  </conditionalFormatting>
  <conditionalFormatting sqref="AM122">
    <cfRule type="expression" dxfId="2575" priority="13163">
      <formula>IF(RIGHT(TEXT(AM122,"0.#"),1)=".",FALSE,TRUE)</formula>
    </cfRule>
    <cfRule type="expression" dxfId="2574" priority="13164">
      <formula>IF(RIGHT(TEXT(AM122,"0.#"),1)=".",TRUE,FALSE)</formula>
    </cfRule>
  </conditionalFormatting>
  <conditionalFormatting sqref="AQ123">
    <cfRule type="expression" dxfId="2573" priority="13155">
      <formula>IF(RIGHT(TEXT(AQ123,"0.#"),1)=".",FALSE,TRUE)</formula>
    </cfRule>
    <cfRule type="expression" dxfId="2572" priority="13156">
      <formula>IF(RIGHT(TEXT(AQ123,"0.#"),1)=".",TRUE,FALSE)</formula>
    </cfRule>
  </conditionalFormatting>
  <conditionalFormatting sqref="AE125 AQ125">
    <cfRule type="expression" dxfId="2571" priority="13153">
      <formula>IF(RIGHT(TEXT(AE125,"0.#"),1)=".",FALSE,TRUE)</formula>
    </cfRule>
    <cfRule type="expression" dxfId="2570" priority="13154">
      <formula>IF(RIGHT(TEXT(AE125,"0.#"),1)=".",TRUE,FALSE)</formula>
    </cfRule>
  </conditionalFormatting>
  <conditionalFormatting sqref="AI125">
    <cfRule type="expression" dxfId="2569" priority="13151">
      <formula>IF(RIGHT(TEXT(AI125,"0.#"),1)=".",FALSE,TRUE)</formula>
    </cfRule>
    <cfRule type="expression" dxfId="2568" priority="13152">
      <formula>IF(RIGHT(TEXT(AI125,"0.#"),1)=".",TRUE,FALSE)</formula>
    </cfRule>
  </conditionalFormatting>
  <conditionalFormatting sqref="AM125">
    <cfRule type="expression" dxfId="2567" priority="13149">
      <formula>IF(RIGHT(TEXT(AM125,"0.#"),1)=".",FALSE,TRUE)</formula>
    </cfRule>
    <cfRule type="expression" dxfId="2566" priority="13150">
      <formula>IF(RIGHT(TEXT(AM125,"0.#"),1)=".",TRUE,FALSE)</formula>
    </cfRule>
  </conditionalFormatting>
  <conditionalFormatting sqref="AQ126">
    <cfRule type="expression" dxfId="2565" priority="13141">
      <formula>IF(RIGHT(TEXT(AQ126,"0.#"),1)=".",FALSE,TRUE)</formula>
    </cfRule>
    <cfRule type="expression" dxfId="2564" priority="13142">
      <formula>IF(RIGHT(TEXT(AQ126,"0.#"),1)=".",TRUE,FALSE)</formula>
    </cfRule>
  </conditionalFormatting>
  <conditionalFormatting sqref="AE128 AQ128">
    <cfRule type="expression" dxfId="2563" priority="13139">
      <formula>IF(RIGHT(TEXT(AE128,"0.#"),1)=".",FALSE,TRUE)</formula>
    </cfRule>
    <cfRule type="expression" dxfId="2562" priority="13140">
      <formula>IF(RIGHT(TEXT(AE128,"0.#"),1)=".",TRUE,FALSE)</formula>
    </cfRule>
  </conditionalFormatting>
  <conditionalFormatting sqref="AI128">
    <cfRule type="expression" dxfId="2561" priority="13137">
      <formula>IF(RIGHT(TEXT(AI128,"0.#"),1)=".",FALSE,TRUE)</formula>
    </cfRule>
    <cfRule type="expression" dxfId="2560" priority="13138">
      <formula>IF(RIGHT(TEXT(AI128,"0.#"),1)=".",TRUE,FALSE)</formula>
    </cfRule>
  </conditionalFormatting>
  <conditionalFormatting sqref="AM128">
    <cfRule type="expression" dxfId="2559" priority="13135">
      <formula>IF(RIGHT(TEXT(AM128,"0.#"),1)=".",FALSE,TRUE)</formula>
    </cfRule>
    <cfRule type="expression" dxfId="2558" priority="13136">
      <formula>IF(RIGHT(TEXT(AM128,"0.#"),1)=".",TRUE,FALSE)</formula>
    </cfRule>
  </conditionalFormatting>
  <conditionalFormatting sqref="AQ129">
    <cfRule type="expression" dxfId="2557" priority="13127">
      <formula>IF(RIGHT(TEXT(AQ129,"0.#"),1)=".",FALSE,TRUE)</formula>
    </cfRule>
    <cfRule type="expression" dxfId="2556" priority="13128">
      <formula>IF(RIGHT(TEXT(AQ129,"0.#"),1)=".",TRUE,FALSE)</formula>
    </cfRule>
  </conditionalFormatting>
  <conditionalFormatting sqref="AE75">
    <cfRule type="expression" dxfId="2555" priority="13125">
      <formula>IF(RIGHT(TEXT(AE75,"0.#"),1)=".",FALSE,TRUE)</formula>
    </cfRule>
    <cfRule type="expression" dxfId="2554" priority="13126">
      <formula>IF(RIGHT(TEXT(AE75,"0.#"),1)=".",TRUE,FALSE)</formula>
    </cfRule>
  </conditionalFormatting>
  <conditionalFormatting sqref="AE76">
    <cfRule type="expression" dxfId="2553" priority="13123">
      <formula>IF(RIGHT(TEXT(AE76,"0.#"),1)=".",FALSE,TRUE)</formula>
    </cfRule>
    <cfRule type="expression" dxfId="2552" priority="13124">
      <formula>IF(RIGHT(TEXT(AE76,"0.#"),1)=".",TRUE,FALSE)</formula>
    </cfRule>
  </conditionalFormatting>
  <conditionalFormatting sqref="AE77">
    <cfRule type="expression" dxfId="2551" priority="13121">
      <formula>IF(RIGHT(TEXT(AE77,"0.#"),1)=".",FALSE,TRUE)</formula>
    </cfRule>
    <cfRule type="expression" dxfId="2550" priority="13122">
      <formula>IF(RIGHT(TEXT(AE77,"0.#"),1)=".",TRUE,FALSE)</formula>
    </cfRule>
  </conditionalFormatting>
  <conditionalFormatting sqref="AI77">
    <cfRule type="expression" dxfId="2549" priority="13119">
      <formula>IF(RIGHT(TEXT(AI77,"0.#"),1)=".",FALSE,TRUE)</formula>
    </cfRule>
    <cfRule type="expression" dxfId="2548" priority="13120">
      <formula>IF(RIGHT(TEXT(AI77,"0.#"),1)=".",TRUE,FALSE)</formula>
    </cfRule>
  </conditionalFormatting>
  <conditionalFormatting sqref="AI76">
    <cfRule type="expression" dxfId="2547" priority="13117">
      <formula>IF(RIGHT(TEXT(AI76,"0.#"),1)=".",FALSE,TRUE)</formula>
    </cfRule>
    <cfRule type="expression" dxfId="2546" priority="13118">
      <formula>IF(RIGHT(TEXT(AI76,"0.#"),1)=".",TRUE,FALSE)</formula>
    </cfRule>
  </conditionalFormatting>
  <conditionalFormatting sqref="AI75">
    <cfRule type="expression" dxfId="2545" priority="13115">
      <formula>IF(RIGHT(TEXT(AI75,"0.#"),1)=".",FALSE,TRUE)</formula>
    </cfRule>
    <cfRule type="expression" dxfId="2544" priority="13116">
      <formula>IF(RIGHT(TEXT(AI75,"0.#"),1)=".",TRUE,FALSE)</formula>
    </cfRule>
  </conditionalFormatting>
  <conditionalFormatting sqref="AM75">
    <cfRule type="expression" dxfId="2543" priority="13113">
      <formula>IF(RIGHT(TEXT(AM75,"0.#"),1)=".",FALSE,TRUE)</formula>
    </cfRule>
    <cfRule type="expression" dxfId="2542" priority="13114">
      <formula>IF(RIGHT(TEXT(AM75,"0.#"),1)=".",TRUE,FALSE)</formula>
    </cfRule>
  </conditionalFormatting>
  <conditionalFormatting sqref="AM76">
    <cfRule type="expression" dxfId="2541" priority="13111">
      <formula>IF(RIGHT(TEXT(AM76,"0.#"),1)=".",FALSE,TRUE)</formula>
    </cfRule>
    <cfRule type="expression" dxfId="2540" priority="13112">
      <formula>IF(RIGHT(TEXT(AM76,"0.#"),1)=".",TRUE,FALSE)</formula>
    </cfRule>
  </conditionalFormatting>
  <conditionalFormatting sqref="AM77">
    <cfRule type="expression" dxfId="2539" priority="13109">
      <formula>IF(RIGHT(TEXT(AM77,"0.#"),1)=".",FALSE,TRUE)</formula>
    </cfRule>
    <cfRule type="expression" dxfId="2538" priority="13110">
      <formula>IF(RIGHT(TEXT(AM77,"0.#"),1)=".",TRUE,FALSE)</formula>
    </cfRule>
  </conditionalFormatting>
  <conditionalFormatting sqref="AL847:AO874">
    <cfRule type="expression" dxfId="2537" priority="6665">
      <formula>IF(AND(AL847&gt;=0, RIGHT(TEXT(AL847,"0.#"),1)&lt;&gt;"."),TRUE,FALSE)</formula>
    </cfRule>
    <cfRule type="expression" dxfId="2536" priority="6666">
      <formula>IF(AND(AL847&gt;=0, RIGHT(TEXT(AL847,"0.#"),1)="."),TRUE,FALSE)</formula>
    </cfRule>
    <cfRule type="expression" dxfId="2535" priority="6667">
      <formula>IF(AND(AL847&lt;0, RIGHT(TEXT(AL847,"0.#"),1)&lt;&gt;"."),TRUE,FALSE)</formula>
    </cfRule>
    <cfRule type="expression" dxfId="2534" priority="6668">
      <formula>IF(AND(AL847&lt;0, RIGHT(TEXT(AL847,"0.#"),1)="."),TRUE,FALSE)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47:Y874">
    <cfRule type="expression" dxfId="2463" priority="2993">
      <formula>IF(RIGHT(TEXT(Y847,"0.#"),1)=".",FALSE,TRUE)</formula>
    </cfRule>
    <cfRule type="expression" dxfId="2462" priority="2994">
      <formula>IF(RIGHT(TEXT(Y847,"0.#"),1)=".",TRUE,FALSE)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10:AO1139">
    <cfRule type="expression" dxfId="2433" priority="2899">
      <formula>IF(AND(AL1110&gt;=0, RIGHT(TEXT(AL1110,"0.#"),1)&lt;&gt;"."),TRUE,FALSE)</formula>
    </cfRule>
    <cfRule type="expression" dxfId="2432" priority="2900">
      <formula>IF(AND(AL1110&gt;=0, RIGHT(TEXT(AL1110,"0.#"),1)="."),TRUE,FALSE)</formula>
    </cfRule>
    <cfRule type="expression" dxfId="2431" priority="2901">
      <formula>IF(AND(AL1110&lt;0, RIGHT(TEXT(AL1110,"0.#"),1)&lt;&gt;"."),TRUE,FALSE)</formula>
    </cfRule>
    <cfRule type="expression" dxfId="2430" priority="2902">
      <formula>IF(AND(AL1110&lt;0, RIGHT(TEXT(AL1110,"0.#"),1)="."),TRUE,FALSE)</formula>
    </cfRule>
  </conditionalFormatting>
  <conditionalFormatting sqref="Y1110:Y1139">
    <cfRule type="expression" dxfId="2429" priority="2897">
      <formula>IF(RIGHT(TEXT(Y1110,"0.#"),1)=".",FALSE,TRUE)</formula>
    </cfRule>
    <cfRule type="expression" dxfId="2428" priority="2898">
      <formula>IF(RIGHT(TEXT(Y1110,"0.#"),1)=".",TRUE,FALSE)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46:AO846">
    <cfRule type="expression" dxfId="2419" priority="2851">
      <formula>IF(AND(AL846&gt;=0, RIGHT(TEXT(AL846,"0.#"),1)&lt;&gt;"."),TRUE,FALSE)</formula>
    </cfRule>
    <cfRule type="expression" dxfId="2418" priority="2852">
      <formula>IF(AND(AL846&gt;=0, RIGHT(TEXT(AL846,"0.#"),1)="."),TRUE,FALSE)</formula>
    </cfRule>
    <cfRule type="expression" dxfId="2417" priority="2853">
      <formula>IF(AND(AL846&lt;0, RIGHT(TEXT(AL846,"0.#"),1)&lt;&gt;"."),TRUE,FALSE)</formula>
    </cfRule>
    <cfRule type="expression" dxfId="2416" priority="2854">
      <formula>IF(AND(AL846&lt;0, RIGHT(TEXT(AL846,"0.#"),1)="."),TRUE,FALSE)</formula>
    </cfRule>
  </conditionalFormatting>
  <conditionalFormatting sqref="Y846">
    <cfRule type="expression" dxfId="2415" priority="2849">
      <formula>IF(RIGHT(TEXT(Y846,"0.#"),1)=".",FALSE,TRUE)</formula>
    </cfRule>
    <cfRule type="expression" dxfId="2414" priority="2850">
      <formula>IF(RIGHT(TEXT(Y846,"0.#"),1)=".",TRUE,FALSE)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8:Y879">
    <cfRule type="expression" dxfId="2095" priority="2103">
      <formula>IF(RIGHT(TEXT(Y878,"0.#"),1)=".",FALSE,TRUE)</formula>
    </cfRule>
    <cfRule type="expression" dxfId="2094" priority="2104">
      <formula>IF(RIGHT(TEXT(Y878,"0.#"),1)=".",TRUE,FALSE)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E134:AE135 AI134:AI135 AM134:AM135 AQ134:AQ135 AU134:AU135">
    <cfRule type="expression" dxfId="733" priority="33">
      <formula>IF(RIGHT(TEXT(AE134,"0.#"),1)=".",FALSE,TRUE)</formula>
    </cfRule>
    <cfRule type="expression" dxfId="732" priority="34">
      <formula>IF(RIGHT(TEXT(AE134,"0.#"),1)=".",TRUE,FALSE)</formula>
    </cfRule>
  </conditionalFormatting>
  <conditionalFormatting sqref="AE433">
    <cfRule type="expression" dxfId="731" priority="31">
      <formula>IF(RIGHT(TEXT(AE433,"0.#"),1)=".",FALSE,TRUE)</formula>
    </cfRule>
    <cfRule type="expression" dxfId="730" priority="32">
      <formula>IF(RIGHT(TEXT(AE433,"0.#"),1)=".",TRUE,FALSE)</formula>
    </cfRule>
  </conditionalFormatting>
  <conditionalFormatting sqref="AM435">
    <cfRule type="expression" dxfId="729" priority="21">
      <formula>IF(RIGHT(TEXT(AM435,"0.#"),1)=".",FALSE,TRUE)</formula>
    </cfRule>
    <cfRule type="expression" dxfId="728" priority="22">
      <formula>IF(RIGHT(TEXT(AM435,"0.#"),1)=".",TRUE,FALSE)</formula>
    </cfRule>
  </conditionalFormatting>
  <conditionalFormatting sqref="AE434">
    <cfRule type="expression" dxfId="727" priority="29">
      <formula>IF(RIGHT(TEXT(AE434,"0.#"),1)=".",FALSE,TRUE)</formula>
    </cfRule>
    <cfRule type="expression" dxfId="726" priority="30">
      <formula>IF(RIGHT(TEXT(AE434,"0.#"),1)=".",TRUE,FALSE)</formula>
    </cfRule>
  </conditionalFormatting>
  <conditionalFormatting sqref="AE435">
    <cfRule type="expression" dxfId="725" priority="27">
      <formula>IF(RIGHT(TEXT(AE435,"0.#"),1)=".",FALSE,TRUE)</formula>
    </cfRule>
    <cfRule type="expression" dxfId="724" priority="28">
      <formula>IF(RIGHT(TEXT(AE435,"0.#"),1)=".",TRUE,FALSE)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U433">
    <cfRule type="expression" dxfId="719" priority="19">
      <formula>IF(RIGHT(TEXT(AU433,"0.#"),1)=".",FALSE,TRUE)</formula>
    </cfRule>
    <cfRule type="expression" dxfId="718" priority="20">
      <formula>IF(RIGHT(TEXT(AU433,"0.#"),1)=".",TRUE,FALSE)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9">
      <formula>IF(RIGHT(TEXT(AI435,"0.#"),1)=".",FALSE,TRUE)</formula>
    </cfRule>
    <cfRule type="expression" dxfId="712" priority="10">
      <formula>IF(RIGHT(TEXT(AI435,"0.#"),1)=".",TRUE,FALSE)</formula>
    </cfRule>
  </conditionalFormatting>
  <conditionalFormatting sqref="AI433">
    <cfRule type="expression" dxfId="711" priority="13">
      <formula>IF(RIGHT(TEXT(AI433,"0.#"),1)=".",FALSE,TRUE)</formula>
    </cfRule>
    <cfRule type="expression" dxfId="710" priority="14">
      <formula>IF(RIGHT(TEXT(AI433,"0.#"),1)=".",TRUE,FALSE)</formula>
    </cfRule>
  </conditionalFormatting>
  <conditionalFormatting sqref="AI434">
    <cfRule type="expression" dxfId="709" priority="11">
      <formula>IF(RIGHT(TEXT(AI434,"0.#"),1)=".",FALSE,TRUE)</formula>
    </cfRule>
    <cfRule type="expression" dxfId="708" priority="12">
      <formula>IF(RIGHT(TEXT(AI434,"0.#"),1)=".",TRUE,FALSE)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5" sqref="K2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390</v>
      </c>
      <c r="AF2" s="995"/>
      <c r="AG2" s="995"/>
      <c r="AH2" s="995"/>
      <c r="AI2" s="995" t="s">
        <v>412</v>
      </c>
      <c r="AJ2" s="995"/>
      <c r="AK2" s="995"/>
      <c r="AL2" s="459"/>
      <c r="AM2" s="995" t="s">
        <v>509</v>
      </c>
      <c r="AN2" s="995"/>
      <c r="AO2" s="995"/>
      <c r="AP2" s="459"/>
      <c r="AQ2" s="215" t="s">
        <v>232</v>
      </c>
      <c r="AR2" s="199"/>
      <c r="AS2" s="199"/>
      <c r="AT2" s="200"/>
      <c r="AU2" s="369" t="s">
        <v>134</v>
      </c>
      <c r="AV2" s="369"/>
      <c r="AW2" s="369"/>
      <c r="AX2" s="370"/>
      <c r="AY2" s="34">
        <f>COUNTA($G$4)</f>
        <v>0</v>
      </c>
    </row>
    <row r="3" spans="1:51" ht="18.75" customHeight="1" x14ac:dyDescent="0.2">
      <c r="A3" s="513"/>
      <c r="B3" s="514"/>
      <c r="C3" s="514"/>
      <c r="D3" s="514"/>
      <c r="E3" s="514"/>
      <c r="F3" s="515"/>
      <c r="G3" s="568"/>
      <c r="H3" s="375"/>
      <c r="I3" s="375"/>
      <c r="J3" s="375"/>
      <c r="K3" s="375"/>
      <c r="L3" s="375"/>
      <c r="M3" s="375"/>
      <c r="N3" s="375"/>
      <c r="O3" s="569"/>
      <c r="P3" s="581"/>
      <c r="Q3" s="375"/>
      <c r="R3" s="375"/>
      <c r="S3" s="375"/>
      <c r="T3" s="375"/>
      <c r="U3" s="375"/>
      <c r="V3" s="375"/>
      <c r="W3" s="375"/>
      <c r="X3" s="569"/>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2">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390</v>
      </c>
      <c r="AF9" s="995"/>
      <c r="AG9" s="995"/>
      <c r="AH9" s="995"/>
      <c r="AI9" s="995" t="s">
        <v>412</v>
      </c>
      <c r="AJ9" s="995"/>
      <c r="AK9" s="995"/>
      <c r="AL9" s="459"/>
      <c r="AM9" s="995" t="s">
        <v>509</v>
      </c>
      <c r="AN9" s="995"/>
      <c r="AO9" s="995"/>
      <c r="AP9" s="459"/>
      <c r="AQ9" s="215" t="s">
        <v>232</v>
      </c>
      <c r="AR9" s="199"/>
      <c r="AS9" s="199"/>
      <c r="AT9" s="200"/>
      <c r="AU9" s="369" t="s">
        <v>134</v>
      </c>
      <c r="AV9" s="369"/>
      <c r="AW9" s="369"/>
      <c r="AX9" s="370"/>
      <c r="AY9" s="34">
        <f>COUNTA($G$11)</f>
        <v>0</v>
      </c>
    </row>
    <row r="10" spans="1:51" ht="18.75" customHeight="1" x14ac:dyDescent="0.2">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2">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390</v>
      </c>
      <c r="AF16" s="995"/>
      <c r="AG16" s="995"/>
      <c r="AH16" s="995"/>
      <c r="AI16" s="995" t="s">
        <v>412</v>
      </c>
      <c r="AJ16" s="995"/>
      <c r="AK16" s="995"/>
      <c r="AL16" s="459"/>
      <c r="AM16" s="995" t="s">
        <v>509</v>
      </c>
      <c r="AN16" s="995"/>
      <c r="AO16" s="995"/>
      <c r="AP16" s="459"/>
      <c r="AQ16" s="215" t="s">
        <v>232</v>
      </c>
      <c r="AR16" s="199"/>
      <c r="AS16" s="199"/>
      <c r="AT16" s="200"/>
      <c r="AU16" s="369" t="s">
        <v>134</v>
      </c>
      <c r="AV16" s="369"/>
      <c r="AW16" s="369"/>
      <c r="AX16" s="370"/>
      <c r="AY16" s="34">
        <f>COUNTA($G$18)</f>
        <v>0</v>
      </c>
    </row>
    <row r="17" spans="1:51" ht="18.75" customHeight="1" x14ac:dyDescent="0.2">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2">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390</v>
      </c>
      <c r="AF23" s="995"/>
      <c r="AG23" s="995"/>
      <c r="AH23" s="995"/>
      <c r="AI23" s="995" t="s">
        <v>412</v>
      </c>
      <c r="AJ23" s="995"/>
      <c r="AK23" s="995"/>
      <c r="AL23" s="459"/>
      <c r="AM23" s="995" t="s">
        <v>509</v>
      </c>
      <c r="AN23" s="995"/>
      <c r="AO23" s="995"/>
      <c r="AP23" s="459"/>
      <c r="AQ23" s="215" t="s">
        <v>232</v>
      </c>
      <c r="AR23" s="199"/>
      <c r="AS23" s="199"/>
      <c r="AT23" s="200"/>
      <c r="AU23" s="369" t="s">
        <v>134</v>
      </c>
      <c r="AV23" s="369"/>
      <c r="AW23" s="369"/>
      <c r="AX23" s="370"/>
      <c r="AY23" s="34">
        <f>COUNTA($G$25)</f>
        <v>0</v>
      </c>
    </row>
    <row r="24" spans="1:51" ht="18.75" customHeight="1" x14ac:dyDescent="0.2">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2">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390</v>
      </c>
      <c r="AF30" s="995"/>
      <c r="AG30" s="995"/>
      <c r="AH30" s="995"/>
      <c r="AI30" s="995" t="s">
        <v>412</v>
      </c>
      <c r="AJ30" s="995"/>
      <c r="AK30" s="995"/>
      <c r="AL30" s="459"/>
      <c r="AM30" s="995" t="s">
        <v>509</v>
      </c>
      <c r="AN30" s="995"/>
      <c r="AO30" s="995"/>
      <c r="AP30" s="459"/>
      <c r="AQ30" s="215" t="s">
        <v>232</v>
      </c>
      <c r="AR30" s="199"/>
      <c r="AS30" s="199"/>
      <c r="AT30" s="200"/>
      <c r="AU30" s="369" t="s">
        <v>134</v>
      </c>
      <c r="AV30" s="369"/>
      <c r="AW30" s="369"/>
      <c r="AX30" s="370"/>
      <c r="AY30" s="34">
        <f>COUNTA($G$32)</f>
        <v>0</v>
      </c>
    </row>
    <row r="31" spans="1:51" ht="18.75" customHeight="1" x14ac:dyDescent="0.2">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2">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390</v>
      </c>
      <c r="AF37" s="995"/>
      <c r="AG37" s="995"/>
      <c r="AH37" s="995"/>
      <c r="AI37" s="995" t="s">
        <v>412</v>
      </c>
      <c r="AJ37" s="995"/>
      <c r="AK37" s="995"/>
      <c r="AL37" s="459"/>
      <c r="AM37" s="995" t="s">
        <v>509</v>
      </c>
      <c r="AN37" s="995"/>
      <c r="AO37" s="995"/>
      <c r="AP37" s="459"/>
      <c r="AQ37" s="215" t="s">
        <v>232</v>
      </c>
      <c r="AR37" s="199"/>
      <c r="AS37" s="199"/>
      <c r="AT37" s="200"/>
      <c r="AU37" s="369" t="s">
        <v>134</v>
      </c>
      <c r="AV37" s="369"/>
      <c r="AW37" s="369"/>
      <c r="AX37" s="370"/>
      <c r="AY37" s="34">
        <f>COUNTA($G$39)</f>
        <v>0</v>
      </c>
    </row>
    <row r="38" spans="1:51" ht="18.75" customHeight="1" x14ac:dyDescent="0.2">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2">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390</v>
      </c>
      <c r="AF44" s="995"/>
      <c r="AG44" s="995"/>
      <c r="AH44" s="995"/>
      <c r="AI44" s="995" t="s">
        <v>412</v>
      </c>
      <c r="AJ44" s="995"/>
      <c r="AK44" s="995"/>
      <c r="AL44" s="459"/>
      <c r="AM44" s="995" t="s">
        <v>509</v>
      </c>
      <c r="AN44" s="995"/>
      <c r="AO44" s="995"/>
      <c r="AP44" s="459"/>
      <c r="AQ44" s="215" t="s">
        <v>232</v>
      </c>
      <c r="AR44" s="199"/>
      <c r="AS44" s="199"/>
      <c r="AT44" s="200"/>
      <c r="AU44" s="369" t="s">
        <v>134</v>
      </c>
      <c r="AV44" s="369"/>
      <c r="AW44" s="369"/>
      <c r="AX44" s="370"/>
      <c r="AY44" s="34">
        <f>COUNTA($G$46)</f>
        <v>0</v>
      </c>
    </row>
    <row r="45" spans="1:51" ht="18.75" customHeight="1" x14ac:dyDescent="0.2">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2">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9" t="s">
        <v>11</v>
      </c>
      <c r="AC51" s="1008"/>
      <c r="AD51" s="1009"/>
      <c r="AE51" s="995" t="s">
        <v>390</v>
      </c>
      <c r="AF51" s="995"/>
      <c r="AG51" s="995"/>
      <c r="AH51" s="995"/>
      <c r="AI51" s="995" t="s">
        <v>412</v>
      </c>
      <c r="AJ51" s="995"/>
      <c r="AK51" s="995"/>
      <c r="AL51" s="459"/>
      <c r="AM51" s="995" t="s">
        <v>509</v>
      </c>
      <c r="AN51" s="995"/>
      <c r="AO51" s="995"/>
      <c r="AP51" s="459"/>
      <c r="AQ51" s="215" t="s">
        <v>232</v>
      </c>
      <c r="AR51" s="199"/>
      <c r="AS51" s="199"/>
      <c r="AT51" s="200"/>
      <c r="AU51" s="369" t="s">
        <v>134</v>
      </c>
      <c r="AV51" s="369"/>
      <c r="AW51" s="369"/>
      <c r="AX51" s="370"/>
      <c r="AY51" s="34">
        <f>COUNTA($G$53)</f>
        <v>0</v>
      </c>
    </row>
    <row r="52" spans="1:51" ht="18.75" customHeight="1" x14ac:dyDescent="0.2">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2">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390</v>
      </c>
      <c r="AF58" s="995"/>
      <c r="AG58" s="995"/>
      <c r="AH58" s="995"/>
      <c r="AI58" s="995" t="s">
        <v>412</v>
      </c>
      <c r="AJ58" s="995"/>
      <c r="AK58" s="995"/>
      <c r="AL58" s="459"/>
      <c r="AM58" s="995" t="s">
        <v>509</v>
      </c>
      <c r="AN58" s="995"/>
      <c r="AO58" s="995"/>
      <c r="AP58" s="459"/>
      <c r="AQ58" s="215" t="s">
        <v>232</v>
      </c>
      <c r="AR58" s="199"/>
      <c r="AS58" s="199"/>
      <c r="AT58" s="200"/>
      <c r="AU58" s="369" t="s">
        <v>134</v>
      </c>
      <c r="AV58" s="369"/>
      <c r="AW58" s="369"/>
      <c r="AX58" s="370"/>
      <c r="AY58" s="34">
        <f>COUNTA($G$60)</f>
        <v>0</v>
      </c>
    </row>
    <row r="59" spans="1:51" ht="18.75" customHeight="1" x14ac:dyDescent="0.2">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2">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390</v>
      </c>
      <c r="AF65" s="995"/>
      <c r="AG65" s="995"/>
      <c r="AH65" s="995"/>
      <c r="AI65" s="995" t="s">
        <v>412</v>
      </c>
      <c r="AJ65" s="995"/>
      <c r="AK65" s="995"/>
      <c r="AL65" s="459"/>
      <c r="AM65" s="995" t="s">
        <v>509</v>
      </c>
      <c r="AN65" s="995"/>
      <c r="AO65" s="995"/>
      <c r="AP65" s="459"/>
      <c r="AQ65" s="215" t="s">
        <v>232</v>
      </c>
      <c r="AR65" s="199"/>
      <c r="AS65" s="199"/>
      <c r="AT65" s="200"/>
      <c r="AU65" s="369" t="s">
        <v>134</v>
      </c>
      <c r="AV65" s="369"/>
      <c r="AW65" s="369"/>
      <c r="AX65" s="370"/>
      <c r="AY65" s="34">
        <f>COUNTA($G$67)</f>
        <v>0</v>
      </c>
    </row>
    <row r="66" spans="1:51" ht="18.75" customHeight="1" x14ac:dyDescent="0.2">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2021-06-01T06:26:02Z</cp:lastPrinted>
  <dcterms:created xsi:type="dcterms:W3CDTF">2012-03-13T00:50:25Z</dcterms:created>
  <dcterms:modified xsi:type="dcterms:W3CDTF">2021-06-01T06:26:07Z</dcterms:modified>
</cp:coreProperties>
</file>