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showHorizontalScroll="0" showVerticalScroll="0" showSheetTabs="0" xWindow="0" yWindow="0" windowWidth="28548"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45" i="3" l="1"/>
  <c r="AI34" i="3" l="1"/>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417" i="3"/>
  <c r="AY369" i="3"/>
  <c r="AY255" i="3"/>
  <c r="AY616" i="3"/>
  <c r="AY60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<sst xmlns="http://schemas.openxmlformats.org/spreadsheetml/2006/main" count="3048" uniqueCount="778">
  <si>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</si>
  <si>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</si>
  <si>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</si>
  <si>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</si>
  <si>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</si>
  <si>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</si>
  <si>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</si>
  <si>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</si>
  <si>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</si>
  <si>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</si>
  <si>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</si>
  <si>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</si>
  <si>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</si>
  <si>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</si>
  <si>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</si>
  <si>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</si>
  <si>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</si>
  <si>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</si>
  <si>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</si>
  <si>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</si>
  <si>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</si>
  <si>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</si>
  <si>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</si>
  <si>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</si>
  <si>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</si>
  <si>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</si>
  <si>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</si>
  <si>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</si>
  <si>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</si>
  <si>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</si>
  <si>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</si>
  <si>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</si>
  <si>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</si>
  <si>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</si>
  <si>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</si>
  <si>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</si>
  <si>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</si>
  <si>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</si>
  <si>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</si>
  <si>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</si>
  <si>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</si>
  <si>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</si>
  <si>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</si>
  <si>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</si>
  <si>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</si>
  <si>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</si>
  <si>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</si>
  <si>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</si>
  <si>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</si>
  <si>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</si>
  <si>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</si>
  <si>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</si>
  <si>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</si>
  <si>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</si>
  <si>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</si>
  <si>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</si>
  <si>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</si>
  <si>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</si>
  <si>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</si>
  <si>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</si>
  <si>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</si>
  <si>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</si>
  <si>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</si>
  <si>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</si>
  <si>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</si>
  <si>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</si>
  <si>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</si>
  <si>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</si>
  <si>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</si>
  <si>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</si>
  <si>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</si>
  <si>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</si>
  <si>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</si>
  <si>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</si>
  <si>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</si>
  <si>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</si>
  <si>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</si>
  <si>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</si>
  <si>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</si>
  <si>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</si>
  <si>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</si>
  <si>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</si>
  <si>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</si>
  <si>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</si>
  <si>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</si>
  <si>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</si>
  <si>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</si>
  <si>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</si>
  <si>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</si>
  <si>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</si>
  <si>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</si>
  <si>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</si>
  <si>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</si>
  <si>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</si>
  <si>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</si>
  <si>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</si>
  <si>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</si>
  <si>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</si>
  <si>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</si>
  <si>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</si>
  <si>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</si>
  <si>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</si>
  <si>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</si>
  <si>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</si>
  <si>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</si>
  <si>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</si>
  <si>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</si>
  <si>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</si>
  <si>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</si>
  <si>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</si>
  <si>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</si>
  <si>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</si>
  <si>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</si>
  <si>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</si>
  <si>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</si>
  <si>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</si>
  <si>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</si>
  <si>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</si>
  <si>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</si>
  <si>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</si>
  <si>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</si>
  <si>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</si>
  <si>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</si>
  <si>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</si>
  <si>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</si>
  <si>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</si>
  <si>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</si>
  <si>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</si>
  <si>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</si>
  <si>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</si>
  <si>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</si>
  <si>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</si>
  <si>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</si>
  <si>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</si>
  <si>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</si>
  <si>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</si>
  <si>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</si>
  <si>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</si>
  <si>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</si>
  <si>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</si>
  <si>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</si>
  <si>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</si>
  <si>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</si>
  <si>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</si>
  <si>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</si>
  <si>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</si>
  <si>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</si>
  <si>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</si>
  <si>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</si>
  <si>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</si>
  <si>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</si>
  <si>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</si>
  <si>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</si>
  <si>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</si>
  <si>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</si>
  <si>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</si>
  <si>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</si>
  <si>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</si>
  <si>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</si>
  <si>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</si>
  <si>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</si>
  <si>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</si>
  <si>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</si>
  <si>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</si>
  <si>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</si>
  <si>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</si>
  <si>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</si>
  <si>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</si>
  <si>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</si>
  <si>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</si>
  <si>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</si>
  <si>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</si>
  <si>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</si>
  <si>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</si>
  <si>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</si>
  <si>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</si>
  <si>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</si>
  <si>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</si>
  <si>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</si>
  <si>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</si>
  <si>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</si>
  <si>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</si>
  <si>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</si>
  <si>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</si>
  <si>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</si>
  <si>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</si>
  <si>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</si>
  <si>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</si>
  <si>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</si>
  <si>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</si>
  <si>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</si>
  <si>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</si>
  <si>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</si>
  <si>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</si>
  <si>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</si>
  <si>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</si>
  <si>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</si>
  <si>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</si>
  <si>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</si>
  <si>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</si>
  <si>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</si>
  <si>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</si>
  <si>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</si>
  <si>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</si>
  <si>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</si>
  <si>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</si>
  <si>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</si>
  <si>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</si>
  <si>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</si>
  <si>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</si>
  <si>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</si>
  <si>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</si>
  <si>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</si>
  <si>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</si>
  <si>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</si>
  <si>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</si>
  <si>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</si>
  <si>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</si>
  <si>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</si>
  <si>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</si>
  <si>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</si>
  <si>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</si>
  <si>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</si>
  <si>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</si>
  <si>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</si>
  <si>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</si>
  <si>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</si>
  <si>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</si>
  <si>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</si>
  <si>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</si>
  <si>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</si>
  <si>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</si>
  <si>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</si>
  <si>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</si>
  <si>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</si>
  <si>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</si>
  <si>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</si>
  <si>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</si>
  <si>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</si>
  <si>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</si>
  <si>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</si>
  <si>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</si>
  <si>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</si>
  <si>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</si>
  <si>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</si>
  <si>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</si>
  <si>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</si>
  <si>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</si>
  <si>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</si>
  <si>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</si>
  <si>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</si>
  <si>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</si>
  <si>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</si>
  <si>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</si>
  <si>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</si>
  <si>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</si>
  <si>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</si>
  <si>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</si>
  <si>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</si>
  <si>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</si>
  <si>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</si>
  <si>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</si>
  <si>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</si>
  <si>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</si>
  <si>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</si>
  <si>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</si>
  <si>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</si>
  <si>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</si>
  <si>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</si>
  <si>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</si>
  <si>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</si>
  <si>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</si>
  <si>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</si>
  <si>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</si>
  <si>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</si>
  <si>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</si>
  <si>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</si>
  <si>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</si>
  <si>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</si>
  <si>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</si>
  <si>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</si>
  <si>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</si>
  <si>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</si>
  <si>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</si>
  <si>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</si>
  <si>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</si>
  <si>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</si>
  <si>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</si>
  <si>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</si>
  <si>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</si>
  <si>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</si>
  <si>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</si>
  <si>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</si>
  <si>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</si>
  <si>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</si>
  <si>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</si>
  <si>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</si>
  <si>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</si>
  <si>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</si>
  <si>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</si>
  <si>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</si>
  <si>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</si>
  <si>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</si>
  <si>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</si>
  <si>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</si>
  <si>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</si>
  <si>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</si>
  <si>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</si>
  <si>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</si>
  <si>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</si>
  <si>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</si>
  <si>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</si>
  <si>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</si>
  <si>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</si>
  <si>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</si>
  <si>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</si>
  <si>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</si>
  <si>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</si>
  <si>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</si>
  <si>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</si>
  <si>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</si>
  <si>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</si>
  <si>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</si>
  <si>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</si>
  <si>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</si>
  <si>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</si>
  <si>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</si>
  <si>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</si>
  <si>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</si>
  <si>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</si>
  <si>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</si>
  <si>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</si>
  <si>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</si>
  <si>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</si>
  <si>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</si>
  <si>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</si>
  <si>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</si>
  <si>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</si>
  <si>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</si>
  <si>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</si>
  <si>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</si>
  <si>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</si>
  <si>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</si>
  <si>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</si>
  <si>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</si>
  <si>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</si>
  <si>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</si>
  <si>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</si>
  <si>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</si>
  <si>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</si>
  <si>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</si>
  <si>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</si>
  <si>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</si>
  <si>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</si>
  <si>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</si>
  <si>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</si>
  <si>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</si>
  <si>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</si>
  <si>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</si>
  <si>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</si>
  <si>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</si>
  <si>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</si>
  <si>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</si>
  <si>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</si>
  <si>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</si>
  <si>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</si>
  <si>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</si>
  <si>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</si>
  <si>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</si>
  <si>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</si>
  <si>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</si>
  <si>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</si>
  <si>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</si>
  <si>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</si>
  <si>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</si>
  <si>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</si>
  <si>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</si>
  <si>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</si>
  <si>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</si>
  <si>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</si>
  <si>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</si>
  <si>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</si>
  <si>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</si>
  <si>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</si>
  <si>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</si>
  <si>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</si>
  <si>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</si>
  <si>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</si>
  <si>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</si>
  <si>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</si>
  <si>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</si>
  <si>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</si>
  <si>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</si>
  <si>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</si>
  <si>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</si>
  <si>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</si>
  <si>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</si>
  <si>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</si>
  <si>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</si>
  <si>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</si>
  <si>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</si>
  <si>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</si>
  <si>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</si>
  <si>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</si>
  <si>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</si>
  <si>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</si>
  <si>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</si>
  <si>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</si>
  <si>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</si>
  <si>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</si>
  <si>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</si>
  <si>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</si>
  <si>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</si>
  <si>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</si>
  <si>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</si>
  <si>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</si>
  <si>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</si>
  <si>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</si>
  <si>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</si>
  <si>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</si>
  <si>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</si>
  <si>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</si>
  <si>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</si>
  <si>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</si>
  <si>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</si>
  <si>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</si>
  <si>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</si>
  <si>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</si>
  <si>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</si>
  <si>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</si>
  <si>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</si>
  <si>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</si>
  <si>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</si>
  <si>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</si>
  <si>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</si>
  <si>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</si>
  <si>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</si>
  <si>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</si>
  <si>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</si>
  <si>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</si>
  <si>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</si>
  <si>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</si>
  <si>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</si>
  <si>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</si>
  <si>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</si>
  <si>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</si>
  <si>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</si>
  <si>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</si>
  <si>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</si>
  <si>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</si>
  <si>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</si>
  <si>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</si>
  <si>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</si>
  <si>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</si>
  <si>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</si>
  <si>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</si>
  <si>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</si>
  <si>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</si>
  <si>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</si>
  <si>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</si>
  <si>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</si>
  <si>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</si>
  <si>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</si>
  <si>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</si>
  <si>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</si>
  <si>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</si>
  <si>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</si>
  <si>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</si>
  <si>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</si>
  <si>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</si>
  <si>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</si>
  <si>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</si>
  <si>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</si>
  <si>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</si>
  <si>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</si>
  <si>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</si>
  <si>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</si>
  <si>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</si>
  <si>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</si>
  <si>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</si>
  <si>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</si>
  <si>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</si>
  <si>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</si>
  <si>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</si>
  <si>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</si>
  <si>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</si>
  <si>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</si>
  <si>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</si>
  <si>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</si>
  <si>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</si>
  <si>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</si>
  <si>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</si>
  <si>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</si>
  <si>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</si>
  <si>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</si>
  <si>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</si>
  <si>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</si>
  <si>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</si>
  <si>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</si>
  <si>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</si>
  <si>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</si>
  <si>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</si>
  <si>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</si>
  <si>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</si>
  <si>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</si>
  <si>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</si>
  <si>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</si>
  <si>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</si>
  <si>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</si>
  <si>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</si>
  <si>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</si>
  <si>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</si>
  <si>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</si>
  <si>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</si>
  <si>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</si>
  <si>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</si>
  <si>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</si>
  <si>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</si>
  <si>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</si>
  <si>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</si>
  <si>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</si>
  <si>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</si>
  <si>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</si>
  <si>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</si>
  <si>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</si>
  <si>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</si>
  <si>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</si>
  <si>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</si>
  <si>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</si>
  <si>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</si>
  <si>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</si>
  <si>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</si>
  <si>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</si>
  <si>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</si>
  <si>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</si>
  <si>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</si>
  <si>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</si>
  <si>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</si>
  <si>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</si>
  <si>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</si>
  <si>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</si>
  <si>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</si>
  <si>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</si>
  <si>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</si>
  <si>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</si>
  <si>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</si>
  <si>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</si>
  <si>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</si>
  <si>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</si>
  <si>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</si>
  <si>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</si>
  <si>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</si>
  <si>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</si>
  <si>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</si>
  <si>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</si>
  <si>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</si>
  <si>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</si>
  <si>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</si>
  <si>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</si>
  <si>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</si>
  <si>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</si>
  <si>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</si>
  <si>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</si>
  <si>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</si>
  <si>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</si>
  <si>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</si>
  <si>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</si>
  <si>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</si>
  <si>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</si>
  <si>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</si>
  <si>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</si>
  <si>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</si>
  <si>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</si>
  <si>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</si>
  <si>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</si>
  <si>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</si>
  <si>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</si>
  <si>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</si>
  <si>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</si>
  <si>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</si>
  <si>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</si>
  <si>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</si>
  <si>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</si>
  <si>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</si>
  <si>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</si>
  <si>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</si>
  <si>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</si>
  <si>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</si>
  <si>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</si>
  <si>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</si>
  <si>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</si>
  <si>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</si>
  <si>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</si>
  <si>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</si>
  <si>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</si>
  <si>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</si>
  <si>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</si>
  <si>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</si>
  <si>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</si>
  <si>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</si>
  <si>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</si>
  <si>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</si>
  <si>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</si>
  <si>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</si>
  <si>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</si>
  <si>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</si>
  <si>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</si>
  <si>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</si>
  <si>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</si>
  <si>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</si>
  <si>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</si>
  <si>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</si>
  <si>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</si>
  <si>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</si>
  <si>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</si>
  <si>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</si>
  <si>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</si>
  <si>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</si>
  <si>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</si>
  <si>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</si>
  <si>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</si>
  <si>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</si>
  <si>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</si>
  <si>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</si>
  <si>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</si>
  <si>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</si>
  <si>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</si>
  <si>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</si>
  <si>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</si>
  <si>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</si>
  <si>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</si>
  <si>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</si>
  <si>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</si>
  <si>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</si>
  <si>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</si>
  <si>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</si>
  <si>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</si>
  <si>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</si>
  <si>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</si>
  <si>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</si>
  <si>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</si>
  <si>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</si>
  <si>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</si>
  <si>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</si>
  <si>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</si>
  <si>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</si>
  <si>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</si>
  <si>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</si>
  <si>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</si>
  <si>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</si>
  <si>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</si>
  <si>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</si>
  <si>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</si>
  <si>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</si>
  <si>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</si>
  <si>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</si>
  <si>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</si>
  <si>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</si>
  <si>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</si>
  <si>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</si>
  <si>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</si>
  <si>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</si>
  <si>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</si>
  <si>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</si>
  <si>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</si>
  <si>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</si>
  <si>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</si>
  <si>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</si>
  <si>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</si>
  <si>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</si>
  <si>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</si>
  <si>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</si>
  <si>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</si>
  <si>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</si>
  <si>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</si>
  <si>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</si>
  <si>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</si>
  <si>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</si>
  <si>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</si>
  <si>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</si>
  <si>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</si>
  <si>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</si>
  <si>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</si>
  <si>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</si>
  <si>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</si>
  <si>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</si>
  <si>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</si>
  <si>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</si>
  <si>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</si>
  <si>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</si>
  <si>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</si>
  <si>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</si>
  <si>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</si>
  <si>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</si>
  <si>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</si>
  <si>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</si>
  <si>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</si>
  <si>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</si>
  <si>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</si>
  <si>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</si>
  <si>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</si>
  <si>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</si>
  <si>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</si>
  <si>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</si>
  <si>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</si>
  <si>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</si>
  <si>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</si>
  <si>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</si>
  <si>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</si>
  <si>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</si>
  <si>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</si>
  <si>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</si>
  <si>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水道施設強靱化推進事業費</t>
  </si>
  <si>
    <t>医薬・生活衛生局</t>
  </si>
  <si>
    <t>水道課長　熊谷　和哉</t>
  </si>
  <si>
    <t>平成29年度</t>
  </si>
  <si>
    <t>終了予定なし</t>
  </si>
  <si>
    <t>水道課</t>
  </si>
  <si>
    <t>水道法第5条</t>
  </si>
  <si>
    <t>-</t>
  </si>
  <si>
    <t>食品等試験検査費</t>
  </si>
  <si>
    <t>水道統計</t>
  </si>
  <si>
    <t>耐震化等強靱化の促進に資する事例調査数、知見数及び手引書等作成件数</t>
  </si>
  <si>
    <t>件</t>
  </si>
  <si>
    <t>単位当たりコスト=X/Y
X：執行額
Y：報告書作成件数　　　　</t>
    <phoneticPr fontId="5"/>
  </si>
  <si>
    <t>百万円/件</t>
  </si>
  <si>
    <t>X/Y</t>
    <phoneticPr fontId="5"/>
  </si>
  <si>
    <t>6/3</t>
  </si>
  <si>
    <t>4/4</t>
  </si>
  <si>
    <t>Ⅱ－２　安全で質が高く災害に強い持続的な水道を確保すること</t>
  </si>
  <si>
    <t>Ⅱ－２－１　安全で質が高く災害に強い持続的な水道を確保すること</t>
  </si>
  <si>
    <t>新29-0031</t>
  </si>
  <si>
    <t>新29-0026</t>
  </si>
  <si>
    <t>0345</t>
  </si>
  <si>
    <t>○</t>
  </si>
  <si>
    <t>-</t>
    <phoneticPr fontId="5"/>
  </si>
  <si>
    <t>重要なライフラインの一つである水道施設の耐震化等強靭化については、全国の水道事業者において早急な取組が必要とされる課題となっているため、優先度が高い事業である。</t>
    <rPh sb="0" eb="2">
      <t>ジュウヨウ</t>
    </rPh>
    <rPh sb="10" eb="11">
      <t>ヒト</t>
    </rPh>
    <rPh sb="15" eb="17">
      <t>スイドウ</t>
    </rPh>
    <rPh sb="17" eb="19">
      <t>シセツ</t>
    </rPh>
    <rPh sb="20" eb="23">
      <t>タイシンカ</t>
    </rPh>
    <rPh sb="23" eb="24">
      <t>トウ</t>
    </rPh>
    <rPh sb="24" eb="26">
      <t>キョウジン</t>
    </rPh>
    <rPh sb="26" eb="27">
      <t>カ</t>
    </rPh>
    <rPh sb="33" eb="35">
      <t>ゼンコク</t>
    </rPh>
    <rPh sb="36" eb="38">
      <t>スイドウ</t>
    </rPh>
    <rPh sb="38" eb="40">
      <t>ジギョウ</t>
    </rPh>
    <rPh sb="40" eb="41">
      <t>シャ</t>
    </rPh>
    <rPh sb="45" eb="47">
      <t>ソウキュウ</t>
    </rPh>
    <rPh sb="48" eb="50">
      <t>トリクミ</t>
    </rPh>
    <rPh sb="51" eb="53">
      <t>ヒツヨウ</t>
    </rPh>
    <rPh sb="57" eb="59">
      <t>カダイ</t>
    </rPh>
    <rPh sb="68" eb="71">
      <t>ユウセンド</t>
    </rPh>
    <rPh sb="72" eb="73">
      <t>タカ</t>
    </rPh>
    <rPh sb="74" eb="76">
      <t>ジギョウ</t>
    </rPh>
    <phoneticPr fontId="5"/>
  </si>
  <si>
    <t>無</t>
  </si>
  <si>
    <t>業務を実施するにあたり、一般競争入札を行い、競争性を確保しており、支出先の選定は妥当である。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33" eb="35">
      <t>シシュツ</t>
    </rPh>
    <rPh sb="35" eb="36">
      <t>サキ</t>
    </rPh>
    <rPh sb="37" eb="39">
      <t>センテイ</t>
    </rPh>
    <rPh sb="40" eb="42">
      <t>ダトウ</t>
    </rPh>
    <phoneticPr fontId="5"/>
  </si>
  <si>
    <t>業務を実施することで、強靭な水道が受益者（国民）に提供されることから、負担関係は妥当である。</t>
    <rPh sb="0" eb="2">
      <t>ギョウム</t>
    </rPh>
    <rPh sb="3" eb="5">
      <t>ジッシ</t>
    </rPh>
    <rPh sb="11" eb="13">
      <t>キョウジン</t>
    </rPh>
    <rPh sb="14" eb="16">
      <t>スイドウ</t>
    </rPh>
    <rPh sb="17" eb="20">
      <t>ジュエキシャ</t>
    </rPh>
    <rPh sb="21" eb="23">
      <t>コクミン</t>
    </rPh>
    <rPh sb="25" eb="27">
      <t>テイキョウ</t>
    </rPh>
    <rPh sb="35" eb="37">
      <t>フタン</t>
    </rPh>
    <rPh sb="37" eb="39">
      <t>カンケイ</t>
    </rPh>
    <rPh sb="40" eb="42">
      <t>ダトウ</t>
    </rPh>
    <phoneticPr fontId="5"/>
  </si>
  <si>
    <t>用途を十分に把握できており、事業目的に対応して真に必要なものに限定されている。</t>
    <rPh sb="0" eb="2">
      <t>ヨウト</t>
    </rPh>
    <rPh sb="3" eb="5">
      <t>ジュウブン</t>
    </rPh>
    <rPh sb="6" eb="8">
      <t>ハアク</t>
    </rPh>
    <rPh sb="14" eb="16">
      <t>ジギョウ</t>
    </rPh>
    <rPh sb="16" eb="18">
      <t>モクテキ</t>
    </rPh>
    <rPh sb="19" eb="21">
      <t>タイオウ</t>
    </rPh>
    <rPh sb="23" eb="24">
      <t>シン</t>
    </rPh>
    <rPh sb="25" eb="27">
      <t>ヒツヨウ</t>
    </rPh>
    <rPh sb="31" eb="33">
      <t>ゲンテイ</t>
    </rPh>
    <phoneticPr fontId="5"/>
  </si>
  <si>
    <t>入札差額によるものであり妥当である。</t>
    <rPh sb="0" eb="2">
      <t>ニュウサツ</t>
    </rPh>
    <rPh sb="2" eb="4">
      <t>サガク</t>
    </rPh>
    <rPh sb="12" eb="14">
      <t>ダトウ</t>
    </rPh>
    <phoneticPr fontId="5"/>
  </si>
  <si>
    <t>‐</t>
  </si>
  <si>
    <t>他業務による調査結果を有効活用し、対象事業者を絞り込んだ上で調査を実施している。</t>
    <rPh sb="0" eb="1">
      <t>タ</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</si>
  <si>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成果目標に見合った実績が得られる見込み。</t>
    <rPh sb="0" eb="2">
      <t>セイカ</t>
    </rPh>
    <rPh sb="2" eb="4">
      <t>モクヒョウ</t>
    </rPh>
    <rPh sb="5" eb="7">
      <t>ミア</t>
    </rPh>
    <rPh sb="9" eb="11">
      <t>ジッセキ</t>
    </rPh>
    <rPh sb="12" eb="13">
      <t>エ</t>
    </rPh>
    <rPh sb="16" eb="18">
      <t>ミコ</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</si>
  <si>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</si>
  <si>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入札差額により予算の執行率は低調であるが、当初想定の業務内容は履行できており、引き続き事例調査を進めた上で、対応方策を体系化するなど事業を進める。</t>
    <rPh sb="0" eb="2">
      <t>ニュウサツ</t>
    </rPh>
    <rPh sb="2" eb="4">
      <t>サガク</t>
    </rPh>
    <rPh sb="7" eb="9">
      <t>ヨサン</t>
    </rPh>
    <rPh sb="10" eb="12">
      <t>シッコウ</t>
    </rPh>
    <rPh sb="12" eb="13">
      <t>リツ</t>
    </rPh>
    <rPh sb="14" eb="16">
      <t>テイチョウ</t>
    </rPh>
    <rPh sb="21" eb="23">
      <t>トウショ</t>
    </rPh>
    <rPh sb="23" eb="25">
      <t>ソウテイ</t>
    </rPh>
    <rPh sb="26" eb="28">
      <t>ギョウム</t>
    </rPh>
    <rPh sb="28" eb="30">
      <t>ナイヨウ</t>
    </rPh>
    <rPh sb="31" eb="33">
      <t>リコウ</t>
    </rPh>
    <rPh sb="39" eb="40">
      <t>ヒ</t>
    </rPh>
    <rPh sb="41" eb="42">
      <t>ツヅ</t>
    </rPh>
    <rPh sb="43" eb="45">
      <t>ジレイ</t>
    </rPh>
    <rPh sb="45" eb="47">
      <t>チョウサ</t>
    </rPh>
    <rPh sb="48" eb="49">
      <t>スス</t>
    </rPh>
    <rPh sb="51" eb="52">
      <t>ウエ</t>
    </rPh>
    <rPh sb="54" eb="56">
      <t>タイオウ</t>
    </rPh>
    <rPh sb="56" eb="58">
      <t>ホウサク</t>
    </rPh>
    <rPh sb="59" eb="62">
      <t>タイケイカ</t>
    </rPh>
    <rPh sb="66" eb="68">
      <t>ジギョウ</t>
    </rPh>
    <rPh sb="69" eb="70">
      <t>スス</t>
    </rPh>
    <phoneticPr fontId="5"/>
  </si>
  <si>
    <t>上水道の基幹管路の耐震適合率
（耐震適合の基幹管路／すべての基幹管路）</t>
    <rPh sb="0" eb="3">
      <t>ジョウスイドウ</t>
    </rPh>
    <phoneticPr fontId="5"/>
  </si>
  <si>
    <t>上水道の基幹管路の耐震適合率</t>
    <rPh sb="0" eb="3">
      <t>ジョウスイドウ</t>
    </rPh>
    <phoneticPr fontId="5"/>
  </si>
  <si>
    <t>厚労</t>
  </si>
  <si>
    <t>水道施設の技術的基準を定める省令
新水道ビジョン
水道の基盤を強化するための基本的な方針</t>
    <rPh sb="25" eb="27">
      <t>スイドウ</t>
    </rPh>
    <rPh sb="28" eb="30">
      <t>キバン</t>
    </rPh>
    <rPh sb="31" eb="33">
      <t>キョウカ</t>
    </rPh>
    <rPh sb="38" eb="41">
      <t>キホンテキ</t>
    </rPh>
    <rPh sb="42" eb="44">
      <t>ホウシン</t>
    </rPh>
    <phoneticPr fontId="5"/>
  </si>
  <si>
    <t>効率的な耐震化対策を加速させるなどし、全国の水道事業者における水道施設の早期強靭化を目指す。</t>
    <phoneticPr fontId="5"/>
  </si>
  <si>
    <t>水道事業者における耐震化等の促進策について、計画の策定手法や、設計・工事にかかる調達方法、業務の実施体制等に関する先進事例や震災等災害による水道被害状況を調査するとともに、これを体系的に取り纏めることで、同様の課題認識を持つ水道事業者の検討に資する基礎情報について整理する。</t>
    <rPh sb="64" eb="65">
      <t>トウ</t>
    </rPh>
    <rPh sb="65" eb="67">
      <t>サイガイ</t>
    </rPh>
    <phoneticPr fontId="5"/>
  </si>
  <si>
    <t>令和10年度末に上水道の基幹管路の耐震適合率を60%まで引き上げる。</t>
    <rPh sb="8" eb="11">
      <t>ジョウスイドウ</t>
    </rPh>
    <rPh sb="28" eb="29">
      <t>ヒ</t>
    </rPh>
    <rPh sb="30" eb="31">
      <t>ア</t>
    </rPh>
    <phoneticPr fontId="5"/>
  </si>
  <si>
    <t>-</t>
    <phoneticPr fontId="5"/>
  </si>
  <si>
    <t>点検対象外</t>
    <rPh sb="0" eb="2">
      <t>テンケン</t>
    </rPh>
    <rPh sb="2" eb="5">
      <t>タイショウガイ</t>
    </rPh>
    <phoneticPr fontId="5"/>
  </si>
  <si>
    <t>本事業は、全国の水道事業者において効率的な強靭化が加速できるようにするためにノウハウを収集・整理するものであり、今後の整理・収集した情報をもとに課題解決方法を体系化するなど、効果的に水道事業者へ情報提供する必要がある。</t>
    <rPh sb="0" eb="1">
      <t>ホン</t>
    </rPh>
    <rPh sb="1" eb="3">
      <t>ジギョウ</t>
    </rPh>
    <rPh sb="5" eb="7">
      <t>ゼンコク</t>
    </rPh>
    <rPh sb="8" eb="10">
      <t>スイドウ</t>
    </rPh>
    <rPh sb="10" eb="12">
      <t>ジギョウ</t>
    </rPh>
    <rPh sb="12" eb="13">
      <t>シャ</t>
    </rPh>
    <rPh sb="17" eb="20">
      <t>コウリツテキ</t>
    </rPh>
    <rPh sb="21" eb="23">
      <t>キョウジン</t>
    </rPh>
    <rPh sb="23" eb="24">
      <t>カ</t>
    </rPh>
    <rPh sb="25" eb="27">
      <t>カソク</t>
    </rPh>
    <rPh sb="43" eb="45">
      <t>シュウシュウ</t>
    </rPh>
    <rPh sb="46" eb="48">
      <t>セイリ</t>
    </rPh>
    <rPh sb="56" eb="58">
      <t>コンゴ</t>
    </rPh>
    <rPh sb="59" eb="61">
      <t>セイリ</t>
    </rPh>
    <rPh sb="62" eb="64">
      <t>シュウシュウ</t>
    </rPh>
    <rPh sb="66" eb="68">
      <t>ジョウホウ</t>
    </rPh>
    <rPh sb="72" eb="74">
      <t>カダイ</t>
    </rPh>
    <rPh sb="74" eb="76">
      <t>カイケツ</t>
    </rPh>
    <rPh sb="76" eb="78">
      <t>ホウホウ</t>
    </rPh>
    <rPh sb="79" eb="82">
      <t>タイケイカ</t>
    </rPh>
    <rPh sb="87" eb="90">
      <t>コウカテキ</t>
    </rPh>
    <rPh sb="91" eb="93">
      <t>スイドウ</t>
    </rPh>
    <rPh sb="93" eb="95">
      <t>ジギョウ</t>
    </rPh>
    <rPh sb="95" eb="96">
      <t>シャ</t>
    </rPh>
    <rPh sb="97" eb="99">
      <t>ジョウホウ</t>
    </rPh>
    <rPh sb="99" eb="101">
      <t>テイキョウ</t>
    </rPh>
    <rPh sb="103" eb="105">
      <t>ヒツヨウ</t>
    </rPh>
    <phoneticPr fontId="5"/>
  </si>
  <si>
    <t>本事業で得られた成果は、全国の水道事業者に提供することとしており、各事業者における強靭化の推進に資するものである。</t>
    <rPh sb="0" eb="1">
      <t>ホン</t>
    </rPh>
    <rPh sb="1" eb="3">
      <t>ジギョウ</t>
    </rPh>
    <rPh sb="4" eb="5">
      <t>エ</t>
    </rPh>
    <rPh sb="8" eb="10">
      <t>セイカ</t>
    </rPh>
    <rPh sb="12" eb="14">
      <t>ゼンコク</t>
    </rPh>
    <rPh sb="15" eb="17">
      <t>スイドウ</t>
    </rPh>
    <rPh sb="17" eb="19">
      <t>ジギョウ</t>
    </rPh>
    <rPh sb="19" eb="20">
      <t>シャ</t>
    </rPh>
    <rPh sb="21" eb="23">
      <t>テイキョウ</t>
    </rPh>
    <rPh sb="33" eb="37">
      <t>カクジギョウシャ</t>
    </rPh>
    <rPh sb="41" eb="43">
      <t>キョウジン</t>
    </rPh>
    <rPh sb="43" eb="44">
      <t>カ</t>
    </rPh>
    <rPh sb="45" eb="47">
      <t>スイシン</t>
    </rPh>
    <rPh sb="48" eb="49">
      <t>シ</t>
    </rPh>
    <phoneticPr fontId="5"/>
  </si>
  <si>
    <t>4/4</t>
    <phoneticPr fontId="5"/>
  </si>
  <si>
    <t>-</t>
    <phoneticPr fontId="5"/>
  </si>
  <si>
    <t>5/4</t>
    <phoneticPr fontId="5"/>
  </si>
  <si>
    <t>業務を実施するに当たり、一般競争入札を行っており、コストの水準は妥当である。</t>
    <rPh sb="0" eb="2">
      <t>ギョウム</t>
    </rPh>
    <rPh sb="3" eb="5">
      <t>ジッシ</t>
    </rPh>
    <rPh sb="8" eb="9">
      <t>ア</t>
    </rPh>
    <rPh sb="12" eb="14">
      <t>イッパン</t>
    </rPh>
    <rPh sb="14" eb="16">
      <t>キョウソウ</t>
    </rPh>
    <rPh sb="16" eb="18">
      <t>ニュウサツ</t>
    </rPh>
    <rPh sb="19" eb="20">
      <t>オコナ</t>
    </rPh>
    <rPh sb="29" eb="31">
      <t>スイジュン</t>
    </rPh>
    <rPh sb="32" eb="34">
      <t>ダトウ</t>
    </rPh>
    <phoneticPr fontId="5"/>
  </si>
  <si>
    <t>人件費等</t>
    <rPh sb="0" eb="3">
      <t>ジンケンヒ</t>
    </rPh>
    <rPh sb="3" eb="4">
      <t>トウ</t>
    </rPh>
    <phoneticPr fontId="5"/>
  </si>
  <si>
    <t>効率的で効果的に水道施設の強靱化を図るため、将来を見通した施設整備計画へつながる調査報告や手引き書等を作成し、一定の方針のもとで進める必要があるため、国が実施すべき事業である。</t>
    <rPh sb="0" eb="3">
      <t>コウリツテキ</t>
    </rPh>
    <rPh sb="4" eb="7">
      <t>コウカテキ</t>
    </rPh>
    <rPh sb="8" eb="10">
      <t>スイドウ</t>
    </rPh>
    <rPh sb="10" eb="12">
      <t>シセツ</t>
    </rPh>
    <rPh sb="13" eb="16">
      <t>キョウジンカ</t>
    </rPh>
    <rPh sb="17" eb="18">
      <t>ハカ</t>
    </rPh>
    <rPh sb="22" eb="24">
      <t>ショウライ</t>
    </rPh>
    <rPh sb="25" eb="27">
      <t>ミトオ</t>
    </rPh>
    <rPh sb="29" eb="31">
      <t>シセツ</t>
    </rPh>
    <rPh sb="31" eb="33">
      <t>セイビ</t>
    </rPh>
    <rPh sb="33" eb="35">
      <t>ケイカク</t>
    </rPh>
    <rPh sb="40" eb="42">
      <t>チョウサ</t>
    </rPh>
    <rPh sb="42" eb="44">
      <t>ホウコク</t>
    </rPh>
    <rPh sb="45" eb="47">
      <t>テビ</t>
    </rPh>
    <rPh sb="48" eb="49">
      <t>ショ</t>
    </rPh>
    <rPh sb="49" eb="50">
      <t>トウ</t>
    </rPh>
    <rPh sb="51" eb="53">
      <t>サクセイ</t>
    </rPh>
    <rPh sb="55" eb="57">
      <t>イッテイ</t>
    </rPh>
    <rPh sb="58" eb="60">
      <t>ホウシン</t>
    </rPh>
    <rPh sb="64" eb="65">
      <t>スス</t>
    </rPh>
    <rPh sb="67" eb="69">
      <t>ヒツヨウ</t>
    </rPh>
    <rPh sb="75" eb="76">
      <t>クニ</t>
    </rPh>
    <rPh sb="77" eb="79">
      <t>ジッシ</t>
    </rPh>
    <rPh sb="82" eb="84">
      <t>ジギョウ</t>
    </rPh>
    <phoneticPr fontId="5"/>
  </si>
  <si>
    <t>重要なライフラインの１つである水道施設の強靭化については、国民のニーズが高く、全国の水道事業者において早急な取組が必要とされる課題となっており、その効率的な実施に資する調査報告や手引き書等をとりまとめ、強靱化を加速させる必要がある。</t>
    <rPh sb="0" eb="2">
      <t>ジュウヨウ</t>
    </rPh>
    <rPh sb="15" eb="17">
      <t>スイドウ</t>
    </rPh>
    <rPh sb="17" eb="19">
      <t>シセツ</t>
    </rPh>
    <rPh sb="20" eb="22">
      <t>キョウジン</t>
    </rPh>
    <rPh sb="22" eb="23">
      <t>カ</t>
    </rPh>
    <rPh sb="29" eb="31">
      <t>コクミン</t>
    </rPh>
    <rPh sb="36" eb="37">
      <t>タカ</t>
    </rPh>
    <rPh sb="39" eb="41">
      <t>ゼンコク</t>
    </rPh>
    <rPh sb="42" eb="44">
      <t>スイドウ</t>
    </rPh>
    <rPh sb="44" eb="46">
      <t>ジギョウ</t>
    </rPh>
    <rPh sb="46" eb="47">
      <t>シャ</t>
    </rPh>
    <rPh sb="51" eb="53">
      <t>ソウキュウ</t>
    </rPh>
    <rPh sb="54" eb="56">
      <t>トリクミ</t>
    </rPh>
    <rPh sb="57" eb="59">
      <t>ヒツヨウ</t>
    </rPh>
    <rPh sb="63" eb="65">
      <t>カダイ</t>
    </rPh>
    <rPh sb="74" eb="77">
      <t>コウリツテキ</t>
    </rPh>
    <rPh sb="78" eb="80">
      <t>ジッシ</t>
    </rPh>
    <rPh sb="81" eb="82">
      <t>シ</t>
    </rPh>
    <rPh sb="84" eb="86">
      <t>チョウサ</t>
    </rPh>
    <rPh sb="86" eb="88">
      <t>ホウコク</t>
    </rPh>
    <rPh sb="89" eb="91">
      <t>テビ</t>
    </rPh>
    <rPh sb="93" eb="94">
      <t>ナド</t>
    </rPh>
    <rPh sb="105" eb="107">
      <t>カソク</t>
    </rPh>
    <rPh sb="110" eb="112">
      <t>ヒツヨウ</t>
    </rPh>
    <phoneticPr fontId="5"/>
  </si>
  <si>
    <t>-</t>
    <phoneticPr fontId="5"/>
  </si>
  <si>
    <t>社会資本整備等</t>
  </si>
  <si>
    <t>公共投資における効率化・重点化と担い手の確保</t>
    <rPh sb="0" eb="2">
      <t>コウキョウ</t>
    </rPh>
    <rPh sb="2" eb="4">
      <t>トウシ</t>
    </rPh>
    <rPh sb="8" eb="11">
      <t>コウリツカ</t>
    </rPh>
    <rPh sb="12" eb="15">
      <t>ジュウテンカ</t>
    </rPh>
    <rPh sb="16" eb="17">
      <t>ニナ</t>
    </rPh>
    <rPh sb="18" eb="19">
      <t>テ</t>
    </rPh>
    <rPh sb="20" eb="22">
      <t>カクホ</t>
    </rPh>
    <phoneticPr fontId="5"/>
  </si>
  <si>
    <t>上水道の基幹管路の耐震適合率</t>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</si>
  <si>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rPh sb="151" eb="152">
      <t>トウ</t>
    </rPh>
    <phoneticPr fontId="5"/>
  </si>
  <si>
    <t>-</t>
    <phoneticPr fontId="5"/>
  </si>
  <si>
    <t>A.株式会社ペスコ</t>
    <phoneticPr fontId="5"/>
  </si>
  <si>
    <t>－</t>
    <phoneticPr fontId="5"/>
  </si>
  <si>
    <t>-</t>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</si>
  <si>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phoneticPr fontId="5"/>
  </si>
  <si>
    <t>水道施設の被害情報に関する収集・整理業務一式</t>
    <phoneticPr fontId="5"/>
  </si>
  <si>
    <t>水道施設の被害情報に関する収集・整理業務一式</t>
    <rPh sb="0" eb="2">
      <t>スイドウ</t>
    </rPh>
    <rPh sb="2" eb="4">
      <t>シセツ</t>
    </rPh>
    <rPh sb="5" eb="7">
      <t>ヒガイ</t>
    </rPh>
    <rPh sb="7" eb="9">
      <t>ジョウホウ</t>
    </rPh>
    <rPh sb="10" eb="11">
      <t>カン</t>
    </rPh>
    <rPh sb="13" eb="15">
      <t>シュウシュウ</t>
    </rPh>
    <rPh sb="16" eb="18">
      <t>セイリ</t>
    </rPh>
    <rPh sb="18" eb="20">
      <t>ギョウム</t>
    </rPh>
    <rPh sb="20" eb="22">
      <t>イッシキ</t>
    </rPh>
    <phoneticPr fontId="5"/>
  </si>
  <si>
    <t>株式会社ペスコ</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</si>
</sst>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57150</xdr:colOff>
      <xdr:row>31</xdr:row>
      <xdr:rowOff>0</xdr:rowOff>
    </xdr:from>
    <xdr:ext cx="607859" cy="275717"/>
    <xdr:sp macro="" textlink="">
      <xdr:nvSpPr>
        <xdr:cNvPr id="2" name="テキスト ボックス 1"/>
        <xdr:cNvSpPr txBox="1"/>
      </xdr:nvSpPr>
      <xdr:spPr>
        <a:xfrm>
          <a:off x="7658100" y="9906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73714</xdr:colOff>
      <xdr:row>32</xdr:row>
      <xdr:rowOff>284508</xdr:rowOff>
    </xdr:from>
    <xdr:ext cx="607859" cy="275717"/>
    <xdr:sp macro="" textlink="">
      <xdr:nvSpPr>
        <xdr:cNvPr id="3" name="テキスト ボックス 2"/>
        <xdr:cNvSpPr txBox="1"/>
      </xdr:nvSpPr>
      <xdr:spPr>
        <a:xfrm>
          <a:off x="7674664" y="1048578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19050</xdr:colOff>
      <xdr:row>133</xdr:row>
      <xdr:rowOff>133350</xdr:rowOff>
    </xdr:from>
    <xdr:ext cx="607859" cy="275717"/>
    <xdr:sp macro="" textlink="">
      <xdr:nvSpPr>
        <xdr:cNvPr id="4" name="テキスト ボックス 3"/>
        <xdr:cNvSpPr txBox="1"/>
      </xdr:nvSpPr>
      <xdr:spPr>
        <a:xfrm>
          <a:off x="7620000" y="15306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22</xdr:col>
      <xdr:colOff>179995</xdr:colOff>
      <xdr:row>749</xdr:row>
      <xdr:rowOff>76200</xdr:rowOff>
    </xdr:from>
    <xdr:to>
      <xdr:col>33</xdr:col>
      <xdr:colOff>105556</xdr:colOff>
      <xdr:row>750</xdr:row>
      <xdr:rowOff>83620</xdr:rowOff>
    </xdr:to>
    <xdr:sp macro="" textlink="">
      <xdr:nvSpPr>
        <xdr:cNvPr id="5" name="正方形/長方形 4"/>
        <xdr:cNvSpPr/>
      </xdr:nvSpPr>
      <xdr:spPr>
        <a:xfrm>
          <a:off x="4580545" y="39204900"/>
          <a:ext cx="2125836" cy="3598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4.3</a:t>
          </a:r>
          <a:r>
            <a:rPr kumimoji="1" lang="ja-JP" altLang="en-US" sz="1100">
              <a:solidFill>
                <a:sysClr val="windowText" lastClr="000000"/>
              </a:solidFill>
            </a:rPr>
            <a:t>百万円</a:t>
          </a:r>
        </a:p>
      </xdr:txBody>
    </xdr:sp>
    <xdr:clientData/>
  </xdr:twoCellAnchor>
  <xdr:twoCellAnchor>
    <xdr:from>
      <xdr:col>20</xdr:col>
      <xdr:colOff>42490</xdr:colOff>
      <xdr:row>754</xdr:row>
      <xdr:rowOff>247176</xdr:rowOff>
    </xdr:from>
    <xdr:to>
      <xdr:col>36</xdr:col>
      <xdr:colOff>28285</xdr:colOff>
      <xdr:row>755</xdr:row>
      <xdr:rowOff>256125</xdr:rowOff>
    </xdr:to>
    <xdr:sp macro="" textlink="">
      <xdr:nvSpPr>
        <xdr:cNvPr id="6" name="正方形/長方形 5"/>
        <xdr:cNvSpPr/>
      </xdr:nvSpPr>
      <xdr:spPr>
        <a:xfrm>
          <a:off x="4042990" y="41138001"/>
          <a:ext cx="3186195" cy="3613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民間業者（１者）　</a:t>
          </a:r>
          <a:r>
            <a:rPr kumimoji="1" lang="en-US" altLang="ja-JP" sz="1100">
              <a:solidFill>
                <a:sysClr val="windowText" lastClr="000000"/>
              </a:solidFill>
            </a:rPr>
            <a:t>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xdr:colOff>
      <xdr:row>750</xdr:row>
      <xdr:rowOff>112195</xdr:rowOff>
    </xdr:from>
    <xdr:to>
      <xdr:col>40</xdr:col>
      <xdr:colOff>187529</xdr:colOff>
      <xdr:row>752</xdr:row>
      <xdr:rowOff>261086</xdr:rowOff>
    </xdr:to>
    <xdr:sp macro="" textlink="">
      <xdr:nvSpPr>
        <xdr:cNvPr id="7" name="大かっこ 6"/>
        <xdr:cNvSpPr/>
      </xdr:nvSpPr>
      <xdr:spPr>
        <a:xfrm>
          <a:off x="3219450" y="39593320"/>
          <a:ext cx="4969079" cy="853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水道施設の被災情報にかかる収集・整理について報告書を作成・活用することにより、水道管路の強靭化対策の促進を図る。</a:t>
          </a:r>
          <a:endParaRPr kumimoji="1" lang="en-US" altLang="ja-JP" sz="1100">
            <a:solidFill>
              <a:sysClr val="windowText" lastClr="000000"/>
            </a:solidFill>
          </a:endParaRPr>
        </a:p>
      </xdr:txBody>
    </xdr:sp>
    <xdr:clientData/>
  </xdr:twoCellAnchor>
  <xdr:twoCellAnchor>
    <xdr:from>
      <xdr:col>28</xdr:col>
      <xdr:colOff>4560</xdr:colOff>
      <xdr:row>752</xdr:row>
      <xdr:rowOff>175846</xdr:rowOff>
    </xdr:from>
    <xdr:to>
      <xdr:col>28</xdr:col>
      <xdr:colOff>5679</xdr:colOff>
      <xdr:row>753</xdr:row>
      <xdr:rowOff>173821</xdr:rowOff>
    </xdr:to>
    <xdr:cxnSp macro="">
      <xdr:nvCxnSpPr>
        <xdr:cNvPr id="8" name="直線矢印コネクタ 7"/>
        <xdr:cNvCxnSpPr/>
      </xdr:nvCxnSpPr>
      <xdr:spPr>
        <a:xfrm flipH="1">
          <a:off x="5605260" y="40361821"/>
          <a:ext cx="1119" cy="350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28083</xdr:colOff>
      <xdr:row>753</xdr:row>
      <xdr:rowOff>260480</xdr:rowOff>
    </xdr:from>
    <xdr:to>
      <xdr:col>30</xdr:col>
      <xdr:colOff>55805</xdr:colOff>
      <xdr:row>754</xdr:row>
      <xdr:rowOff>215049</xdr:rowOff>
    </xdr:to>
    <xdr:sp macro="" textlink="">
      <xdr:nvSpPr>
        <xdr:cNvPr id="9" name="テキスト ボックス 8"/>
        <xdr:cNvSpPr txBox="1"/>
      </xdr:nvSpPr>
      <xdr:spPr>
        <a:xfrm>
          <a:off x="3828558" y="40798880"/>
          <a:ext cx="2227997" cy="30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166802</xdr:colOff>
      <xdr:row>755</xdr:row>
      <xdr:rowOff>277378</xdr:rowOff>
    </xdr:from>
    <xdr:to>
      <xdr:col>40</xdr:col>
      <xdr:colOff>187529</xdr:colOff>
      <xdr:row>756</xdr:row>
      <xdr:rowOff>233254</xdr:rowOff>
    </xdr:to>
    <xdr:sp macro="" textlink="">
      <xdr:nvSpPr>
        <xdr:cNvPr id="10" name="大かっこ 9"/>
        <xdr:cNvSpPr/>
      </xdr:nvSpPr>
      <xdr:spPr>
        <a:xfrm>
          <a:off x="3567227" y="41520628"/>
          <a:ext cx="4621302" cy="308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水道施設の被災情報にかかる収集・整理について報告書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oneCellAnchor>
    <xdr:from>
      <xdr:col>34</xdr:col>
      <xdr:colOff>95250</xdr:colOff>
      <xdr:row>432</xdr:row>
      <xdr:rowOff>19050</xdr:rowOff>
    </xdr:from>
    <xdr:ext cx="607859" cy="275717"/>
    <xdr:sp macro="" textlink="">
      <xdr:nvSpPr>
        <xdr:cNvPr id="11" name="テキスト ボックス 10"/>
        <xdr:cNvSpPr txBox="1"/>
      </xdr:nvSpPr>
      <xdr:spPr>
        <a:xfrm>
          <a:off x="6896100" y="171164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123825</xdr:colOff>
      <xdr:row>434</xdr:row>
      <xdr:rowOff>9525</xdr:rowOff>
    </xdr:from>
    <xdr:ext cx="607859" cy="275717"/>
    <xdr:sp macro="" textlink="">
      <xdr:nvSpPr>
        <xdr:cNvPr id="12" name="テキスト ボックス 11"/>
        <xdr:cNvSpPr txBox="1"/>
      </xdr:nvSpPr>
      <xdr:spPr>
        <a:xfrm>
          <a:off x="6924675" y="176974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J433" sqref="BJ4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749</v>
      </c>
      <c r="AK2" s="206"/>
      <c r="AL2" s="206"/>
      <c r="AM2" s="206"/>
      <c r="AN2" s="98" t="s">
        <v>407</v>
      </c>
      <c r="AO2" s="206">
        <v>20</v>
      </c>
      <c r="AP2" s="206"/>
      <c r="AQ2" s="206"/>
      <c r="AR2" s="99" t="s">
        <v>710</v>
      </c>
      <c r="AS2" s="207">
        <v>423</v>
      </c>
      <c r="AT2" s="207"/>
      <c r="AU2" s="207"/>
      <c r="AV2" s="98" t="str">
        <f>IF(AW2="","","-")</f>
        <v/>
      </c>
      <c r="AW2" s="393"/>
      <c r="AX2" s="393"/>
    </row>
    <row r="3" spans="1:50" ht="21" customHeight="1" thickBot="1" x14ac:dyDescent="0.25">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2">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5" t="s">
        <v>715</v>
      </c>
      <c r="H5" s="556"/>
      <c r="I5" s="556"/>
      <c r="J5" s="556"/>
      <c r="K5" s="556"/>
      <c r="L5" s="556"/>
      <c r="M5" s="557" t="s">
        <v>66</v>
      </c>
      <c r="N5" s="558"/>
      <c r="O5" s="558"/>
      <c r="P5" s="558"/>
      <c r="Q5" s="558"/>
      <c r="R5" s="559"/>
      <c r="S5" s="560" t="s">
        <v>716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2">
      <c r="A6" s="724" t="s">
        <v>4</v>
      </c>
      <c r="B6" s="725"/>
      <c r="C6" s="725"/>
      <c r="D6" s="725"/>
      <c r="E6" s="725"/>
      <c r="F6" s="725"/>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718</v>
      </c>
      <c r="H7" s="826"/>
      <c r="I7" s="826"/>
      <c r="J7" s="826"/>
      <c r="K7" s="826"/>
      <c r="L7" s="826"/>
      <c r="M7" s="826"/>
      <c r="N7" s="826"/>
      <c r="O7" s="826"/>
      <c r="P7" s="826"/>
      <c r="Q7" s="826"/>
      <c r="R7" s="826"/>
      <c r="S7" s="826"/>
      <c r="T7" s="826"/>
      <c r="U7" s="826"/>
      <c r="V7" s="826"/>
      <c r="W7" s="826"/>
      <c r="X7" s="827"/>
      <c r="Y7" s="391" t="s">
        <v>390</v>
      </c>
      <c r="Z7" s="295"/>
      <c r="AA7" s="295"/>
      <c r="AB7" s="295"/>
      <c r="AC7" s="295"/>
      <c r="AD7" s="392"/>
      <c r="AE7" s="378" t="s">
        <v>750</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2">
      <c r="A9" s="123" t="s">
        <v>23</v>
      </c>
      <c r="B9" s="124"/>
      <c r="C9" s="124"/>
      <c r="D9" s="124"/>
      <c r="E9" s="124"/>
      <c r="F9" s="124"/>
      <c r="G9" s="569" t="s">
        <v>751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5.5" customHeight="1" x14ac:dyDescent="0.2">
      <c r="A10" s="739" t="s">
        <v>30</v>
      </c>
      <c r="B10" s="740"/>
      <c r="C10" s="740"/>
      <c r="D10" s="740"/>
      <c r="E10" s="740"/>
      <c r="F10" s="740"/>
      <c r="G10" s="672" t="s">
        <v>752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17" t="s">
        <v>24</v>
      </c>
      <c r="B12" s="118"/>
      <c r="C12" s="118"/>
      <c r="D12" s="118"/>
      <c r="E12" s="118"/>
      <c r="F12" s="119"/>
      <c r="G12" s="678"/>
      <c r="H12" s="679"/>
      <c r="I12" s="679"/>
      <c r="J12" s="679"/>
      <c r="K12" s="679"/>
      <c r="L12" s="679"/>
      <c r="M12" s="679"/>
      <c r="N12" s="679"/>
      <c r="O12" s="679"/>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41"/>
    </row>
    <row r="13" spans="1:50" ht="21" customHeight="1" x14ac:dyDescent="0.2">
      <c r="A13" s="120"/>
      <c r="B13" s="121"/>
      <c r="C13" s="121"/>
      <c r="D13" s="121"/>
      <c r="E13" s="121"/>
      <c r="F13" s="122"/>
      <c r="G13" s="742" t="s">
        <v>6</v>
      </c>
      <c r="H13" s="743"/>
      <c r="I13" s="635" t="s">
        <v>7</v>
      </c>
      <c r="J13" s="636"/>
      <c r="K13" s="636"/>
      <c r="L13" s="636"/>
      <c r="M13" s="636"/>
      <c r="N13" s="636"/>
      <c r="O13" s="637"/>
      <c r="P13" s="163">
        <v>7</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5</v>
      </c>
      <c r="AL13" s="164"/>
      <c r="AM13" s="164"/>
      <c r="AN13" s="164"/>
      <c r="AO13" s="164"/>
      <c r="AP13" s="164"/>
      <c r="AQ13" s="165"/>
      <c r="AR13" s="160"/>
      <c r="AS13" s="161"/>
      <c r="AT13" s="161"/>
      <c r="AU13" s="161"/>
      <c r="AV13" s="161"/>
      <c r="AW13" s="161"/>
      <c r="AX13" s="390"/>
    </row>
    <row r="14" spans="1:50" ht="21" customHeight="1" x14ac:dyDescent="0.2">
      <c r="A14" s="120"/>
      <c r="B14" s="121"/>
      <c r="C14" s="121"/>
      <c r="D14" s="121"/>
      <c r="E14" s="121"/>
      <c r="F14" s="122"/>
      <c r="G14" s="744"/>
      <c r="H14" s="745"/>
      <c r="I14" s="572" t="s">
        <v>8</v>
      </c>
      <c r="J14" s="626"/>
      <c r="K14" s="626"/>
      <c r="L14" s="626"/>
      <c r="M14" s="626"/>
      <c r="N14" s="626"/>
      <c r="O14" s="627"/>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735</v>
      </c>
      <c r="AL14" s="164"/>
      <c r="AM14" s="164"/>
      <c r="AN14" s="164"/>
      <c r="AO14" s="164"/>
      <c r="AP14" s="164"/>
      <c r="AQ14" s="165"/>
      <c r="AR14" s="662"/>
      <c r="AS14" s="662"/>
      <c r="AT14" s="662"/>
      <c r="AU14" s="662"/>
      <c r="AV14" s="662"/>
      <c r="AW14" s="662"/>
      <c r="AX14" s="663"/>
    </row>
    <row r="15" spans="1:50" ht="21" customHeight="1" x14ac:dyDescent="0.2">
      <c r="A15" s="120"/>
      <c r="B15" s="121"/>
      <c r="C15" s="121"/>
      <c r="D15" s="121"/>
      <c r="E15" s="121"/>
      <c r="F15" s="122"/>
      <c r="G15" s="744"/>
      <c r="H15" s="745"/>
      <c r="I15" s="572" t="s">
        <v>51</v>
      </c>
      <c r="J15" s="573"/>
      <c r="K15" s="573"/>
      <c r="L15" s="573"/>
      <c r="M15" s="573"/>
      <c r="N15" s="573"/>
      <c r="O15" s="574"/>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735</v>
      </c>
      <c r="AL15" s="164"/>
      <c r="AM15" s="164"/>
      <c r="AN15" s="164"/>
      <c r="AO15" s="164"/>
      <c r="AP15" s="164"/>
      <c r="AQ15" s="165"/>
      <c r="AR15" s="163"/>
      <c r="AS15" s="164"/>
      <c r="AT15" s="164"/>
      <c r="AU15" s="164"/>
      <c r="AV15" s="164"/>
      <c r="AW15" s="164"/>
      <c r="AX15" s="625"/>
    </row>
    <row r="16" spans="1:50" ht="21" customHeight="1" x14ac:dyDescent="0.2">
      <c r="A16" s="120"/>
      <c r="B16" s="121"/>
      <c r="C16" s="121"/>
      <c r="D16" s="121"/>
      <c r="E16" s="121"/>
      <c r="F16" s="122"/>
      <c r="G16" s="744"/>
      <c r="H16" s="745"/>
      <c r="I16" s="572" t="s">
        <v>52</v>
      </c>
      <c r="J16" s="573"/>
      <c r="K16" s="573"/>
      <c r="L16" s="573"/>
      <c r="M16" s="573"/>
      <c r="N16" s="573"/>
      <c r="O16" s="574"/>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735</v>
      </c>
      <c r="AL16" s="164"/>
      <c r="AM16" s="164"/>
      <c r="AN16" s="164"/>
      <c r="AO16" s="164"/>
      <c r="AP16" s="164"/>
      <c r="AQ16" s="165"/>
      <c r="AR16" s="675"/>
      <c r="AS16" s="676"/>
      <c r="AT16" s="676"/>
      <c r="AU16" s="676"/>
      <c r="AV16" s="676"/>
      <c r="AW16" s="676"/>
      <c r="AX16" s="677"/>
    </row>
    <row r="17" spans="1:50" ht="24.75" customHeight="1" x14ac:dyDescent="0.2">
      <c r="A17" s="120"/>
      <c r="B17" s="121"/>
      <c r="C17" s="121"/>
      <c r="D17" s="121"/>
      <c r="E17" s="121"/>
      <c r="F17" s="122"/>
      <c r="G17" s="744"/>
      <c r="H17" s="745"/>
      <c r="I17" s="572" t="s">
        <v>50</v>
      </c>
      <c r="J17" s="626"/>
      <c r="K17" s="626"/>
      <c r="L17" s="626"/>
      <c r="M17" s="626"/>
      <c r="N17" s="626"/>
      <c r="O17" s="627"/>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735</v>
      </c>
      <c r="AL17" s="164"/>
      <c r="AM17" s="164"/>
      <c r="AN17" s="164"/>
      <c r="AO17" s="164"/>
      <c r="AP17" s="164"/>
      <c r="AQ17" s="165"/>
      <c r="AR17" s="388"/>
      <c r="AS17" s="388"/>
      <c r="AT17" s="388"/>
      <c r="AU17" s="388"/>
      <c r="AV17" s="388"/>
      <c r="AW17" s="388"/>
      <c r="AX17" s="389"/>
    </row>
    <row r="18" spans="1:50" ht="24.75" customHeight="1" x14ac:dyDescent="0.2">
      <c r="A18" s="120"/>
      <c r="B18" s="121"/>
      <c r="C18" s="121"/>
      <c r="D18" s="121"/>
      <c r="E18" s="121"/>
      <c r="F18" s="122"/>
      <c r="G18" s="746"/>
      <c r="H18" s="747"/>
      <c r="I18" s="734" t="s">
        <v>20</v>
      </c>
      <c r="J18" s="735"/>
      <c r="K18" s="735"/>
      <c r="L18" s="735"/>
      <c r="M18" s="735"/>
      <c r="N18" s="735"/>
      <c r="O18" s="736"/>
      <c r="P18" s="169">
        <f>SUM(P13:V17)</f>
        <v>7</v>
      </c>
      <c r="Q18" s="170"/>
      <c r="R18" s="170"/>
      <c r="S18" s="170"/>
      <c r="T18" s="170"/>
      <c r="U18" s="170"/>
      <c r="V18" s="171"/>
      <c r="W18" s="169">
        <f>SUM(W13:AC17)</f>
        <v>6</v>
      </c>
      <c r="X18" s="170"/>
      <c r="Y18" s="170"/>
      <c r="Z18" s="170"/>
      <c r="AA18" s="170"/>
      <c r="AB18" s="170"/>
      <c r="AC18" s="171"/>
      <c r="AD18" s="169">
        <f>SUM(AD13:AJ17)</f>
        <v>6</v>
      </c>
      <c r="AE18" s="170"/>
      <c r="AF18" s="170"/>
      <c r="AG18" s="170"/>
      <c r="AH18" s="170"/>
      <c r="AI18" s="170"/>
      <c r="AJ18" s="171"/>
      <c r="AK18" s="169">
        <f>SUM(AK13:AQ17)</f>
        <v>5</v>
      </c>
      <c r="AL18" s="170"/>
      <c r="AM18" s="170"/>
      <c r="AN18" s="170"/>
      <c r="AO18" s="170"/>
      <c r="AP18" s="170"/>
      <c r="AQ18" s="171"/>
      <c r="AR18" s="169">
        <f>SUM(AR13:AX17)</f>
        <v>0</v>
      </c>
      <c r="AS18" s="170"/>
      <c r="AT18" s="170"/>
      <c r="AU18" s="170"/>
      <c r="AV18" s="170"/>
      <c r="AW18" s="170"/>
      <c r="AX18" s="534"/>
    </row>
    <row r="19" spans="1:50" ht="24.75" customHeight="1" x14ac:dyDescent="0.2">
      <c r="A19" s="120"/>
      <c r="B19" s="121"/>
      <c r="C19" s="121"/>
      <c r="D19" s="121"/>
      <c r="E19" s="121"/>
      <c r="F19" s="122"/>
      <c r="G19" s="532" t="s">
        <v>9</v>
      </c>
      <c r="H19" s="533"/>
      <c r="I19" s="533"/>
      <c r="J19" s="533"/>
      <c r="K19" s="533"/>
      <c r="L19" s="533"/>
      <c r="M19" s="533"/>
      <c r="N19" s="533"/>
      <c r="O19" s="533"/>
      <c r="P19" s="163">
        <v>6</v>
      </c>
      <c r="Q19" s="164"/>
      <c r="R19" s="164"/>
      <c r="S19" s="164"/>
      <c r="T19" s="164"/>
      <c r="U19" s="164"/>
      <c r="V19" s="165"/>
      <c r="W19" s="163">
        <v>4</v>
      </c>
      <c r="X19" s="164"/>
      <c r="Y19" s="164"/>
      <c r="Z19" s="164"/>
      <c r="AA19" s="164"/>
      <c r="AB19" s="164"/>
      <c r="AC19" s="165"/>
      <c r="AD19" s="163">
        <v>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2">
      <c r="A20" s="120"/>
      <c r="B20" s="121"/>
      <c r="C20" s="121"/>
      <c r="D20" s="121"/>
      <c r="E20" s="121"/>
      <c r="F20" s="122"/>
      <c r="G20" s="532" t="s">
        <v>10</v>
      </c>
      <c r="H20" s="533"/>
      <c r="I20" s="533"/>
      <c r="J20" s="533"/>
      <c r="K20" s="533"/>
      <c r="L20" s="533"/>
      <c r="M20" s="533"/>
      <c r="N20" s="533"/>
      <c r="O20" s="533"/>
      <c r="P20" s="536">
        <f>IF(P18=0, "-", SUM(P19)/P18)</f>
        <v>0.8571428571428571</v>
      </c>
      <c r="Q20" s="536"/>
      <c r="R20" s="536"/>
      <c r="S20" s="536"/>
      <c r="T20" s="536"/>
      <c r="U20" s="536"/>
      <c r="V20" s="536"/>
      <c r="W20" s="536">
        <f t="shared" ref="W20" si="0">IF(W18=0, "-", SUM(W19)/W18)</f>
        <v>0.66666666666666663</v>
      </c>
      <c r="X20" s="536"/>
      <c r="Y20" s="536"/>
      <c r="Z20" s="536"/>
      <c r="AA20" s="536"/>
      <c r="AB20" s="536"/>
      <c r="AC20" s="536"/>
      <c r="AD20" s="536">
        <f t="shared" ref="AD20" si="1">IF(AD18=0, "-", SUM(AD19)/AD18)</f>
        <v>0.66666666666666663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3"/>
      <c r="B21" s="124"/>
      <c r="C21" s="124"/>
      <c r="D21" s="124"/>
      <c r="E21" s="124"/>
      <c r="F21" s="125"/>
      <c r="G21" s="920" t="s">
        <v>354</v>
      </c>
      <c r="H21" s="921"/>
      <c r="I21" s="921"/>
      <c r="J21" s="921"/>
      <c r="K21" s="921"/>
      <c r="L21" s="921"/>
      <c r="M21" s="921"/>
      <c r="N21" s="921"/>
      <c r="O21" s="921"/>
      <c r="P21" s="536">
        <f>IF(P19=0, "-", SUM(P19)/SUM(P13,P14))</f>
        <v>0.8571428571428571</v>
      </c>
      <c r="Q21" s="536"/>
      <c r="R21" s="536"/>
      <c r="S21" s="536"/>
      <c r="T21" s="536"/>
      <c r="U21" s="536"/>
      <c r="V21" s="536"/>
      <c r="W21" s="536">
        <f t="shared" ref="W21" si="2">IF(W19=0, "-", SUM(W19)/SUM(W13,W14))</f>
        <v>0.66666666666666663</v>
      </c>
      <c r="X21" s="536"/>
      <c r="Y21" s="536"/>
      <c r="Z21" s="536"/>
      <c r="AA21" s="536"/>
      <c r="AB21" s="536"/>
      <c r="AC21" s="536"/>
      <c r="AD21" s="536">
        <f t="shared" ref="AD21" si="3">IF(AD19=0, "-", SUM(AD19)/SUM(AD13,AD14))</f>
        <v>0.66666666666666663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720</v>
      </c>
      <c r="H23" s="133"/>
      <c r="I23" s="133"/>
      <c r="J23" s="133"/>
      <c r="K23" s="133"/>
      <c r="L23" s="133"/>
      <c r="M23" s="133"/>
      <c r="N23" s="133"/>
      <c r="O23" s="134"/>
      <c r="P23" s="160">
        <v>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6" t="s">
        <v>349</v>
      </c>
      <c r="B30" s="507"/>
      <c r="C30" s="507"/>
      <c r="D30" s="507"/>
      <c r="E30" s="507"/>
      <c r="F30" s="508"/>
      <c r="G30" s="647" t="s">
        <v>146</v>
      </c>
      <c r="H30" s="386"/>
      <c r="I30" s="386"/>
      <c r="J30" s="386"/>
      <c r="K30" s="386"/>
      <c r="L30" s="386"/>
      <c r="M30" s="386"/>
      <c r="N30" s="386"/>
      <c r="O30" s="576"/>
      <c r="P30" s="575" t="s">
        <v>59</v>
      </c>
      <c r="Q30" s="386"/>
      <c r="R30" s="386"/>
      <c r="S30" s="386"/>
      <c r="T30" s="386"/>
      <c r="U30" s="386"/>
      <c r="V30" s="386"/>
      <c r="W30" s="386"/>
      <c r="X30" s="576"/>
      <c r="Y30" s="462"/>
      <c r="Z30" s="463"/>
      <c r="AA30" s="464"/>
      <c r="AB30" s="381" t="s">
        <v>11</v>
      </c>
      <c r="AC30" s="382"/>
      <c r="AD30" s="383"/>
      <c r="AE30" s="381" t="s">
        <v>391</v>
      </c>
      <c r="AF30" s="382"/>
      <c r="AG30" s="382"/>
      <c r="AH30" s="383"/>
      <c r="AI30" s="384" t="s">
        <v>413</v>
      </c>
      <c r="AJ30" s="384"/>
      <c r="AK30" s="384"/>
      <c r="AL30" s="381"/>
      <c r="AM30" s="384" t="s">
        <v>510</v>
      </c>
      <c r="AN30" s="384"/>
      <c r="AO30" s="384"/>
      <c r="AP30" s="381"/>
      <c r="AQ30" s="638" t="s">
        <v>232</v>
      </c>
      <c r="AR30" s="639"/>
      <c r="AS30" s="639"/>
      <c r="AT30" s="640"/>
      <c r="AU30" s="386" t="s">
        <v>134</v>
      </c>
      <c r="AV30" s="386"/>
      <c r="AW30" s="386"/>
      <c r="AX30" s="387"/>
    </row>
    <row r="31" spans="1:50" ht="18.75" customHeight="1" x14ac:dyDescent="0.2">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31"/>
      <c r="AC31" s="332"/>
      <c r="AD31" s="333"/>
      <c r="AE31" s="331"/>
      <c r="AF31" s="332"/>
      <c r="AG31" s="332"/>
      <c r="AH31" s="333"/>
      <c r="AI31" s="385"/>
      <c r="AJ31" s="385"/>
      <c r="AK31" s="385"/>
      <c r="AL31" s="331"/>
      <c r="AM31" s="385"/>
      <c r="AN31" s="385"/>
      <c r="AO31" s="385"/>
      <c r="AP31" s="331"/>
      <c r="AQ31" s="231" t="s">
        <v>719</v>
      </c>
      <c r="AR31" s="178"/>
      <c r="AS31" s="179" t="s">
        <v>233</v>
      </c>
      <c r="AT31" s="202"/>
      <c r="AU31" s="270">
        <v>10</v>
      </c>
      <c r="AV31" s="270"/>
      <c r="AW31" s="374" t="s">
        <v>179</v>
      </c>
      <c r="AX31" s="375"/>
    </row>
    <row r="32" spans="1:50" ht="23.25" customHeight="1" x14ac:dyDescent="0.2">
      <c r="A32" s="512"/>
      <c r="B32" s="510"/>
      <c r="C32" s="510"/>
      <c r="D32" s="510"/>
      <c r="E32" s="510"/>
      <c r="F32" s="511"/>
      <c r="G32" s="537" t="s">
        <v>753</v>
      </c>
      <c r="H32" s="538"/>
      <c r="I32" s="538"/>
      <c r="J32" s="538"/>
      <c r="K32" s="538"/>
      <c r="L32" s="538"/>
      <c r="M32" s="538"/>
      <c r="N32" s="538"/>
      <c r="O32" s="539"/>
      <c r="P32" s="191" t="s">
        <v>747</v>
      </c>
      <c r="Q32" s="191"/>
      <c r="R32" s="191"/>
      <c r="S32" s="191"/>
      <c r="T32" s="191"/>
      <c r="U32" s="191"/>
      <c r="V32" s="191"/>
      <c r="W32" s="191"/>
      <c r="X32" s="233"/>
      <c r="Y32" s="338" t="s">
        <v>12</v>
      </c>
      <c r="Z32" s="546"/>
      <c r="AA32" s="547"/>
      <c r="AB32" s="548" t="s">
        <v>372</v>
      </c>
      <c r="AC32" s="548"/>
      <c r="AD32" s="548"/>
      <c r="AE32" s="362">
        <v>40.299999999999997</v>
      </c>
      <c r="AF32" s="363"/>
      <c r="AG32" s="363"/>
      <c r="AH32" s="363"/>
      <c r="AI32" s="362">
        <v>40.9</v>
      </c>
      <c r="AJ32" s="363"/>
      <c r="AK32" s="363"/>
      <c r="AL32" s="363"/>
      <c r="AM32" s="362"/>
      <c r="AN32" s="363"/>
      <c r="AO32" s="363"/>
      <c r="AP32" s="363"/>
      <c r="AQ32" s="166" t="s">
        <v>719</v>
      </c>
      <c r="AR32" s="167"/>
      <c r="AS32" s="167"/>
      <c r="AT32" s="168"/>
      <c r="AU32" s="363" t="s">
        <v>719</v>
      </c>
      <c r="AV32" s="363"/>
      <c r="AW32" s="363"/>
      <c r="AX32" s="364"/>
    </row>
    <row r="33" spans="1:51" ht="23.25" customHeight="1" x14ac:dyDescent="0.2">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2" t="s">
        <v>54</v>
      </c>
      <c r="Z33" s="297"/>
      <c r="AA33" s="298"/>
      <c r="AB33" s="519" t="s">
        <v>372</v>
      </c>
      <c r="AC33" s="519"/>
      <c r="AD33" s="519"/>
      <c r="AE33" s="362">
        <v>40.299999999999997</v>
      </c>
      <c r="AF33" s="363"/>
      <c r="AG33" s="363"/>
      <c r="AH33" s="363"/>
      <c r="AI33" s="362">
        <v>42</v>
      </c>
      <c r="AJ33" s="363"/>
      <c r="AK33" s="363"/>
      <c r="AL33" s="363"/>
      <c r="AM33" s="362">
        <v>44</v>
      </c>
      <c r="AN33" s="363"/>
      <c r="AO33" s="363"/>
      <c r="AP33" s="363"/>
      <c r="AQ33" s="166" t="s">
        <v>719</v>
      </c>
      <c r="AR33" s="167"/>
      <c r="AS33" s="167"/>
      <c r="AT33" s="168"/>
      <c r="AU33" s="363">
        <v>60</v>
      </c>
      <c r="AV33" s="363"/>
      <c r="AW33" s="363"/>
      <c r="AX33" s="364"/>
    </row>
    <row r="34" spans="1:51" ht="23.25" customHeight="1" x14ac:dyDescent="0.2">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2" t="s">
        <v>13</v>
      </c>
      <c r="Z34" s="297"/>
      <c r="AA34" s="298"/>
      <c r="AB34" s="494" t="s">
        <v>180</v>
      </c>
      <c r="AC34" s="494"/>
      <c r="AD34" s="494"/>
      <c r="AE34" s="362">
        <v>100</v>
      </c>
      <c r="AF34" s="363"/>
      <c r="AG34" s="363"/>
      <c r="AH34" s="363"/>
      <c r="AI34" s="362">
        <f>AI32/AI33*100</f>
        <v>97.38095238095238</v>
      </c>
      <c r="AJ34" s="363"/>
      <c r="AK34" s="363"/>
      <c r="AL34" s="363"/>
      <c r="AM34" s="362"/>
      <c r="AN34" s="363"/>
      <c r="AO34" s="363"/>
      <c r="AP34" s="363"/>
      <c r="AQ34" s="166" t="s">
        <v>719</v>
      </c>
      <c r="AR34" s="167"/>
      <c r="AS34" s="167"/>
      <c r="AT34" s="168"/>
      <c r="AU34" s="363" t="s">
        <v>719</v>
      </c>
      <c r="AV34" s="363"/>
      <c r="AW34" s="363"/>
      <c r="AX34" s="364"/>
    </row>
    <row r="35" spans="1:51" ht="23.25" customHeight="1" x14ac:dyDescent="0.2">
      <c r="A35" s="893" t="s">
        <v>381</v>
      </c>
      <c r="B35" s="894"/>
      <c r="C35" s="894"/>
      <c r="D35" s="894"/>
      <c r="E35" s="894"/>
      <c r="F35" s="895"/>
      <c r="G35" s="899" t="s">
        <v>721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2">
      <c r="A37" s="641" t="s">
        <v>349</v>
      </c>
      <c r="B37" s="642"/>
      <c r="C37" s="642"/>
      <c r="D37" s="642"/>
      <c r="E37" s="642"/>
      <c r="F37" s="643"/>
      <c r="G37" s="562" t="s">
        <v>146</v>
      </c>
      <c r="H37" s="376"/>
      <c r="I37" s="376"/>
      <c r="J37" s="376"/>
      <c r="K37" s="376"/>
      <c r="L37" s="376"/>
      <c r="M37" s="376"/>
      <c r="N37" s="376"/>
      <c r="O37" s="563"/>
      <c r="P37" s="628" t="s">
        <v>59</v>
      </c>
      <c r="Q37" s="376"/>
      <c r="R37" s="376"/>
      <c r="S37" s="376"/>
      <c r="T37" s="376"/>
      <c r="U37" s="376"/>
      <c r="V37" s="376"/>
      <c r="W37" s="376"/>
      <c r="X37" s="563"/>
      <c r="Y37" s="629"/>
      <c r="Z37" s="630"/>
      <c r="AA37" s="631"/>
      <c r="AB37" s="632" t="s">
        <v>11</v>
      </c>
      <c r="AC37" s="633"/>
      <c r="AD37" s="634"/>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2">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31"/>
      <c r="AC38" s="332"/>
      <c r="AD38" s="333"/>
      <c r="AE38" s="334"/>
      <c r="AF38" s="334"/>
      <c r="AG38" s="334"/>
      <c r="AH38" s="334"/>
      <c r="AI38" s="334"/>
      <c r="AJ38" s="334"/>
      <c r="AK38" s="334"/>
      <c r="AL38" s="334"/>
      <c r="AM38" s="334"/>
      <c r="AN38" s="334"/>
      <c r="AO38" s="334"/>
      <c r="AP38" s="334"/>
      <c r="AQ38" s="231"/>
      <c r="AR38" s="178"/>
      <c r="AS38" s="179" t="s">
        <v>233</v>
      </c>
      <c r="AT38" s="202"/>
      <c r="AU38" s="270"/>
      <c r="AV38" s="270"/>
      <c r="AW38" s="374" t="s">
        <v>179</v>
      </c>
      <c r="AX38" s="375"/>
      <c r="AY38">
        <f>$AY$37</f>
        <v>0</v>
      </c>
    </row>
    <row r="39" spans="1:51" ht="23.25" hidden="1" customHeight="1" x14ac:dyDescent="0.2">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8" t="s">
        <v>12</v>
      </c>
      <c r="Z39" s="546"/>
      <c r="AA39" s="547"/>
      <c r="AB39" s="548"/>
      <c r="AC39" s="548"/>
      <c r="AD39" s="548"/>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2">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2" t="s">
        <v>54</v>
      </c>
      <c r="Z40" s="297"/>
      <c r="AA40" s="298"/>
      <c r="AB40" s="519"/>
      <c r="AC40" s="519"/>
      <c r="AD40" s="519"/>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2">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2" t="s">
        <v>13</v>
      </c>
      <c r="Z41" s="297"/>
      <c r="AA41" s="298"/>
      <c r="AB41" s="494" t="s">
        <v>180</v>
      </c>
      <c r="AC41" s="494"/>
      <c r="AD41" s="494"/>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2">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2">
      <c r="A44" s="641" t="s">
        <v>349</v>
      </c>
      <c r="B44" s="642"/>
      <c r="C44" s="642"/>
      <c r="D44" s="642"/>
      <c r="E44" s="642"/>
      <c r="F44" s="643"/>
      <c r="G44" s="562" t="s">
        <v>146</v>
      </c>
      <c r="H44" s="376"/>
      <c r="I44" s="376"/>
      <c r="J44" s="376"/>
      <c r="K44" s="376"/>
      <c r="L44" s="376"/>
      <c r="M44" s="376"/>
      <c r="N44" s="376"/>
      <c r="O44" s="563"/>
      <c r="P44" s="628" t="s">
        <v>59</v>
      </c>
      <c r="Q44" s="376"/>
      <c r="R44" s="376"/>
      <c r="S44" s="376"/>
      <c r="T44" s="376"/>
      <c r="U44" s="376"/>
      <c r="V44" s="376"/>
      <c r="W44" s="376"/>
      <c r="X44" s="563"/>
      <c r="Y44" s="629"/>
      <c r="Z44" s="630"/>
      <c r="AA44" s="631"/>
      <c r="AB44" s="632" t="s">
        <v>11</v>
      </c>
      <c r="AC44" s="633"/>
      <c r="AD44" s="634"/>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2">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31"/>
      <c r="AC45" s="332"/>
      <c r="AD45" s="333"/>
      <c r="AE45" s="334"/>
      <c r="AF45" s="334"/>
      <c r="AG45" s="334"/>
      <c r="AH45" s="334"/>
      <c r="AI45" s="334"/>
      <c r="AJ45" s="334"/>
      <c r="AK45" s="334"/>
      <c r="AL45" s="334"/>
      <c r="AM45" s="334"/>
      <c r="AN45" s="334"/>
      <c r="AO45" s="334"/>
      <c r="AP45" s="334"/>
      <c r="AQ45" s="231"/>
      <c r="AR45" s="178"/>
      <c r="AS45" s="179" t="s">
        <v>233</v>
      </c>
      <c r="AT45" s="202"/>
      <c r="AU45" s="270"/>
      <c r="AV45" s="270"/>
      <c r="AW45" s="374" t="s">
        <v>179</v>
      </c>
      <c r="AX45" s="375"/>
      <c r="AY45">
        <f>$AY$44</f>
        <v>0</v>
      </c>
    </row>
    <row r="46" spans="1:51" ht="23.25" hidden="1" customHeight="1" x14ac:dyDescent="0.2">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8" t="s">
        <v>12</v>
      </c>
      <c r="Z46" s="546"/>
      <c r="AA46" s="547"/>
      <c r="AB46" s="548"/>
      <c r="AC46" s="548"/>
      <c r="AD46" s="548"/>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2" t="s">
        <v>54</v>
      </c>
      <c r="Z47" s="297"/>
      <c r="AA47" s="298"/>
      <c r="AB47" s="519"/>
      <c r="AC47" s="519"/>
      <c r="AD47" s="519"/>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2">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2" t="s">
        <v>13</v>
      </c>
      <c r="Z48" s="297"/>
      <c r="AA48" s="298"/>
      <c r="AB48" s="494" t="s">
        <v>180</v>
      </c>
      <c r="AC48" s="494"/>
      <c r="AD48" s="494"/>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2">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2">
      <c r="A51" s="509" t="s">
        <v>349</v>
      </c>
      <c r="B51" s="510"/>
      <c r="C51" s="510"/>
      <c r="D51" s="510"/>
      <c r="E51" s="510"/>
      <c r="F51" s="511"/>
      <c r="G51" s="562" t="s">
        <v>146</v>
      </c>
      <c r="H51" s="376"/>
      <c r="I51" s="376"/>
      <c r="J51" s="376"/>
      <c r="K51" s="376"/>
      <c r="L51" s="376"/>
      <c r="M51" s="376"/>
      <c r="N51" s="376"/>
      <c r="O51" s="563"/>
      <c r="P51" s="628" t="s">
        <v>59</v>
      </c>
      <c r="Q51" s="376"/>
      <c r="R51" s="376"/>
      <c r="S51" s="376"/>
      <c r="T51" s="376"/>
      <c r="U51" s="376"/>
      <c r="V51" s="376"/>
      <c r="W51" s="376"/>
      <c r="X51" s="563"/>
      <c r="Y51" s="629"/>
      <c r="Z51" s="630"/>
      <c r="AA51" s="631"/>
      <c r="AB51" s="632" t="s">
        <v>11</v>
      </c>
      <c r="AC51" s="633"/>
      <c r="AD51" s="634"/>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2">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31"/>
      <c r="AC52" s="332"/>
      <c r="AD52" s="333"/>
      <c r="AE52" s="334"/>
      <c r="AF52" s="334"/>
      <c r="AG52" s="334"/>
      <c r="AH52" s="334"/>
      <c r="AI52" s="334"/>
      <c r="AJ52" s="334"/>
      <c r="AK52" s="334"/>
      <c r="AL52" s="334"/>
      <c r="AM52" s="334"/>
      <c r="AN52" s="334"/>
      <c r="AO52" s="334"/>
      <c r="AP52" s="334"/>
      <c r="AQ52" s="231"/>
      <c r="AR52" s="178"/>
      <c r="AS52" s="179" t="s">
        <v>233</v>
      </c>
      <c r="AT52" s="202"/>
      <c r="AU52" s="270"/>
      <c r="AV52" s="270"/>
      <c r="AW52" s="374" t="s">
        <v>179</v>
      </c>
      <c r="AX52" s="375"/>
      <c r="AY52">
        <f>$AY$51</f>
        <v>0</v>
      </c>
    </row>
    <row r="53" spans="1:51" ht="23.25" hidden="1" customHeight="1" x14ac:dyDescent="0.2">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8" t="s">
        <v>12</v>
      </c>
      <c r="Z53" s="546"/>
      <c r="AA53" s="547"/>
      <c r="AB53" s="548"/>
      <c r="AC53" s="548"/>
      <c r="AD53" s="548"/>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2" t="s">
        <v>54</v>
      </c>
      <c r="Z54" s="297"/>
      <c r="AA54" s="298"/>
      <c r="AB54" s="519"/>
      <c r="AC54" s="519"/>
      <c r="AD54" s="519"/>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2">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2" t="s">
        <v>13</v>
      </c>
      <c r="Z55" s="297"/>
      <c r="AA55" s="298"/>
      <c r="AB55" s="458" t="s">
        <v>14</v>
      </c>
      <c r="AC55" s="458"/>
      <c r="AD55" s="458"/>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2">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2">
      <c r="A58" s="509" t="s">
        <v>349</v>
      </c>
      <c r="B58" s="510"/>
      <c r="C58" s="510"/>
      <c r="D58" s="510"/>
      <c r="E58" s="510"/>
      <c r="F58" s="511"/>
      <c r="G58" s="562" t="s">
        <v>146</v>
      </c>
      <c r="H58" s="376"/>
      <c r="I58" s="376"/>
      <c r="J58" s="376"/>
      <c r="K58" s="376"/>
      <c r="L58" s="376"/>
      <c r="M58" s="376"/>
      <c r="N58" s="376"/>
      <c r="O58" s="563"/>
      <c r="P58" s="628" t="s">
        <v>59</v>
      </c>
      <c r="Q58" s="376"/>
      <c r="R58" s="376"/>
      <c r="S58" s="376"/>
      <c r="T58" s="376"/>
      <c r="U58" s="376"/>
      <c r="V58" s="376"/>
      <c r="W58" s="376"/>
      <c r="X58" s="563"/>
      <c r="Y58" s="629"/>
      <c r="Z58" s="630"/>
      <c r="AA58" s="631"/>
      <c r="AB58" s="632" t="s">
        <v>11</v>
      </c>
      <c r="AC58" s="633"/>
      <c r="AD58" s="634"/>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2">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31"/>
      <c r="AC59" s="332"/>
      <c r="AD59" s="333"/>
      <c r="AE59" s="334"/>
      <c r="AF59" s="334"/>
      <c r="AG59" s="334"/>
      <c r="AH59" s="334"/>
      <c r="AI59" s="334"/>
      <c r="AJ59" s="334"/>
      <c r="AK59" s="334"/>
      <c r="AL59" s="334"/>
      <c r="AM59" s="334"/>
      <c r="AN59" s="334"/>
      <c r="AO59" s="334"/>
      <c r="AP59" s="334"/>
      <c r="AQ59" s="231"/>
      <c r="AR59" s="178"/>
      <c r="AS59" s="179" t="s">
        <v>233</v>
      </c>
      <c r="AT59" s="202"/>
      <c r="AU59" s="270"/>
      <c r="AV59" s="270"/>
      <c r="AW59" s="374" t="s">
        <v>179</v>
      </c>
      <c r="AX59" s="375"/>
      <c r="AY59">
        <f>$AY$58</f>
        <v>0</v>
      </c>
    </row>
    <row r="60" spans="1:51" ht="23.25" hidden="1" customHeight="1" x14ac:dyDescent="0.2">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8" t="s">
        <v>12</v>
      </c>
      <c r="Z60" s="546"/>
      <c r="AA60" s="547"/>
      <c r="AB60" s="548"/>
      <c r="AC60" s="548"/>
      <c r="AD60" s="548"/>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2" t="s">
        <v>54</v>
      </c>
      <c r="Z61" s="297"/>
      <c r="AA61" s="298"/>
      <c r="AB61" s="519"/>
      <c r="AC61" s="519"/>
      <c r="AD61" s="519"/>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2" t="s">
        <v>13</v>
      </c>
      <c r="Z62" s="297"/>
      <c r="AA62" s="298"/>
      <c r="AB62" s="494" t="s">
        <v>14</v>
      </c>
      <c r="AC62" s="494"/>
      <c r="AD62" s="494"/>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2">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2">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4" t="s">
        <v>391</v>
      </c>
      <c r="AF65" s="334"/>
      <c r="AG65" s="334"/>
      <c r="AH65" s="334"/>
      <c r="AI65" s="334" t="s">
        <v>413</v>
      </c>
      <c r="AJ65" s="334"/>
      <c r="AK65" s="334"/>
      <c r="AL65" s="334"/>
      <c r="AM65" s="334" t="s">
        <v>510</v>
      </c>
      <c r="AN65" s="334"/>
      <c r="AO65" s="334"/>
      <c r="AP65" s="334"/>
      <c r="AQ65" s="215" t="s">
        <v>232</v>
      </c>
      <c r="AR65" s="199"/>
      <c r="AS65" s="199"/>
      <c r="AT65" s="200"/>
      <c r="AU65" s="972" t="s">
        <v>134</v>
      </c>
      <c r="AV65" s="972"/>
      <c r="AW65" s="972"/>
      <c r="AX65" s="973"/>
      <c r="AY65">
        <f>COUNTA($H$67)</f>
        <v>0</v>
      </c>
    </row>
    <row r="66" spans="1:51"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4"/>
      <c r="AF66" s="334"/>
      <c r="AG66" s="334"/>
      <c r="AH66" s="334"/>
      <c r="AI66" s="334"/>
      <c r="AJ66" s="334"/>
      <c r="AK66" s="334"/>
      <c r="AL66" s="334"/>
      <c r="AM66" s="334"/>
      <c r="AN66" s="334"/>
      <c r="AO66" s="334"/>
      <c r="AP66" s="334"/>
      <c r="AQ66" s="231"/>
      <c r="AR66" s="178"/>
      <c r="AS66" s="179" t="s">
        <v>233</v>
      </c>
      <c r="AT66" s="202"/>
      <c r="AU66" s="270"/>
      <c r="AV66" s="270"/>
      <c r="AW66" s="861" t="s">
        <v>348</v>
      </c>
      <c r="AX66" s="974"/>
      <c r="AY66">
        <f>$AY$65</f>
        <v>0</v>
      </c>
    </row>
    <row r="67" spans="1:51" ht="23.25" hidden="1" customHeight="1" x14ac:dyDescent="0.2">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2"/>
      <c r="AF67" s="363"/>
      <c r="AG67" s="363"/>
      <c r="AH67" s="363"/>
      <c r="AI67" s="362"/>
      <c r="AJ67" s="363"/>
      <c r="AK67" s="363"/>
      <c r="AL67" s="363"/>
      <c r="AM67" s="362"/>
      <c r="AN67" s="363"/>
      <c r="AO67" s="363"/>
      <c r="AP67" s="363"/>
      <c r="AQ67" s="362"/>
      <c r="AR67" s="363"/>
      <c r="AS67" s="363"/>
      <c r="AT67" s="812"/>
      <c r="AU67" s="363"/>
      <c r="AV67" s="363"/>
      <c r="AW67" s="363"/>
      <c r="AX67" s="364"/>
      <c r="AY67">
        <f t="shared" ref="AY67:AY72" si="8">$AY$65</f>
        <v>0</v>
      </c>
    </row>
    <row r="68" spans="1:51" ht="23.25" hidden="1" customHeigh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2"/>
      <c r="AF68" s="363"/>
      <c r="AG68" s="363"/>
      <c r="AH68" s="363"/>
      <c r="AI68" s="362"/>
      <c r="AJ68" s="363"/>
      <c r="AK68" s="363"/>
      <c r="AL68" s="363"/>
      <c r="AM68" s="362"/>
      <c r="AN68" s="363"/>
      <c r="AO68" s="363"/>
      <c r="AP68" s="363"/>
      <c r="AQ68" s="362"/>
      <c r="AR68" s="363"/>
      <c r="AS68" s="363"/>
      <c r="AT68" s="812"/>
      <c r="AU68" s="363"/>
      <c r="AV68" s="363"/>
      <c r="AW68" s="363"/>
      <c r="AX68" s="364"/>
      <c r="AY68">
        <f t="shared" si="8"/>
        <v>0</v>
      </c>
    </row>
    <row r="69" spans="1:51" ht="23.25" hidden="1" customHeigh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0"/>
      <c r="AF69" s="371"/>
      <c r="AG69" s="371"/>
      <c r="AH69" s="371"/>
      <c r="AI69" s="370"/>
      <c r="AJ69" s="371"/>
      <c r="AK69" s="371"/>
      <c r="AL69" s="371"/>
      <c r="AM69" s="370"/>
      <c r="AN69" s="371"/>
      <c r="AO69" s="371"/>
      <c r="AP69" s="371"/>
      <c r="AQ69" s="362"/>
      <c r="AR69" s="363"/>
      <c r="AS69" s="363"/>
      <c r="AT69" s="812"/>
      <c r="AU69" s="363"/>
      <c r="AV69" s="363"/>
      <c r="AW69" s="363"/>
      <c r="AX69" s="364"/>
      <c r="AY69">
        <f t="shared" si="8"/>
        <v>0</v>
      </c>
    </row>
    <row r="70" spans="1:51" ht="23.25" hidden="1" customHeight="1" x14ac:dyDescent="0.2">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2"/>
      <c r="AF70" s="363"/>
      <c r="AG70" s="363"/>
      <c r="AH70" s="363"/>
      <c r="AI70" s="362"/>
      <c r="AJ70" s="363"/>
      <c r="AK70" s="363"/>
      <c r="AL70" s="363"/>
      <c r="AM70" s="362"/>
      <c r="AN70" s="363"/>
      <c r="AO70" s="363"/>
      <c r="AP70" s="363"/>
      <c r="AQ70" s="362"/>
      <c r="AR70" s="363"/>
      <c r="AS70" s="363"/>
      <c r="AT70" s="812"/>
      <c r="AU70" s="363"/>
      <c r="AV70" s="363"/>
      <c r="AW70" s="363"/>
      <c r="AX70" s="364"/>
      <c r="AY70">
        <f t="shared" si="8"/>
        <v>0</v>
      </c>
    </row>
    <row r="71" spans="1:51" ht="23.25" hidden="1" customHeigh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2"/>
      <c r="AF71" s="363"/>
      <c r="AG71" s="363"/>
      <c r="AH71" s="363"/>
      <c r="AI71" s="362"/>
      <c r="AJ71" s="363"/>
      <c r="AK71" s="363"/>
      <c r="AL71" s="363"/>
      <c r="AM71" s="362"/>
      <c r="AN71" s="363"/>
      <c r="AO71" s="363"/>
      <c r="AP71" s="363"/>
      <c r="AQ71" s="362"/>
      <c r="AR71" s="363"/>
      <c r="AS71" s="363"/>
      <c r="AT71" s="812"/>
      <c r="AU71" s="363"/>
      <c r="AV71" s="363"/>
      <c r="AW71" s="363"/>
      <c r="AX71" s="364"/>
      <c r="AY71">
        <f t="shared" si="8"/>
        <v>0</v>
      </c>
    </row>
    <row r="72" spans="1:51" ht="23.25" hidden="1" customHeight="1" x14ac:dyDescent="0.2">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0"/>
      <c r="AF72" s="371"/>
      <c r="AG72" s="371"/>
      <c r="AH72" s="371"/>
      <c r="AI72" s="370"/>
      <c r="AJ72" s="371"/>
      <c r="AK72" s="371"/>
      <c r="AL72" s="371"/>
      <c r="AM72" s="370"/>
      <c r="AN72" s="371"/>
      <c r="AO72" s="371"/>
      <c r="AP72" s="934"/>
      <c r="AQ72" s="362"/>
      <c r="AR72" s="363"/>
      <c r="AS72" s="363"/>
      <c r="AT72" s="812"/>
      <c r="AU72" s="363"/>
      <c r="AV72" s="363"/>
      <c r="AW72" s="363"/>
      <c r="AX72" s="364"/>
      <c r="AY72">
        <f t="shared" si="8"/>
        <v>0</v>
      </c>
    </row>
    <row r="73" spans="1:51" ht="18.75" hidden="1" customHeight="1" x14ac:dyDescent="0.2">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4" t="s">
        <v>391</v>
      </c>
      <c r="AF73" s="334"/>
      <c r="AG73" s="334"/>
      <c r="AH73" s="334"/>
      <c r="AI73" s="334" t="s">
        <v>413</v>
      </c>
      <c r="AJ73" s="334"/>
      <c r="AK73" s="334"/>
      <c r="AL73" s="334"/>
      <c r="AM73" s="334" t="s">
        <v>510</v>
      </c>
      <c r="AN73" s="334"/>
      <c r="AO73" s="334"/>
      <c r="AP73" s="334"/>
      <c r="AQ73" s="215" t="s">
        <v>232</v>
      </c>
      <c r="AR73" s="199"/>
      <c r="AS73" s="199"/>
      <c r="AT73" s="200"/>
      <c r="AU73" s="272" t="s">
        <v>134</v>
      </c>
      <c r="AV73" s="176"/>
      <c r="AW73" s="176"/>
      <c r="AX73" s="177"/>
      <c r="AY73">
        <f>COUNTA($H$75)</f>
        <v>0</v>
      </c>
    </row>
    <row r="74" spans="1:51" ht="18.75" hidden="1" customHeight="1" x14ac:dyDescent="0.2">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2"/>
      <c r="Z74" s="283"/>
      <c r="AA74" s="284"/>
      <c r="AB74" s="217"/>
      <c r="AC74" s="179"/>
      <c r="AD74" s="202"/>
      <c r="AE74" s="334"/>
      <c r="AF74" s="334"/>
      <c r="AG74" s="334"/>
      <c r="AH74" s="334"/>
      <c r="AI74" s="334"/>
      <c r="AJ74" s="334"/>
      <c r="AK74" s="334"/>
      <c r="AL74" s="334"/>
      <c r="AM74" s="334"/>
      <c r="AN74" s="334"/>
      <c r="AO74" s="334"/>
      <c r="AP74" s="334"/>
      <c r="AQ74" s="231"/>
      <c r="AR74" s="178"/>
      <c r="AS74" s="179" t="s">
        <v>233</v>
      </c>
      <c r="AT74" s="202"/>
      <c r="AU74" s="231"/>
      <c r="AV74" s="178"/>
      <c r="AW74" s="179" t="s">
        <v>179</v>
      </c>
      <c r="AX74" s="180"/>
      <c r="AY74">
        <f>$AY$73</f>
        <v>0</v>
      </c>
    </row>
    <row r="75" spans="1:51" ht="23.25" hidden="1" customHeight="1" x14ac:dyDescent="0.2">
      <c r="A75" s="836"/>
      <c r="B75" s="837"/>
      <c r="C75" s="837"/>
      <c r="D75" s="837"/>
      <c r="E75" s="837"/>
      <c r="F75" s="838"/>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2">
      <c r="A76" s="836"/>
      <c r="B76" s="837"/>
      <c r="C76" s="837"/>
      <c r="D76" s="837"/>
      <c r="E76" s="837"/>
      <c r="F76" s="838"/>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2">
      <c r="A77" s="836"/>
      <c r="B77" s="837"/>
      <c r="C77" s="837"/>
      <c r="D77" s="837"/>
      <c r="E77" s="837"/>
      <c r="F77" s="838"/>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2">
      <c r="A78" s="908" t="s">
        <v>384</v>
      </c>
      <c r="B78" s="909"/>
      <c r="C78" s="909"/>
      <c r="D78" s="909"/>
      <c r="E78" s="906" t="s">
        <v>328</v>
      </c>
      <c r="F78" s="907"/>
      <c r="G78" s="54" t="s">
        <v>235</v>
      </c>
      <c r="H78" s="789"/>
      <c r="I78" s="245"/>
      <c r="J78" s="245"/>
      <c r="K78" s="245"/>
      <c r="L78" s="245"/>
      <c r="M78" s="245"/>
      <c r="N78" s="245"/>
      <c r="O78" s="790"/>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2">
      <c r="A80" s="516" t="s">
        <v>147</v>
      </c>
      <c r="B80" s="842" t="s">
        <v>341</v>
      </c>
      <c r="C80" s="843"/>
      <c r="D80" s="843"/>
      <c r="E80" s="843"/>
      <c r="F80" s="844"/>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8"/>
      <c r="AY80">
        <f>COUNTA($G$82)</f>
        <v>0</v>
      </c>
    </row>
    <row r="81" spans="1:60" ht="22.5" hidden="1" customHeight="1" x14ac:dyDescent="0.2">
      <c r="A81" s="517"/>
      <c r="B81" s="845"/>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2">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4" t="s">
        <v>391</v>
      </c>
      <c r="AF85" s="334"/>
      <c r="AG85" s="334"/>
      <c r="AH85" s="334"/>
      <c r="AI85" s="334" t="s">
        <v>413</v>
      </c>
      <c r="AJ85" s="334"/>
      <c r="AK85" s="334"/>
      <c r="AL85" s="334"/>
      <c r="AM85" s="334" t="s">
        <v>510</v>
      </c>
      <c r="AN85" s="334"/>
      <c r="AO85" s="334"/>
      <c r="AP85" s="334"/>
      <c r="AQ85" s="215" t="s">
        <v>232</v>
      </c>
      <c r="AR85" s="199"/>
      <c r="AS85" s="199"/>
      <c r="AT85" s="200"/>
      <c r="AU85" s="368" t="s">
        <v>134</v>
      </c>
      <c r="AV85" s="368"/>
      <c r="AW85" s="368"/>
      <c r="AX85" s="369"/>
      <c r="AY85">
        <f t="shared" si="10"/>
        <v>0</v>
      </c>
      <c r="AZ85" s="10"/>
      <c r="BA85" s="10"/>
      <c r="BB85" s="10"/>
      <c r="BC85" s="10"/>
    </row>
    <row r="86" spans="1:60" ht="18.75" hidden="1" customHeight="1" x14ac:dyDescent="0.2">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203"/>
      <c r="Z86" s="204"/>
      <c r="AA86" s="205"/>
      <c r="AB86" s="331"/>
      <c r="AC86" s="332"/>
      <c r="AD86" s="333"/>
      <c r="AE86" s="334"/>
      <c r="AF86" s="334"/>
      <c r="AG86" s="334"/>
      <c r="AH86" s="334"/>
      <c r="AI86" s="334"/>
      <c r="AJ86" s="334"/>
      <c r="AK86" s="334"/>
      <c r="AL86" s="334"/>
      <c r="AM86" s="334"/>
      <c r="AN86" s="334"/>
      <c r="AO86" s="334"/>
      <c r="AP86" s="334"/>
      <c r="AQ86" s="269"/>
      <c r="AR86" s="270"/>
      <c r="AS86" s="179" t="s">
        <v>233</v>
      </c>
      <c r="AT86" s="202"/>
      <c r="AU86" s="270"/>
      <c r="AV86" s="270"/>
      <c r="AW86" s="374" t="s">
        <v>179</v>
      </c>
      <c r="AX86" s="375"/>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2">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2">
      <c r="A89" s="517"/>
      <c r="B89" s="551"/>
      <c r="C89" s="551"/>
      <c r="D89" s="551"/>
      <c r="E89" s="551"/>
      <c r="F89" s="552"/>
      <c r="G89" s="237"/>
      <c r="H89" s="194"/>
      <c r="I89" s="194"/>
      <c r="J89" s="194"/>
      <c r="K89" s="194"/>
      <c r="L89" s="194"/>
      <c r="M89" s="194"/>
      <c r="N89" s="194"/>
      <c r="O89" s="238"/>
      <c r="P89" s="303"/>
      <c r="Q89" s="303"/>
      <c r="R89" s="303"/>
      <c r="S89" s="303"/>
      <c r="T89" s="303"/>
      <c r="U89" s="303"/>
      <c r="V89" s="303"/>
      <c r="W89" s="303"/>
      <c r="X89" s="800"/>
      <c r="Y89" s="729" t="s">
        <v>13</v>
      </c>
      <c r="Z89" s="730"/>
      <c r="AA89" s="731"/>
      <c r="AB89" s="458" t="s">
        <v>14</v>
      </c>
      <c r="AC89" s="458"/>
      <c r="AD89" s="458"/>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4" t="s">
        <v>391</v>
      </c>
      <c r="AF90" s="334"/>
      <c r="AG90" s="334"/>
      <c r="AH90" s="334"/>
      <c r="AI90" s="334" t="s">
        <v>413</v>
      </c>
      <c r="AJ90" s="334"/>
      <c r="AK90" s="334"/>
      <c r="AL90" s="334"/>
      <c r="AM90" s="334" t="s">
        <v>510</v>
      </c>
      <c r="AN90" s="334"/>
      <c r="AO90" s="334"/>
      <c r="AP90" s="334"/>
      <c r="AQ90" s="215" t="s">
        <v>232</v>
      </c>
      <c r="AR90" s="199"/>
      <c r="AS90" s="199"/>
      <c r="AT90" s="200"/>
      <c r="AU90" s="368" t="s">
        <v>134</v>
      </c>
      <c r="AV90" s="368"/>
      <c r="AW90" s="368"/>
      <c r="AX90" s="369"/>
      <c r="AY90">
        <f>COUNTA($G$92)</f>
        <v>0</v>
      </c>
    </row>
    <row r="91" spans="1:60" ht="18.75" hidden="1" customHeight="1" x14ac:dyDescent="0.2">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203"/>
      <c r="Z91" s="204"/>
      <c r="AA91" s="205"/>
      <c r="AB91" s="331"/>
      <c r="AC91" s="332"/>
      <c r="AD91" s="333"/>
      <c r="AE91" s="334"/>
      <c r="AF91" s="334"/>
      <c r="AG91" s="334"/>
      <c r="AH91" s="334"/>
      <c r="AI91" s="334"/>
      <c r="AJ91" s="334"/>
      <c r="AK91" s="334"/>
      <c r="AL91" s="334"/>
      <c r="AM91" s="334"/>
      <c r="AN91" s="334"/>
      <c r="AO91" s="334"/>
      <c r="AP91" s="334"/>
      <c r="AQ91" s="269"/>
      <c r="AR91" s="270"/>
      <c r="AS91" s="179" t="s">
        <v>233</v>
      </c>
      <c r="AT91" s="202"/>
      <c r="AU91" s="270"/>
      <c r="AV91" s="270"/>
      <c r="AW91" s="374" t="s">
        <v>179</v>
      </c>
      <c r="AX91" s="375"/>
      <c r="AY91">
        <f>$AY$90</f>
        <v>0</v>
      </c>
      <c r="AZ91" s="10"/>
      <c r="BA91" s="10"/>
      <c r="BB91" s="10"/>
      <c r="BC91" s="10"/>
    </row>
    <row r="92" spans="1:60" ht="23.25" hidden="1" customHeight="1" x14ac:dyDescent="0.2">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2">
      <c r="A94" s="517"/>
      <c r="B94" s="551"/>
      <c r="C94" s="551"/>
      <c r="D94" s="551"/>
      <c r="E94" s="551"/>
      <c r="F94" s="552"/>
      <c r="G94" s="237"/>
      <c r="H94" s="194"/>
      <c r="I94" s="194"/>
      <c r="J94" s="194"/>
      <c r="K94" s="194"/>
      <c r="L94" s="194"/>
      <c r="M94" s="194"/>
      <c r="N94" s="194"/>
      <c r="O94" s="238"/>
      <c r="P94" s="303"/>
      <c r="Q94" s="303"/>
      <c r="R94" s="303"/>
      <c r="S94" s="303"/>
      <c r="T94" s="303"/>
      <c r="U94" s="303"/>
      <c r="V94" s="303"/>
      <c r="W94" s="303"/>
      <c r="X94" s="800"/>
      <c r="Y94" s="729" t="s">
        <v>13</v>
      </c>
      <c r="Z94" s="730"/>
      <c r="AA94" s="731"/>
      <c r="AB94" s="458" t="s">
        <v>14</v>
      </c>
      <c r="AC94" s="458"/>
      <c r="AD94" s="458"/>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2">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4" t="s">
        <v>391</v>
      </c>
      <c r="AF95" s="334"/>
      <c r="AG95" s="334"/>
      <c r="AH95" s="334"/>
      <c r="AI95" s="334" t="s">
        <v>413</v>
      </c>
      <c r="AJ95" s="334"/>
      <c r="AK95" s="334"/>
      <c r="AL95" s="334"/>
      <c r="AM95" s="334" t="s">
        <v>510</v>
      </c>
      <c r="AN95" s="334"/>
      <c r="AO95" s="334"/>
      <c r="AP95" s="334"/>
      <c r="AQ95" s="215" t="s">
        <v>232</v>
      </c>
      <c r="AR95" s="199"/>
      <c r="AS95" s="199"/>
      <c r="AT95" s="200"/>
      <c r="AU95" s="368" t="s">
        <v>134</v>
      </c>
      <c r="AV95" s="368"/>
      <c r="AW95" s="368"/>
      <c r="AX95" s="369"/>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203"/>
      <c r="Z96" s="204"/>
      <c r="AA96" s="205"/>
      <c r="AB96" s="331"/>
      <c r="AC96" s="332"/>
      <c r="AD96" s="333"/>
      <c r="AE96" s="334"/>
      <c r="AF96" s="334"/>
      <c r="AG96" s="334"/>
      <c r="AH96" s="334"/>
      <c r="AI96" s="334"/>
      <c r="AJ96" s="334"/>
      <c r="AK96" s="334"/>
      <c r="AL96" s="334"/>
      <c r="AM96" s="334"/>
      <c r="AN96" s="334"/>
      <c r="AO96" s="334"/>
      <c r="AP96" s="334"/>
      <c r="AQ96" s="269"/>
      <c r="AR96" s="270"/>
      <c r="AS96" s="179" t="s">
        <v>233</v>
      </c>
      <c r="AT96" s="202"/>
      <c r="AU96" s="270"/>
      <c r="AV96" s="270"/>
      <c r="AW96" s="374" t="s">
        <v>179</v>
      </c>
      <c r="AX96" s="375"/>
      <c r="AY96">
        <f>$AY$95</f>
        <v>0</v>
      </c>
    </row>
    <row r="97" spans="1:60" ht="23.25" hidden="1" customHeight="1" x14ac:dyDescent="0.2">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2"/>
      <c r="AC97" s="403"/>
      <c r="AD97" s="404"/>
      <c r="AE97" s="362"/>
      <c r="AF97" s="363"/>
      <c r="AG97" s="363"/>
      <c r="AH97" s="812"/>
      <c r="AI97" s="362"/>
      <c r="AJ97" s="363"/>
      <c r="AK97" s="363"/>
      <c r="AL97" s="812"/>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2">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299"/>
      <c r="AC98" s="300"/>
      <c r="AD98" s="301"/>
      <c r="AE98" s="362"/>
      <c r="AF98" s="363"/>
      <c r="AG98" s="363"/>
      <c r="AH98" s="812"/>
      <c r="AI98" s="362"/>
      <c r="AJ98" s="363"/>
      <c r="AK98" s="363"/>
      <c r="AL98" s="812"/>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5">
      <c r="A99" s="518"/>
      <c r="B99" s="876"/>
      <c r="C99" s="876"/>
      <c r="D99" s="876"/>
      <c r="E99" s="876"/>
      <c r="F99" s="877"/>
      <c r="G99" s="801"/>
      <c r="H99" s="802"/>
      <c r="I99" s="802"/>
      <c r="J99" s="802"/>
      <c r="K99" s="802"/>
      <c r="L99" s="802"/>
      <c r="M99" s="802"/>
      <c r="N99" s="802"/>
      <c r="O99" s="803"/>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2">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391</v>
      </c>
      <c r="AF100" s="820"/>
      <c r="AG100" s="820"/>
      <c r="AH100" s="821"/>
      <c r="AI100" s="819" t="s">
        <v>413</v>
      </c>
      <c r="AJ100" s="820"/>
      <c r="AK100" s="820"/>
      <c r="AL100" s="821"/>
      <c r="AM100" s="819" t="s">
        <v>510</v>
      </c>
      <c r="AN100" s="820"/>
      <c r="AO100" s="820"/>
      <c r="AP100" s="821"/>
      <c r="AQ100" s="922" t="s">
        <v>418</v>
      </c>
      <c r="AR100" s="923"/>
      <c r="AS100" s="923"/>
      <c r="AT100" s="924"/>
      <c r="AU100" s="922" t="s">
        <v>542</v>
      </c>
      <c r="AV100" s="923"/>
      <c r="AW100" s="923"/>
      <c r="AX100" s="925"/>
    </row>
    <row r="101" spans="1:60" ht="23.25" customHeight="1" x14ac:dyDescent="0.2">
      <c r="A101" s="488"/>
      <c r="B101" s="489"/>
      <c r="C101" s="489"/>
      <c r="D101" s="489"/>
      <c r="E101" s="489"/>
      <c r="F101" s="490"/>
      <c r="G101" s="191" t="s">
        <v>722</v>
      </c>
      <c r="H101" s="191"/>
      <c r="I101" s="191"/>
      <c r="J101" s="191"/>
      <c r="K101" s="191"/>
      <c r="L101" s="191"/>
      <c r="M101" s="191"/>
      <c r="N101" s="191"/>
      <c r="O101" s="191"/>
      <c r="P101" s="191"/>
      <c r="Q101" s="191"/>
      <c r="R101" s="191"/>
      <c r="S101" s="191"/>
      <c r="T101" s="191"/>
      <c r="U101" s="191"/>
      <c r="V101" s="191"/>
      <c r="W101" s="191"/>
      <c r="X101" s="233"/>
      <c r="Y101" s="811" t="s">
        <v>55</v>
      </c>
      <c r="Z101" s="715"/>
      <c r="AA101" s="716"/>
      <c r="AB101" s="548" t="s">
        <v>723</v>
      </c>
      <c r="AC101" s="548"/>
      <c r="AD101" s="548"/>
      <c r="AE101" s="357">
        <v>3</v>
      </c>
      <c r="AF101" s="357"/>
      <c r="AG101" s="357"/>
      <c r="AH101" s="357"/>
      <c r="AI101" s="357">
        <v>4</v>
      </c>
      <c r="AJ101" s="357"/>
      <c r="AK101" s="357"/>
      <c r="AL101" s="357"/>
      <c r="AM101" s="357">
        <v>4</v>
      </c>
      <c r="AN101" s="357"/>
      <c r="AO101" s="357"/>
      <c r="AP101" s="357"/>
      <c r="AQ101" s="357" t="s">
        <v>759</v>
      </c>
      <c r="AR101" s="357"/>
      <c r="AS101" s="357"/>
      <c r="AT101" s="357"/>
      <c r="AU101" s="362"/>
      <c r="AV101" s="363"/>
      <c r="AW101" s="363"/>
      <c r="AX101" s="364"/>
    </row>
    <row r="102" spans="1:60" ht="23.25" customHeight="1" x14ac:dyDescent="0.2">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39"/>
      <c r="AA102" s="340"/>
      <c r="AB102" s="548" t="s">
        <v>723</v>
      </c>
      <c r="AC102" s="548"/>
      <c r="AD102" s="548"/>
      <c r="AE102" s="357">
        <v>3</v>
      </c>
      <c r="AF102" s="357"/>
      <c r="AG102" s="357"/>
      <c r="AH102" s="357"/>
      <c r="AI102" s="357">
        <v>4</v>
      </c>
      <c r="AJ102" s="357"/>
      <c r="AK102" s="357"/>
      <c r="AL102" s="357"/>
      <c r="AM102" s="357">
        <v>4</v>
      </c>
      <c r="AN102" s="357"/>
      <c r="AO102" s="357"/>
      <c r="AP102" s="357"/>
      <c r="AQ102" s="357">
        <v>4</v>
      </c>
      <c r="AR102" s="357"/>
      <c r="AS102" s="357"/>
      <c r="AT102" s="357"/>
      <c r="AU102" s="370"/>
      <c r="AV102" s="371"/>
      <c r="AW102" s="371"/>
      <c r="AX102" s="926"/>
    </row>
    <row r="103" spans="1:60" ht="31.5" hidden="1" customHeight="1" x14ac:dyDescent="0.2">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2">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2">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2">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2">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2">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2">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2">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2">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2">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7"/>
      <c r="AF113" s="357"/>
      <c r="AG113" s="357"/>
      <c r="AH113" s="357"/>
      <c r="AI113" s="357"/>
      <c r="AJ113" s="357"/>
      <c r="AK113" s="357"/>
      <c r="AL113" s="357"/>
      <c r="AM113" s="357"/>
      <c r="AN113" s="357"/>
      <c r="AO113" s="357"/>
      <c r="AP113" s="357"/>
      <c r="AQ113" s="362"/>
      <c r="AR113" s="363"/>
      <c r="AS113" s="363"/>
      <c r="AT113" s="812"/>
      <c r="AU113" s="357"/>
      <c r="AV113" s="357"/>
      <c r="AW113" s="357"/>
      <c r="AX113" s="358"/>
      <c r="AY113">
        <f>$AY$112</f>
        <v>0</v>
      </c>
    </row>
    <row r="114" spans="1:51" ht="23.25" hidden="1" customHeight="1" x14ac:dyDescent="0.2">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2"/>
      <c r="AC114" s="403"/>
      <c r="AD114" s="404"/>
      <c r="AE114" s="365"/>
      <c r="AF114" s="365"/>
      <c r="AG114" s="365"/>
      <c r="AH114" s="365"/>
      <c r="AI114" s="365"/>
      <c r="AJ114" s="365"/>
      <c r="AK114" s="365"/>
      <c r="AL114" s="365"/>
      <c r="AM114" s="365"/>
      <c r="AN114" s="365"/>
      <c r="AO114" s="365"/>
      <c r="AP114" s="365"/>
      <c r="AQ114" s="362"/>
      <c r="AR114" s="363"/>
      <c r="AS114" s="363"/>
      <c r="AT114" s="812"/>
      <c r="AU114" s="362"/>
      <c r="AV114" s="363"/>
      <c r="AW114" s="363"/>
      <c r="AX114" s="364"/>
      <c r="AY114">
        <f>$AY$112</f>
        <v>0</v>
      </c>
    </row>
    <row r="115" spans="1:51"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0"/>
      <c r="Z115" s="481"/>
      <c r="AA115" s="482"/>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2">
      <c r="A116" s="291"/>
      <c r="B116" s="292"/>
      <c r="C116" s="292"/>
      <c r="D116" s="292"/>
      <c r="E116" s="292"/>
      <c r="F116" s="293"/>
      <c r="G116" s="350" t="s">
        <v>724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725</v>
      </c>
      <c r="AC116" s="300"/>
      <c r="AD116" s="301"/>
      <c r="AE116" s="357">
        <v>2</v>
      </c>
      <c r="AF116" s="357"/>
      <c r="AG116" s="357"/>
      <c r="AH116" s="357"/>
      <c r="AI116" s="357">
        <v>1</v>
      </c>
      <c r="AJ116" s="357"/>
      <c r="AK116" s="357"/>
      <c r="AL116" s="357"/>
      <c r="AM116" s="357">
        <v>1</v>
      </c>
      <c r="AN116" s="357"/>
      <c r="AO116" s="357"/>
      <c r="AP116" s="357"/>
      <c r="AQ116" s="362">
        <v>1</v>
      </c>
      <c r="AR116" s="363"/>
      <c r="AS116" s="363"/>
      <c r="AT116" s="363"/>
      <c r="AU116" s="363"/>
      <c r="AV116" s="363"/>
      <c r="AW116" s="363"/>
      <c r="AX116" s="364"/>
    </row>
    <row r="117" spans="1:51"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726</v>
      </c>
      <c r="AC117" s="342"/>
      <c r="AD117" s="343"/>
      <c r="AE117" s="305" t="s">
        <v>727</v>
      </c>
      <c r="AF117" s="305"/>
      <c r="AG117" s="305"/>
      <c r="AH117" s="305"/>
      <c r="AI117" s="305" t="s">
        <v>728</v>
      </c>
      <c r="AJ117" s="305"/>
      <c r="AK117" s="305"/>
      <c r="AL117" s="305"/>
      <c r="AM117" s="305" t="s">
        <v>758</v>
      </c>
      <c r="AN117" s="305"/>
      <c r="AO117" s="305"/>
      <c r="AP117" s="305"/>
      <c r="AQ117" s="305" t="s">
        <v>760</v>
      </c>
      <c r="AR117" s="305"/>
      <c r="AS117" s="305"/>
      <c r="AT117" s="305"/>
      <c r="AU117" s="305"/>
      <c r="AV117" s="305"/>
      <c r="AW117" s="305"/>
      <c r="AX117" s="306"/>
    </row>
    <row r="118" spans="1:51"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0"/>
      <c r="Z118" s="481"/>
      <c r="AA118" s="482"/>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2">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0"/>
      <c r="Z121" s="481"/>
      <c r="AA121" s="482"/>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2">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0"/>
      <c r="Z124" s="481"/>
      <c r="AA124" s="482"/>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2">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2">
      <c r="A127" s="55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2">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2">
      <c r="A130" s="991" t="s">
        <v>406</v>
      </c>
      <c r="B130" s="989"/>
      <c r="C130" s="988" t="s">
        <v>236</v>
      </c>
      <c r="D130" s="989"/>
      <c r="E130" s="307" t="s">
        <v>265</v>
      </c>
      <c r="F130" s="308"/>
      <c r="G130" s="309" t="s">
        <v>729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2">
      <c r="A131" s="992"/>
      <c r="B131" s="252"/>
      <c r="C131" s="251"/>
      <c r="D131" s="252"/>
      <c r="E131" s="239" t="s">
        <v>264</v>
      </c>
      <c r="F131" s="240"/>
      <c r="G131" s="237" t="s">
        <v>730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2">
      <c r="A132" s="992"/>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5" t="s">
        <v>391</v>
      </c>
      <c r="AF132" s="199"/>
      <c r="AG132" s="199"/>
      <c r="AH132" s="200"/>
      <c r="AI132" s="215" t="s">
        <v>413</v>
      </c>
      <c r="AJ132" s="199"/>
      <c r="AK132" s="199"/>
      <c r="AL132" s="200"/>
      <c r="AM132" s="215" t="s">
        <v>700</v>
      </c>
      <c r="AN132" s="199"/>
      <c r="AO132" s="199"/>
      <c r="AP132" s="200"/>
      <c r="AQ132" s="266" t="s">
        <v>232</v>
      </c>
      <c r="AR132" s="267"/>
      <c r="AS132" s="267"/>
      <c r="AT132" s="268"/>
      <c r="AU132" s="278" t="s">
        <v>248</v>
      </c>
      <c r="AV132" s="278"/>
      <c r="AW132" s="278"/>
      <c r="AX132" s="279"/>
      <c r="AY132">
        <f>COUNTA($G$134)</f>
        <v>1</v>
      </c>
    </row>
    <row r="133" spans="1:51" ht="18.75" customHeight="1" x14ac:dyDescent="0.2">
      <c r="A133" s="992"/>
      <c r="B133" s="252"/>
      <c r="C133" s="251"/>
      <c r="D133" s="252"/>
      <c r="E133" s="251"/>
      <c r="F133" s="313"/>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9" t="s">
        <v>719</v>
      </c>
      <c r="AR133" s="270"/>
      <c r="AS133" s="179" t="s">
        <v>233</v>
      </c>
      <c r="AT133" s="202"/>
      <c r="AU133" s="178">
        <v>10</v>
      </c>
      <c r="AV133" s="178"/>
      <c r="AW133" s="179" t="s">
        <v>179</v>
      </c>
      <c r="AX133" s="180"/>
      <c r="AY133">
        <f>$AY$132</f>
        <v>1</v>
      </c>
    </row>
    <row r="134" spans="1:51" ht="39.75" customHeight="1" x14ac:dyDescent="0.2">
      <c r="A134" s="992"/>
      <c r="B134" s="252"/>
      <c r="C134" s="251"/>
      <c r="D134" s="252"/>
      <c r="E134" s="251"/>
      <c r="F134" s="313"/>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0" t="s">
        <v>372</v>
      </c>
      <c r="AC134" s="224"/>
      <c r="AD134" s="224"/>
      <c r="AE134" s="265">
        <v>40.299999999999997</v>
      </c>
      <c r="AF134" s="167"/>
      <c r="AG134" s="167"/>
      <c r="AH134" s="167"/>
      <c r="AI134" s="265">
        <v>40.9</v>
      </c>
      <c r="AJ134" s="167"/>
      <c r="AK134" s="167"/>
      <c r="AL134" s="167"/>
      <c r="AM134" s="265"/>
      <c r="AN134" s="167"/>
      <c r="AO134" s="167"/>
      <c r="AP134" s="167"/>
      <c r="AQ134" s="265" t="s">
        <v>719</v>
      </c>
      <c r="AR134" s="167"/>
      <c r="AS134" s="167"/>
      <c r="AT134" s="167"/>
      <c r="AU134" s="265" t="s">
        <v>719</v>
      </c>
      <c r="AV134" s="167"/>
      <c r="AW134" s="167"/>
      <c r="AX134" s="208"/>
      <c r="AY134">
        <f t="shared" ref="AY134:AY135" si="13">$AY$132</f>
        <v>1</v>
      </c>
    </row>
    <row r="135" spans="1:51" ht="39.75" customHeight="1" x14ac:dyDescent="0.2">
      <c r="A135" s="992"/>
      <c r="B135" s="252"/>
      <c r="C135" s="251"/>
      <c r="D135" s="252"/>
      <c r="E135" s="251"/>
      <c r="F135" s="313"/>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5" t="s">
        <v>372</v>
      </c>
      <c r="AC135" s="175"/>
      <c r="AD135" s="175"/>
      <c r="AE135" s="265">
        <v>40.299999999999997</v>
      </c>
      <c r="AF135" s="167"/>
      <c r="AG135" s="167"/>
      <c r="AH135" s="167"/>
      <c r="AI135" s="265">
        <v>42</v>
      </c>
      <c r="AJ135" s="167"/>
      <c r="AK135" s="167"/>
      <c r="AL135" s="167"/>
      <c r="AM135" s="265">
        <v>44</v>
      </c>
      <c r="AN135" s="167"/>
      <c r="AO135" s="167"/>
      <c r="AP135" s="167"/>
      <c r="AQ135" s="265" t="s">
        <v>719</v>
      </c>
      <c r="AR135" s="167"/>
      <c r="AS135" s="167"/>
      <c r="AT135" s="167"/>
      <c r="AU135" s="265">
        <v>60</v>
      </c>
      <c r="AV135" s="167"/>
      <c r="AW135" s="167"/>
      <c r="AX135" s="208"/>
      <c r="AY135">
        <f t="shared" si="13"/>
        <v>1</v>
      </c>
    </row>
    <row r="136" spans="1:51" ht="18.75" hidden="1" customHeight="1" x14ac:dyDescent="0.2">
      <c r="A136" s="992"/>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5" t="s">
        <v>391</v>
      </c>
      <c r="AF136" s="199"/>
      <c r="AG136" s="199"/>
      <c r="AH136" s="200"/>
      <c r="AI136" s="215" t="s">
        <v>413</v>
      </c>
      <c r="AJ136" s="199"/>
      <c r="AK136" s="199"/>
      <c r="AL136" s="200"/>
      <c r="AM136" s="215" t="s">
        <v>700</v>
      </c>
      <c r="AN136" s="199"/>
      <c r="AO136" s="199"/>
      <c r="AP136" s="200"/>
      <c r="AQ136" s="266" t="s">
        <v>232</v>
      </c>
      <c r="AR136" s="267"/>
      <c r="AS136" s="267"/>
      <c r="AT136" s="268"/>
      <c r="AU136" s="278" t="s">
        <v>248</v>
      </c>
      <c r="AV136" s="278"/>
      <c r="AW136" s="278"/>
      <c r="AX136" s="279"/>
      <c r="AY136">
        <f>COUNTA($G$138)</f>
        <v>0</v>
      </c>
    </row>
    <row r="137" spans="1:51" ht="18.75" hidden="1" customHeight="1" x14ac:dyDescent="0.2">
      <c r="A137" s="992"/>
      <c r="B137" s="252"/>
      <c r="C137" s="251"/>
      <c r="D137" s="252"/>
      <c r="E137" s="251"/>
      <c r="F137" s="313"/>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9"/>
      <c r="AR137" s="270"/>
      <c r="AS137" s="179" t="s">
        <v>233</v>
      </c>
      <c r="AT137" s="202"/>
      <c r="AU137" s="178"/>
      <c r="AV137" s="178"/>
      <c r="AW137" s="179" t="s">
        <v>179</v>
      </c>
      <c r="AX137" s="180"/>
      <c r="AY137">
        <f>$AY$136</f>
        <v>0</v>
      </c>
    </row>
    <row r="138" spans="1:51" ht="39.75" hidden="1" customHeight="1" x14ac:dyDescent="0.2">
      <c r="A138" s="992"/>
      <c r="B138" s="252"/>
      <c r="C138" s="251"/>
      <c r="D138" s="252"/>
      <c r="E138" s="251"/>
      <c r="F138" s="313"/>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0"/>
      <c r="AC138" s="224"/>
      <c r="AD138" s="224"/>
      <c r="AE138" s="265"/>
      <c r="AF138" s="167"/>
      <c r="AG138" s="167"/>
      <c r="AH138" s="167"/>
      <c r="AI138" s="265"/>
      <c r="AJ138" s="167"/>
      <c r="AK138" s="167"/>
      <c r="AL138" s="167"/>
      <c r="AM138" s="265"/>
      <c r="AN138" s="167"/>
      <c r="AO138" s="167"/>
      <c r="AP138" s="167"/>
      <c r="AQ138" s="265"/>
      <c r="AR138" s="167"/>
      <c r="AS138" s="167"/>
      <c r="AT138" s="167"/>
      <c r="AU138" s="265"/>
      <c r="AV138" s="167"/>
      <c r="AW138" s="167"/>
      <c r="AX138" s="208"/>
      <c r="AY138">
        <f t="shared" ref="AY138:AY139" si="14">$AY$136</f>
        <v>0</v>
      </c>
    </row>
    <row r="139" spans="1:51" ht="39.75" hidden="1" customHeight="1" x14ac:dyDescent="0.2">
      <c r="A139" s="992"/>
      <c r="B139" s="252"/>
      <c r="C139" s="251"/>
      <c r="D139" s="252"/>
      <c r="E139" s="251"/>
      <c r="F139" s="313"/>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8"/>
      <c r="AY139">
        <f t="shared" si="14"/>
        <v>0</v>
      </c>
    </row>
    <row r="140" spans="1:51" ht="18.75" hidden="1" customHeight="1" x14ac:dyDescent="0.2">
      <c r="A140" s="992"/>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5" t="s">
        <v>391</v>
      </c>
      <c r="AF140" s="199"/>
      <c r="AG140" s="199"/>
      <c r="AH140" s="200"/>
      <c r="AI140" s="215" t="s">
        <v>413</v>
      </c>
      <c r="AJ140" s="199"/>
      <c r="AK140" s="199"/>
      <c r="AL140" s="200"/>
      <c r="AM140" s="215" t="s">
        <v>700</v>
      </c>
      <c r="AN140" s="199"/>
      <c r="AO140" s="199"/>
      <c r="AP140" s="200"/>
      <c r="AQ140" s="266" t="s">
        <v>232</v>
      </c>
      <c r="AR140" s="267"/>
      <c r="AS140" s="267"/>
      <c r="AT140" s="268"/>
      <c r="AU140" s="278" t="s">
        <v>248</v>
      </c>
      <c r="AV140" s="278"/>
      <c r="AW140" s="278"/>
      <c r="AX140" s="279"/>
      <c r="AY140">
        <f>COUNTA($G$142)</f>
        <v>0</v>
      </c>
    </row>
    <row r="141" spans="1:51" ht="18.75" hidden="1" customHeight="1" x14ac:dyDescent="0.2">
      <c r="A141" s="992"/>
      <c r="B141" s="252"/>
      <c r="C141" s="251"/>
      <c r="D141" s="252"/>
      <c r="E141" s="251"/>
      <c r="F141" s="313"/>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9"/>
      <c r="AR141" s="270"/>
      <c r="AS141" s="179" t="s">
        <v>233</v>
      </c>
      <c r="AT141" s="202"/>
      <c r="AU141" s="178"/>
      <c r="AV141" s="178"/>
      <c r="AW141" s="179" t="s">
        <v>179</v>
      </c>
      <c r="AX141" s="180"/>
      <c r="AY141">
        <f>$AY$140</f>
        <v>0</v>
      </c>
    </row>
    <row r="142" spans="1:51" ht="39.75" hidden="1" customHeight="1" x14ac:dyDescent="0.2">
      <c r="A142" s="992"/>
      <c r="B142" s="252"/>
      <c r="C142" s="251"/>
      <c r="D142" s="252"/>
      <c r="E142" s="251"/>
      <c r="F142" s="313"/>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0"/>
      <c r="AC142" s="224"/>
      <c r="AD142" s="224"/>
      <c r="AE142" s="265"/>
      <c r="AF142" s="167"/>
      <c r="AG142" s="167"/>
      <c r="AH142" s="167"/>
      <c r="AI142" s="265"/>
      <c r="AJ142" s="167"/>
      <c r="AK142" s="167"/>
      <c r="AL142" s="167"/>
      <c r="AM142" s="265"/>
      <c r="AN142" s="167"/>
      <c r="AO142" s="167"/>
      <c r="AP142" s="167"/>
      <c r="AQ142" s="265"/>
      <c r="AR142" s="167"/>
      <c r="AS142" s="167"/>
      <c r="AT142" s="167"/>
      <c r="AU142" s="265"/>
      <c r="AV142" s="167"/>
      <c r="AW142" s="167"/>
      <c r="AX142" s="208"/>
      <c r="AY142">
        <f t="shared" ref="AY142:AY143" si="15">$AY$140</f>
        <v>0</v>
      </c>
    </row>
    <row r="143" spans="1:51" ht="39.75" hidden="1" customHeight="1" x14ac:dyDescent="0.2">
      <c r="A143" s="992"/>
      <c r="B143" s="252"/>
      <c r="C143" s="251"/>
      <c r="D143" s="252"/>
      <c r="E143" s="251"/>
      <c r="F143" s="313"/>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8"/>
      <c r="AY143">
        <f t="shared" si="15"/>
        <v>0</v>
      </c>
    </row>
    <row r="144" spans="1:51" ht="18.75" hidden="1" customHeight="1" x14ac:dyDescent="0.2">
      <c r="A144" s="992"/>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5" t="s">
        <v>391</v>
      </c>
      <c r="AF144" s="199"/>
      <c r="AG144" s="199"/>
      <c r="AH144" s="200"/>
      <c r="AI144" s="215" t="s">
        <v>413</v>
      </c>
      <c r="AJ144" s="199"/>
      <c r="AK144" s="199"/>
      <c r="AL144" s="200"/>
      <c r="AM144" s="215" t="s">
        <v>700</v>
      </c>
      <c r="AN144" s="199"/>
      <c r="AO144" s="199"/>
      <c r="AP144" s="200"/>
      <c r="AQ144" s="266" t="s">
        <v>232</v>
      </c>
      <c r="AR144" s="267"/>
      <c r="AS144" s="267"/>
      <c r="AT144" s="268"/>
      <c r="AU144" s="278" t="s">
        <v>248</v>
      </c>
      <c r="AV144" s="278"/>
      <c r="AW144" s="278"/>
      <c r="AX144" s="279"/>
      <c r="AY144">
        <f>COUNTA($G$146)</f>
        <v>0</v>
      </c>
    </row>
    <row r="145" spans="1:51" ht="18.75" hidden="1" customHeight="1" x14ac:dyDescent="0.2">
      <c r="A145" s="992"/>
      <c r="B145" s="252"/>
      <c r="C145" s="251"/>
      <c r="D145" s="252"/>
      <c r="E145" s="251"/>
      <c r="F145" s="313"/>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9"/>
      <c r="AR145" s="270"/>
      <c r="AS145" s="179" t="s">
        <v>233</v>
      </c>
      <c r="AT145" s="202"/>
      <c r="AU145" s="178"/>
      <c r="AV145" s="178"/>
      <c r="AW145" s="179" t="s">
        <v>179</v>
      </c>
      <c r="AX145" s="180"/>
      <c r="AY145">
        <f>$AY$144</f>
        <v>0</v>
      </c>
    </row>
    <row r="146" spans="1:51" ht="39.75" hidden="1" customHeight="1" x14ac:dyDescent="0.2">
      <c r="A146" s="992"/>
      <c r="B146" s="252"/>
      <c r="C146" s="251"/>
      <c r="D146" s="252"/>
      <c r="E146" s="251"/>
      <c r="F146" s="313"/>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0"/>
      <c r="AC146" s="224"/>
      <c r="AD146" s="224"/>
      <c r="AE146" s="265"/>
      <c r="AF146" s="167"/>
      <c r="AG146" s="167"/>
      <c r="AH146" s="167"/>
      <c r="AI146" s="265"/>
      <c r="AJ146" s="167"/>
      <c r="AK146" s="167"/>
      <c r="AL146" s="167"/>
      <c r="AM146" s="265"/>
      <c r="AN146" s="167"/>
      <c r="AO146" s="167"/>
      <c r="AP146" s="167"/>
      <c r="AQ146" s="265"/>
      <c r="AR146" s="167"/>
      <c r="AS146" s="167"/>
      <c r="AT146" s="167"/>
      <c r="AU146" s="265"/>
      <c r="AV146" s="167"/>
      <c r="AW146" s="167"/>
      <c r="AX146" s="208"/>
      <c r="AY146">
        <f t="shared" ref="AY146:AY147" si="16">$AY$144</f>
        <v>0</v>
      </c>
    </row>
    <row r="147" spans="1:51" ht="39.75" hidden="1" customHeight="1" x14ac:dyDescent="0.2">
      <c r="A147" s="992"/>
      <c r="B147" s="252"/>
      <c r="C147" s="251"/>
      <c r="D147" s="252"/>
      <c r="E147" s="251"/>
      <c r="F147" s="313"/>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8"/>
      <c r="AY147">
        <f t="shared" si="16"/>
        <v>0</v>
      </c>
    </row>
    <row r="148" spans="1:51" ht="18.75" hidden="1" customHeight="1" x14ac:dyDescent="0.2">
      <c r="A148" s="992"/>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5" t="s">
        <v>391</v>
      </c>
      <c r="AF148" s="199"/>
      <c r="AG148" s="199"/>
      <c r="AH148" s="200"/>
      <c r="AI148" s="215" t="s">
        <v>413</v>
      </c>
      <c r="AJ148" s="199"/>
      <c r="AK148" s="199"/>
      <c r="AL148" s="200"/>
      <c r="AM148" s="215" t="s">
        <v>700</v>
      </c>
      <c r="AN148" s="199"/>
      <c r="AO148" s="199"/>
      <c r="AP148" s="200"/>
      <c r="AQ148" s="266" t="s">
        <v>232</v>
      </c>
      <c r="AR148" s="267"/>
      <c r="AS148" s="267"/>
      <c r="AT148" s="268"/>
      <c r="AU148" s="278" t="s">
        <v>248</v>
      </c>
      <c r="AV148" s="278"/>
      <c r="AW148" s="278"/>
      <c r="AX148" s="279"/>
      <c r="AY148">
        <f>COUNTA($G$150)</f>
        <v>0</v>
      </c>
    </row>
    <row r="149" spans="1:51" ht="18.75" hidden="1" customHeight="1" x14ac:dyDescent="0.2">
      <c r="A149" s="992"/>
      <c r="B149" s="252"/>
      <c r="C149" s="251"/>
      <c r="D149" s="252"/>
      <c r="E149" s="251"/>
      <c r="F149" s="313"/>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9"/>
      <c r="AR149" s="270"/>
      <c r="AS149" s="179" t="s">
        <v>233</v>
      </c>
      <c r="AT149" s="202"/>
      <c r="AU149" s="178"/>
      <c r="AV149" s="178"/>
      <c r="AW149" s="179" t="s">
        <v>179</v>
      </c>
      <c r="AX149" s="180"/>
      <c r="AY149">
        <f>$AY$148</f>
        <v>0</v>
      </c>
    </row>
    <row r="150" spans="1:51" ht="39.75" hidden="1" customHeight="1" x14ac:dyDescent="0.2">
      <c r="A150" s="992"/>
      <c r="B150" s="252"/>
      <c r="C150" s="251"/>
      <c r="D150" s="252"/>
      <c r="E150" s="251"/>
      <c r="F150" s="313"/>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0"/>
      <c r="AC150" s="224"/>
      <c r="AD150" s="224"/>
      <c r="AE150" s="265"/>
      <c r="AF150" s="167"/>
      <c r="AG150" s="167"/>
      <c r="AH150" s="167"/>
      <c r="AI150" s="265"/>
      <c r="AJ150" s="167"/>
      <c r="AK150" s="167"/>
      <c r="AL150" s="167"/>
      <c r="AM150" s="265"/>
      <c r="AN150" s="167"/>
      <c r="AO150" s="167"/>
      <c r="AP150" s="167"/>
      <c r="AQ150" s="265"/>
      <c r="AR150" s="167"/>
      <c r="AS150" s="167"/>
      <c r="AT150" s="167"/>
      <c r="AU150" s="265"/>
      <c r="AV150" s="167"/>
      <c r="AW150" s="167"/>
      <c r="AX150" s="208"/>
      <c r="AY150">
        <f t="shared" ref="AY150:AY151" si="17">$AY$148</f>
        <v>0</v>
      </c>
    </row>
    <row r="151" spans="1:51" ht="39.75" hidden="1" customHeight="1" x14ac:dyDescent="0.2">
      <c r="A151" s="992"/>
      <c r="B151" s="252"/>
      <c r="C151" s="251"/>
      <c r="D151" s="252"/>
      <c r="E151" s="251"/>
      <c r="F151" s="313"/>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8"/>
      <c r="AY151">
        <f t="shared" si="17"/>
        <v>0</v>
      </c>
    </row>
    <row r="152" spans="1:51" ht="22.5" customHeight="1" x14ac:dyDescent="0.2">
      <c r="A152" s="992"/>
      <c r="B152" s="252"/>
      <c r="C152" s="251"/>
      <c r="D152" s="252"/>
      <c r="E152" s="251"/>
      <c r="F152" s="313"/>
      <c r="G152" s="271"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2">
      <c r="A153" s="992"/>
      <c r="B153" s="252"/>
      <c r="C153" s="251"/>
      <c r="D153" s="252"/>
      <c r="E153" s="251"/>
      <c r="F153" s="313"/>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2"/>
      <c r="B154" s="252"/>
      <c r="C154" s="251"/>
      <c r="D154" s="252"/>
      <c r="E154" s="251"/>
      <c r="F154" s="313"/>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7"/>
      <c r="AB154" s="255" t="s">
        <v>719</v>
      </c>
      <c r="AC154" s="256"/>
      <c r="AD154" s="256"/>
      <c r="AE154" s="261" t="s">
        <v>719</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14.25" customHeight="1" x14ac:dyDescent="0.2">
      <c r="A155" s="992"/>
      <c r="B155" s="252"/>
      <c r="C155" s="251"/>
      <c r="D155" s="252"/>
      <c r="E155" s="251"/>
      <c r="F155" s="313"/>
      <c r="G155" s="234"/>
      <c r="H155" s="235"/>
      <c r="I155" s="235"/>
      <c r="J155" s="235"/>
      <c r="K155" s="235"/>
      <c r="L155" s="235"/>
      <c r="M155" s="235"/>
      <c r="N155" s="235"/>
      <c r="O155" s="235"/>
      <c r="P155" s="236"/>
      <c r="Q155" s="247"/>
      <c r="R155" s="235"/>
      <c r="S155" s="235"/>
      <c r="T155" s="235"/>
      <c r="U155" s="235"/>
      <c r="V155" s="235"/>
      <c r="W155" s="235"/>
      <c r="X155" s="235"/>
      <c r="Y155" s="235"/>
      <c r="Z155" s="235"/>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2">
      <c r="A156" s="992"/>
      <c r="B156" s="252"/>
      <c r="C156" s="251"/>
      <c r="D156" s="252"/>
      <c r="E156" s="251"/>
      <c r="F156" s="313"/>
      <c r="G156" s="234"/>
      <c r="H156" s="235"/>
      <c r="I156" s="235"/>
      <c r="J156" s="235"/>
      <c r="K156" s="235"/>
      <c r="L156" s="235"/>
      <c r="M156" s="235"/>
      <c r="N156" s="235"/>
      <c r="O156" s="235"/>
      <c r="P156" s="236"/>
      <c r="Q156" s="247"/>
      <c r="R156" s="235"/>
      <c r="S156" s="235"/>
      <c r="T156" s="235"/>
      <c r="U156" s="235"/>
      <c r="V156" s="235"/>
      <c r="W156" s="235"/>
      <c r="X156" s="235"/>
      <c r="Y156" s="235"/>
      <c r="Z156" s="235"/>
      <c r="AA156" s="918"/>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2">
      <c r="A157" s="992"/>
      <c r="B157" s="252"/>
      <c r="C157" s="251"/>
      <c r="D157" s="252"/>
      <c r="E157" s="251"/>
      <c r="F157" s="313"/>
      <c r="G157" s="234"/>
      <c r="H157" s="235"/>
      <c r="I157" s="235"/>
      <c r="J157" s="235"/>
      <c r="K157" s="235"/>
      <c r="L157" s="235"/>
      <c r="M157" s="235"/>
      <c r="N157" s="235"/>
      <c r="O157" s="235"/>
      <c r="P157" s="236"/>
      <c r="Q157" s="247"/>
      <c r="R157" s="235"/>
      <c r="S157" s="235"/>
      <c r="T157" s="235"/>
      <c r="U157" s="235"/>
      <c r="V157" s="235"/>
      <c r="W157" s="235"/>
      <c r="X157" s="235"/>
      <c r="Y157" s="235"/>
      <c r="Z157" s="235"/>
      <c r="AA157" s="918"/>
      <c r="AB157" s="257"/>
      <c r="AC157" s="258"/>
      <c r="AD157" s="258"/>
      <c r="AE157" s="190" t="s">
        <v>770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4.25" customHeight="1" x14ac:dyDescent="0.2">
      <c r="A158" s="992"/>
      <c r="B158" s="252"/>
      <c r="C158" s="251"/>
      <c r="D158" s="252"/>
      <c r="E158" s="251"/>
      <c r="F158" s="313"/>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59"/>
      <c r="AC158" s="260"/>
      <c r="AD158" s="260"/>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2"/>
      <c r="B159" s="252"/>
      <c r="C159" s="251"/>
      <c r="D159" s="252"/>
      <c r="E159" s="251"/>
      <c r="F159" s="313"/>
      <c r="G159" s="271"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2"/>
      <c r="B160" s="252"/>
      <c r="C160" s="251"/>
      <c r="D160" s="252"/>
      <c r="E160" s="251"/>
      <c r="F160" s="313"/>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2">
      <c r="A161" s="992"/>
      <c r="B161" s="252"/>
      <c r="C161" s="251"/>
      <c r="D161" s="252"/>
      <c r="E161" s="251"/>
      <c r="F161" s="313"/>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2">
      <c r="A162" s="992"/>
      <c r="B162" s="252"/>
      <c r="C162" s="251"/>
      <c r="D162" s="252"/>
      <c r="E162" s="251"/>
      <c r="F162" s="313"/>
      <c r="G162" s="234"/>
      <c r="H162" s="235"/>
      <c r="I162" s="235"/>
      <c r="J162" s="235"/>
      <c r="K162" s="235"/>
      <c r="L162" s="235"/>
      <c r="M162" s="235"/>
      <c r="N162" s="235"/>
      <c r="O162" s="235"/>
      <c r="P162" s="236"/>
      <c r="Q162" s="247"/>
      <c r="R162" s="235"/>
      <c r="S162" s="235"/>
      <c r="T162" s="235"/>
      <c r="U162" s="235"/>
      <c r="V162" s="235"/>
      <c r="W162" s="235"/>
      <c r="X162" s="235"/>
      <c r="Y162" s="235"/>
      <c r="Z162" s="235"/>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2">
      <c r="A163" s="992"/>
      <c r="B163" s="252"/>
      <c r="C163" s="251"/>
      <c r="D163" s="252"/>
      <c r="E163" s="251"/>
      <c r="F163" s="313"/>
      <c r="G163" s="234"/>
      <c r="H163" s="235"/>
      <c r="I163" s="235"/>
      <c r="J163" s="235"/>
      <c r="K163" s="235"/>
      <c r="L163" s="235"/>
      <c r="M163" s="235"/>
      <c r="N163" s="235"/>
      <c r="O163" s="235"/>
      <c r="P163" s="236"/>
      <c r="Q163" s="247"/>
      <c r="R163" s="235"/>
      <c r="S163" s="235"/>
      <c r="T163" s="235"/>
      <c r="U163" s="235"/>
      <c r="V163" s="235"/>
      <c r="W163" s="235"/>
      <c r="X163" s="235"/>
      <c r="Y163" s="235"/>
      <c r="Z163" s="235"/>
      <c r="AA163" s="918"/>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2">
      <c r="A164" s="992"/>
      <c r="B164" s="252"/>
      <c r="C164" s="251"/>
      <c r="D164" s="252"/>
      <c r="E164" s="251"/>
      <c r="F164" s="313"/>
      <c r="G164" s="234"/>
      <c r="H164" s="235"/>
      <c r="I164" s="235"/>
      <c r="J164" s="235"/>
      <c r="K164" s="235"/>
      <c r="L164" s="235"/>
      <c r="M164" s="235"/>
      <c r="N164" s="235"/>
      <c r="O164" s="235"/>
      <c r="P164" s="236"/>
      <c r="Q164" s="247"/>
      <c r="R164" s="235"/>
      <c r="S164" s="235"/>
      <c r="T164" s="235"/>
      <c r="U164" s="235"/>
      <c r="V164" s="235"/>
      <c r="W164" s="235"/>
      <c r="X164" s="235"/>
      <c r="Y164" s="235"/>
      <c r="Z164" s="235"/>
      <c r="AA164" s="918"/>
      <c r="AB164" s="257"/>
      <c r="AC164" s="258"/>
      <c r="AD164" s="258"/>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2"/>
      <c r="B165" s="252"/>
      <c r="C165" s="251"/>
      <c r="D165" s="252"/>
      <c r="E165" s="251"/>
      <c r="F165" s="313"/>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59"/>
      <c r="AC165" s="260"/>
      <c r="AD165" s="260"/>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2"/>
      <c r="B166" s="252"/>
      <c r="C166" s="251"/>
      <c r="D166" s="252"/>
      <c r="E166" s="251"/>
      <c r="F166" s="313"/>
      <c r="G166" s="271"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2"/>
      <c r="B167" s="252"/>
      <c r="C167" s="251"/>
      <c r="D167" s="252"/>
      <c r="E167" s="251"/>
      <c r="F167" s="313"/>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2">
      <c r="A168" s="992"/>
      <c r="B168" s="252"/>
      <c r="C168" s="251"/>
      <c r="D168" s="252"/>
      <c r="E168" s="251"/>
      <c r="F168" s="313"/>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2">
      <c r="A169" s="992"/>
      <c r="B169" s="252"/>
      <c r="C169" s="251"/>
      <c r="D169" s="252"/>
      <c r="E169" s="251"/>
      <c r="F169" s="313"/>
      <c r="G169" s="234"/>
      <c r="H169" s="235"/>
      <c r="I169" s="235"/>
      <c r="J169" s="235"/>
      <c r="K169" s="235"/>
      <c r="L169" s="235"/>
      <c r="M169" s="235"/>
      <c r="N169" s="235"/>
      <c r="O169" s="235"/>
      <c r="P169" s="236"/>
      <c r="Q169" s="247"/>
      <c r="R169" s="235"/>
      <c r="S169" s="235"/>
      <c r="T169" s="235"/>
      <c r="U169" s="235"/>
      <c r="V169" s="235"/>
      <c r="W169" s="235"/>
      <c r="X169" s="235"/>
      <c r="Y169" s="235"/>
      <c r="Z169" s="235"/>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2">
      <c r="A170" s="992"/>
      <c r="B170" s="252"/>
      <c r="C170" s="251"/>
      <c r="D170" s="252"/>
      <c r="E170" s="251"/>
      <c r="F170" s="313"/>
      <c r="G170" s="234"/>
      <c r="H170" s="235"/>
      <c r="I170" s="235"/>
      <c r="J170" s="235"/>
      <c r="K170" s="235"/>
      <c r="L170" s="235"/>
      <c r="M170" s="235"/>
      <c r="N170" s="235"/>
      <c r="O170" s="235"/>
      <c r="P170" s="236"/>
      <c r="Q170" s="247"/>
      <c r="R170" s="235"/>
      <c r="S170" s="235"/>
      <c r="T170" s="235"/>
      <c r="U170" s="235"/>
      <c r="V170" s="235"/>
      <c r="W170" s="235"/>
      <c r="X170" s="235"/>
      <c r="Y170" s="235"/>
      <c r="Z170" s="235"/>
      <c r="AA170" s="918"/>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2">
      <c r="A171" s="992"/>
      <c r="B171" s="252"/>
      <c r="C171" s="251"/>
      <c r="D171" s="252"/>
      <c r="E171" s="251"/>
      <c r="F171" s="313"/>
      <c r="G171" s="234"/>
      <c r="H171" s="235"/>
      <c r="I171" s="235"/>
      <c r="J171" s="235"/>
      <c r="K171" s="235"/>
      <c r="L171" s="235"/>
      <c r="M171" s="235"/>
      <c r="N171" s="235"/>
      <c r="O171" s="235"/>
      <c r="P171" s="236"/>
      <c r="Q171" s="247"/>
      <c r="R171" s="235"/>
      <c r="S171" s="235"/>
      <c r="T171" s="235"/>
      <c r="U171" s="235"/>
      <c r="V171" s="235"/>
      <c r="W171" s="235"/>
      <c r="X171" s="235"/>
      <c r="Y171" s="235"/>
      <c r="Z171" s="235"/>
      <c r="AA171" s="918"/>
      <c r="AB171" s="257"/>
      <c r="AC171" s="258"/>
      <c r="AD171" s="258"/>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2"/>
      <c r="B172" s="252"/>
      <c r="C172" s="251"/>
      <c r="D172" s="252"/>
      <c r="E172" s="251"/>
      <c r="F172" s="313"/>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59"/>
      <c r="AC172" s="260"/>
      <c r="AD172" s="260"/>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2"/>
      <c r="B173" s="252"/>
      <c r="C173" s="251"/>
      <c r="D173" s="252"/>
      <c r="E173" s="251"/>
      <c r="F173" s="313"/>
      <c r="G173" s="271"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2"/>
      <c r="B174" s="252"/>
      <c r="C174" s="251"/>
      <c r="D174" s="252"/>
      <c r="E174" s="251"/>
      <c r="F174" s="313"/>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2">
      <c r="A175" s="992"/>
      <c r="B175" s="252"/>
      <c r="C175" s="251"/>
      <c r="D175" s="252"/>
      <c r="E175" s="251"/>
      <c r="F175" s="313"/>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2">
      <c r="A176" s="992"/>
      <c r="B176" s="252"/>
      <c r="C176" s="251"/>
      <c r="D176" s="252"/>
      <c r="E176" s="251"/>
      <c r="F176" s="313"/>
      <c r="G176" s="234"/>
      <c r="H176" s="235"/>
      <c r="I176" s="235"/>
      <c r="J176" s="235"/>
      <c r="K176" s="235"/>
      <c r="L176" s="235"/>
      <c r="M176" s="235"/>
      <c r="N176" s="235"/>
      <c r="O176" s="235"/>
      <c r="P176" s="236"/>
      <c r="Q176" s="247"/>
      <c r="R176" s="235"/>
      <c r="S176" s="235"/>
      <c r="T176" s="235"/>
      <c r="U176" s="235"/>
      <c r="V176" s="235"/>
      <c r="W176" s="235"/>
      <c r="X176" s="235"/>
      <c r="Y176" s="235"/>
      <c r="Z176" s="235"/>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2">
      <c r="A177" s="992"/>
      <c r="B177" s="252"/>
      <c r="C177" s="251"/>
      <c r="D177" s="252"/>
      <c r="E177" s="251"/>
      <c r="F177" s="313"/>
      <c r="G177" s="234"/>
      <c r="H177" s="235"/>
      <c r="I177" s="235"/>
      <c r="J177" s="235"/>
      <c r="K177" s="235"/>
      <c r="L177" s="235"/>
      <c r="M177" s="235"/>
      <c r="N177" s="235"/>
      <c r="O177" s="235"/>
      <c r="P177" s="236"/>
      <c r="Q177" s="247"/>
      <c r="R177" s="235"/>
      <c r="S177" s="235"/>
      <c r="T177" s="235"/>
      <c r="U177" s="235"/>
      <c r="V177" s="235"/>
      <c r="W177" s="235"/>
      <c r="X177" s="235"/>
      <c r="Y177" s="235"/>
      <c r="Z177" s="235"/>
      <c r="AA177" s="918"/>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2">
      <c r="A178" s="992"/>
      <c r="B178" s="252"/>
      <c r="C178" s="251"/>
      <c r="D178" s="252"/>
      <c r="E178" s="251"/>
      <c r="F178" s="313"/>
      <c r="G178" s="234"/>
      <c r="H178" s="235"/>
      <c r="I178" s="235"/>
      <c r="J178" s="235"/>
      <c r="K178" s="235"/>
      <c r="L178" s="235"/>
      <c r="M178" s="235"/>
      <c r="N178" s="235"/>
      <c r="O178" s="235"/>
      <c r="P178" s="236"/>
      <c r="Q178" s="247"/>
      <c r="R178" s="235"/>
      <c r="S178" s="235"/>
      <c r="T178" s="235"/>
      <c r="U178" s="235"/>
      <c r="V178" s="235"/>
      <c r="W178" s="235"/>
      <c r="X178" s="235"/>
      <c r="Y178" s="235"/>
      <c r="Z178" s="235"/>
      <c r="AA178" s="918"/>
      <c r="AB178" s="257"/>
      <c r="AC178" s="258"/>
      <c r="AD178" s="258"/>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2"/>
      <c r="B179" s="252"/>
      <c r="C179" s="251"/>
      <c r="D179" s="252"/>
      <c r="E179" s="251"/>
      <c r="F179" s="313"/>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59"/>
      <c r="AC179" s="260"/>
      <c r="AD179" s="260"/>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2"/>
      <c r="B180" s="252"/>
      <c r="C180" s="251"/>
      <c r="D180" s="252"/>
      <c r="E180" s="251"/>
      <c r="F180" s="313"/>
      <c r="G180" s="271"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2"/>
      <c r="B181" s="252"/>
      <c r="C181" s="251"/>
      <c r="D181" s="252"/>
      <c r="E181" s="251"/>
      <c r="F181" s="313"/>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2">
      <c r="A182" s="992"/>
      <c r="B182" s="252"/>
      <c r="C182" s="251"/>
      <c r="D182" s="252"/>
      <c r="E182" s="251"/>
      <c r="F182" s="313"/>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2">
      <c r="A183" s="992"/>
      <c r="B183" s="252"/>
      <c r="C183" s="251"/>
      <c r="D183" s="252"/>
      <c r="E183" s="251"/>
      <c r="F183" s="313"/>
      <c r="G183" s="234"/>
      <c r="H183" s="235"/>
      <c r="I183" s="235"/>
      <c r="J183" s="235"/>
      <c r="K183" s="235"/>
      <c r="L183" s="235"/>
      <c r="M183" s="235"/>
      <c r="N183" s="235"/>
      <c r="O183" s="235"/>
      <c r="P183" s="236"/>
      <c r="Q183" s="247"/>
      <c r="R183" s="235"/>
      <c r="S183" s="235"/>
      <c r="T183" s="235"/>
      <c r="U183" s="235"/>
      <c r="V183" s="235"/>
      <c r="W183" s="235"/>
      <c r="X183" s="235"/>
      <c r="Y183" s="235"/>
      <c r="Z183" s="235"/>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2">
      <c r="A184" s="992"/>
      <c r="B184" s="252"/>
      <c r="C184" s="251"/>
      <c r="D184" s="252"/>
      <c r="E184" s="251"/>
      <c r="F184" s="313"/>
      <c r="G184" s="234"/>
      <c r="H184" s="235"/>
      <c r="I184" s="235"/>
      <c r="J184" s="235"/>
      <c r="K184" s="235"/>
      <c r="L184" s="235"/>
      <c r="M184" s="235"/>
      <c r="N184" s="235"/>
      <c r="O184" s="235"/>
      <c r="P184" s="236"/>
      <c r="Q184" s="247"/>
      <c r="R184" s="235"/>
      <c r="S184" s="235"/>
      <c r="T184" s="235"/>
      <c r="U184" s="235"/>
      <c r="V184" s="235"/>
      <c r="W184" s="235"/>
      <c r="X184" s="235"/>
      <c r="Y184" s="235"/>
      <c r="Z184" s="235"/>
      <c r="AA184" s="918"/>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2">
      <c r="A185" s="992"/>
      <c r="B185" s="252"/>
      <c r="C185" s="251"/>
      <c r="D185" s="252"/>
      <c r="E185" s="251"/>
      <c r="F185" s="313"/>
      <c r="G185" s="234"/>
      <c r="H185" s="235"/>
      <c r="I185" s="235"/>
      <c r="J185" s="235"/>
      <c r="K185" s="235"/>
      <c r="L185" s="235"/>
      <c r="M185" s="235"/>
      <c r="N185" s="235"/>
      <c r="O185" s="235"/>
      <c r="P185" s="236"/>
      <c r="Q185" s="247"/>
      <c r="R185" s="235"/>
      <c r="S185" s="235"/>
      <c r="T185" s="235"/>
      <c r="U185" s="235"/>
      <c r="V185" s="235"/>
      <c r="W185" s="235"/>
      <c r="X185" s="235"/>
      <c r="Y185" s="235"/>
      <c r="Z185" s="235"/>
      <c r="AA185" s="918"/>
      <c r="AB185" s="257"/>
      <c r="AC185" s="258"/>
      <c r="AD185" s="258"/>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2"/>
      <c r="B186" s="252"/>
      <c r="C186" s="251"/>
      <c r="D186" s="252"/>
      <c r="E186" s="314"/>
      <c r="F186" s="315"/>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59"/>
      <c r="AC186" s="260"/>
      <c r="AD186" s="260"/>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2"/>
      <c r="B187" s="252"/>
      <c r="C187" s="251"/>
      <c r="D187" s="252"/>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4.5" customHeight="1" x14ac:dyDescent="0.2">
      <c r="A188" s="992"/>
      <c r="B188" s="252"/>
      <c r="C188" s="251"/>
      <c r="D188" s="252"/>
      <c r="E188" s="190" t="s">
        <v>774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2"/>
      <c r="B189" s="252"/>
      <c r="C189" s="251"/>
      <c r="D189" s="252"/>
      <c r="E189" s="24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48"/>
      <c r="AY189">
        <f>$AY$187</f>
        <v>1</v>
      </c>
    </row>
    <row r="190" spans="1:51" ht="45" hidden="1" customHeight="1" x14ac:dyDescent="0.2">
      <c r="A190" s="992"/>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2">
      <c r="A191" s="992"/>
      <c r="B191" s="252"/>
      <c r="C191" s="251"/>
      <c r="D191" s="252"/>
      <c r="E191" s="239" t="s">
        <v>264</v>
      </c>
      <c r="F191" s="240"/>
      <c r="G191" s="237"/>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2">
      <c r="A192" s="992"/>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5" t="s">
        <v>391</v>
      </c>
      <c r="AF192" s="199"/>
      <c r="AG192" s="199"/>
      <c r="AH192" s="200"/>
      <c r="AI192" s="215" t="s">
        <v>413</v>
      </c>
      <c r="AJ192" s="199"/>
      <c r="AK192" s="199"/>
      <c r="AL192" s="200"/>
      <c r="AM192" s="215" t="s">
        <v>700</v>
      </c>
      <c r="AN192" s="199"/>
      <c r="AO192" s="199"/>
      <c r="AP192" s="200"/>
      <c r="AQ192" s="266" t="s">
        <v>232</v>
      </c>
      <c r="AR192" s="267"/>
      <c r="AS192" s="267"/>
      <c r="AT192" s="268"/>
      <c r="AU192" s="278" t="s">
        <v>248</v>
      </c>
      <c r="AV192" s="278"/>
      <c r="AW192" s="278"/>
      <c r="AX192" s="279"/>
      <c r="AY192">
        <f>COUNTA($G$194)</f>
        <v>0</v>
      </c>
    </row>
    <row r="193" spans="1:51" ht="18.75" hidden="1" customHeight="1" x14ac:dyDescent="0.2">
      <c r="A193" s="992"/>
      <c r="B193" s="252"/>
      <c r="C193" s="251"/>
      <c r="D193" s="252"/>
      <c r="E193" s="251"/>
      <c r="F193" s="313"/>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9"/>
      <c r="AR193" s="270"/>
      <c r="AS193" s="179" t="s">
        <v>233</v>
      </c>
      <c r="AT193" s="202"/>
      <c r="AU193" s="178"/>
      <c r="AV193" s="178"/>
      <c r="AW193" s="179" t="s">
        <v>179</v>
      </c>
      <c r="AX193" s="180"/>
      <c r="AY193">
        <f>$AY$192</f>
        <v>0</v>
      </c>
    </row>
    <row r="194" spans="1:51" ht="39.75" hidden="1" customHeight="1" x14ac:dyDescent="0.2">
      <c r="A194" s="992"/>
      <c r="B194" s="252"/>
      <c r="C194" s="251"/>
      <c r="D194" s="252"/>
      <c r="E194" s="251"/>
      <c r="F194" s="313"/>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0"/>
      <c r="AC194" s="224"/>
      <c r="AD194" s="224"/>
      <c r="AE194" s="265"/>
      <c r="AF194" s="167"/>
      <c r="AG194" s="167"/>
      <c r="AH194" s="167"/>
      <c r="AI194" s="265"/>
      <c r="AJ194" s="167"/>
      <c r="AK194" s="167"/>
      <c r="AL194" s="167"/>
      <c r="AM194" s="265"/>
      <c r="AN194" s="167"/>
      <c r="AO194" s="167"/>
      <c r="AP194" s="167"/>
      <c r="AQ194" s="265"/>
      <c r="AR194" s="167"/>
      <c r="AS194" s="167"/>
      <c r="AT194" s="167"/>
      <c r="AU194" s="265"/>
      <c r="AV194" s="167"/>
      <c r="AW194" s="167"/>
      <c r="AX194" s="208"/>
      <c r="AY194">
        <f t="shared" ref="AY194:AY195" si="23">$AY$192</f>
        <v>0</v>
      </c>
    </row>
    <row r="195" spans="1:51" ht="39.75" hidden="1" customHeight="1" x14ac:dyDescent="0.2">
      <c r="A195" s="992"/>
      <c r="B195" s="252"/>
      <c r="C195" s="251"/>
      <c r="D195" s="252"/>
      <c r="E195" s="251"/>
      <c r="F195" s="313"/>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8"/>
      <c r="AY195">
        <f t="shared" si="23"/>
        <v>0</v>
      </c>
    </row>
    <row r="196" spans="1:51" ht="18.75" hidden="1" customHeight="1" x14ac:dyDescent="0.2">
      <c r="A196" s="992"/>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5" t="s">
        <v>391</v>
      </c>
      <c r="AF196" s="199"/>
      <c r="AG196" s="199"/>
      <c r="AH196" s="200"/>
      <c r="AI196" s="215" t="s">
        <v>413</v>
      </c>
      <c r="AJ196" s="199"/>
      <c r="AK196" s="199"/>
      <c r="AL196" s="200"/>
      <c r="AM196" s="215" t="s">
        <v>700</v>
      </c>
      <c r="AN196" s="199"/>
      <c r="AO196" s="199"/>
      <c r="AP196" s="200"/>
      <c r="AQ196" s="266" t="s">
        <v>232</v>
      </c>
      <c r="AR196" s="267"/>
      <c r="AS196" s="267"/>
      <c r="AT196" s="268"/>
      <c r="AU196" s="278" t="s">
        <v>248</v>
      </c>
      <c r="AV196" s="278"/>
      <c r="AW196" s="278"/>
      <c r="AX196" s="279"/>
      <c r="AY196">
        <f>COUNTA($G$198)</f>
        <v>0</v>
      </c>
    </row>
    <row r="197" spans="1:51" ht="18.75" hidden="1" customHeight="1" x14ac:dyDescent="0.2">
      <c r="A197" s="992"/>
      <c r="B197" s="252"/>
      <c r="C197" s="251"/>
      <c r="D197" s="252"/>
      <c r="E197" s="251"/>
      <c r="F197" s="313"/>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9"/>
      <c r="AR197" s="270"/>
      <c r="AS197" s="179" t="s">
        <v>233</v>
      </c>
      <c r="AT197" s="202"/>
      <c r="AU197" s="178"/>
      <c r="AV197" s="178"/>
      <c r="AW197" s="179" t="s">
        <v>179</v>
      </c>
      <c r="AX197" s="180"/>
      <c r="AY197">
        <f>$AY$196</f>
        <v>0</v>
      </c>
    </row>
    <row r="198" spans="1:51" ht="39.75" hidden="1" customHeight="1" x14ac:dyDescent="0.2">
      <c r="A198" s="992"/>
      <c r="B198" s="252"/>
      <c r="C198" s="251"/>
      <c r="D198" s="252"/>
      <c r="E198" s="251"/>
      <c r="F198" s="313"/>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0"/>
      <c r="AC198" s="224"/>
      <c r="AD198" s="224"/>
      <c r="AE198" s="265"/>
      <c r="AF198" s="167"/>
      <c r="AG198" s="167"/>
      <c r="AH198" s="167"/>
      <c r="AI198" s="265"/>
      <c r="AJ198" s="167"/>
      <c r="AK198" s="167"/>
      <c r="AL198" s="167"/>
      <c r="AM198" s="265"/>
      <c r="AN198" s="167"/>
      <c r="AO198" s="167"/>
      <c r="AP198" s="167"/>
      <c r="AQ198" s="265"/>
      <c r="AR198" s="167"/>
      <c r="AS198" s="167"/>
      <c r="AT198" s="167"/>
      <c r="AU198" s="265"/>
      <c r="AV198" s="167"/>
      <c r="AW198" s="167"/>
      <c r="AX198" s="208"/>
      <c r="AY198">
        <f t="shared" ref="AY198:AY199" si="24">$AY$196</f>
        <v>0</v>
      </c>
    </row>
    <row r="199" spans="1:51" ht="39.75" hidden="1" customHeight="1" x14ac:dyDescent="0.2">
      <c r="A199" s="992"/>
      <c r="B199" s="252"/>
      <c r="C199" s="251"/>
      <c r="D199" s="252"/>
      <c r="E199" s="251"/>
      <c r="F199" s="313"/>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8"/>
      <c r="AY199">
        <f t="shared" si="24"/>
        <v>0</v>
      </c>
    </row>
    <row r="200" spans="1:51" ht="18.75" hidden="1" customHeight="1" x14ac:dyDescent="0.2">
      <c r="A200" s="992"/>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5" t="s">
        <v>391</v>
      </c>
      <c r="AF200" s="199"/>
      <c r="AG200" s="199"/>
      <c r="AH200" s="200"/>
      <c r="AI200" s="215" t="s">
        <v>413</v>
      </c>
      <c r="AJ200" s="199"/>
      <c r="AK200" s="199"/>
      <c r="AL200" s="200"/>
      <c r="AM200" s="215" t="s">
        <v>700</v>
      </c>
      <c r="AN200" s="199"/>
      <c r="AO200" s="199"/>
      <c r="AP200" s="200"/>
      <c r="AQ200" s="266" t="s">
        <v>232</v>
      </c>
      <c r="AR200" s="267"/>
      <c r="AS200" s="267"/>
      <c r="AT200" s="268"/>
      <c r="AU200" s="278" t="s">
        <v>248</v>
      </c>
      <c r="AV200" s="278"/>
      <c r="AW200" s="278"/>
      <c r="AX200" s="279"/>
      <c r="AY200">
        <f>COUNTA($G$202)</f>
        <v>0</v>
      </c>
    </row>
    <row r="201" spans="1:51" ht="18.75" hidden="1" customHeight="1" x14ac:dyDescent="0.2">
      <c r="A201" s="992"/>
      <c r="B201" s="252"/>
      <c r="C201" s="251"/>
      <c r="D201" s="252"/>
      <c r="E201" s="251"/>
      <c r="F201" s="313"/>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9"/>
      <c r="AR201" s="270"/>
      <c r="AS201" s="179" t="s">
        <v>233</v>
      </c>
      <c r="AT201" s="202"/>
      <c r="AU201" s="178"/>
      <c r="AV201" s="178"/>
      <c r="AW201" s="179" t="s">
        <v>179</v>
      </c>
      <c r="AX201" s="180"/>
      <c r="AY201">
        <f>$AY$200</f>
        <v>0</v>
      </c>
    </row>
    <row r="202" spans="1:51" ht="39.75" hidden="1" customHeight="1" x14ac:dyDescent="0.2">
      <c r="A202" s="992"/>
      <c r="B202" s="252"/>
      <c r="C202" s="251"/>
      <c r="D202" s="252"/>
      <c r="E202" s="251"/>
      <c r="F202" s="313"/>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0"/>
      <c r="AC202" s="224"/>
      <c r="AD202" s="224"/>
      <c r="AE202" s="265"/>
      <c r="AF202" s="167"/>
      <c r="AG202" s="167"/>
      <c r="AH202" s="167"/>
      <c r="AI202" s="265"/>
      <c r="AJ202" s="167"/>
      <c r="AK202" s="167"/>
      <c r="AL202" s="167"/>
      <c r="AM202" s="265"/>
      <c r="AN202" s="167"/>
      <c r="AO202" s="167"/>
      <c r="AP202" s="167"/>
      <c r="AQ202" s="265"/>
      <c r="AR202" s="167"/>
      <c r="AS202" s="167"/>
      <c r="AT202" s="167"/>
      <c r="AU202" s="265"/>
      <c r="AV202" s="167"/>
      <c r="AW202" s="167"/>
      <c r="AX202" s="208"/>
      <c r="AY202">
        <f t="shared" ref="AY202:AY203" si="25">$AY$200</f>
        <v>0</v>
      </c>
    </row>
    <row r="203" spans="1:51" ht="39.75" hidden="1" customHeight="1" x14ac:dyDescent="0.2">
      <c r="A203" s="992"/>
      <c r="B203" s="252"/>
      <c r="C203" s="251"/>
      <c r="D203" s="252"/>
      <c r="E203" s="251"/>
      <c r="F203" s="313"/>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8"/>
      <c r="AY203">
        <f t="shared" si="25"/>
        <v>0</v>
      </c>
    </row>
    <row r="204" spans="1:51" ht="18.75" hidden="1" customHeight="1" x14ac:dyDescent="0.2">
      <c r="A204" s="992"/>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5" t="s">
        <v>391</v>
      </c>
      <c r="AF204" s="199"/>
      <c r="AG204" s="199"/>
      <c r="AH204" s="200"/>
      <c r="AI204" s="215" t="s">
        <v>413</v>
      </c>
      <c r="AJ204" s="199"/>
      <c r="AK204" s="199"/>
      <c r="AL204" s="200"/>
      <c r="AM204" s="215" t="s">
        <v>700</v>
      </c>
      <c r="AN204" s="199"/>
      <c r="AO204" s="199"/>
      <c r="AP204" s="200"/>
      <c r="AQ204" s="266" t="s">
        <v>232</v>
      </c>
      <c r="AR204" s="267"/>
      <c r="AS204" s="267"/>
      <c r="AT204" s="268"/>
      <c r="AU204" s="278" t="s">
        <v>248</v>
      </c>
      <c r="AV204" s="278"/>
      <c r="AW204" s="278"/>
      <c r="AX204" s="279"/>
      <c r="AY204">
        <f>COUNTA($G$206)</f>
        <v>0</v>
      </c>
    </row>
    <row r="205" spans="1:51" ht="18.75" hidden="1" customHeight="1" x14ac:dyDescent="0.2">
      <c r="A205" s="992"/>
      <c r="B205" s="252"/>
      <c r="C205" s="251"/>
      <c r="D205" s="252"/>
      <c r="E205" s="251"/>
      <c r="F205" s="313"/>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9"/>
      <c r="AR205" s="270"/>
      <c r="AS205" s="179" t="s">
        <v>233</v>
      </c>
      <c r="AT205" s="202"/>
      <c r="AU205" s="178"/>
      <c r="AV205" s="178"/>
      <c r="AW205" s="179" t="s">
        <v>179</v>
      </c>
      <c r="AX205" s="180"/>
      <c r="AY205">
        <f>$AY$204</f>
        <v>0</v>
      </c>
    </row>
    <row r="206" spans="1:51" ht="39.75" hidden="1" customHeight="1" x14ac:dyDescent="0.2">
      <c r="A206" s="992"/>
      <c r="B206" s="252"/>
      <c r="C206" s="251"/>
      <c r="D206" s="252"/>
      <c r="E206" s="251"/>
      <c r="F206" s="313"/>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0"/>
      <c r="AC206" s="224"/>
      <c r="AD206" s="224"/>
      <c r="AE206" s="265"/>
      <c r="AF206" s="167"/>
      <c r="AG206" s="167"/>
      <c r="AH206" s="167"/>
      <c r="AI206" s="265"/>
      <c r="AJ206" s="167"/>
      <c r="AK206" s="167"/>
      <c r="AL206" s="167"/>
      <c r="AM206" s="265"/>
      <c r="AN206" s="167"/>
      <c r="AO206" s="167"/>
      <c r="AP206" s="167"/>
      <c r="AQ206" s="265"/>
      <c r="AR206" s="167"/>
      <c r="AS206" s="167"/>
      <c r="AT206" s="167"/>
      <c r="AU206" s="265"/>
      <c r="AV206" s="167"/>
      <c r="AW206" s="167"/>
      <c r="AX206" s="208"/>
      <c r="AY206">
        <f t="shared" ref="AY206:AY207" si="26">$AY$204</f>
        <v>0</v>
      </c>
    </row>
    <row r="207" spans="1:51" ht="39.75" hidden="1" customHeight="1" x14ac:dyDescent="0.2">
      <c r="A207" s="992"/>
      <c r="B207" s="252"/>
      <c r="C207" s="251"/>
      <c r="D207" s="252"/>
      <c r="E207" s="251"/>
      <c r="F207" s="313"/>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8"/>
      <c r="AY207">
        <f t="shared" si="26"/>
        <v>0</v>
      </c>
    </row>
    <row r="208" spans="1:51" ht="18.75" hidden="1" customHeight="1" x14ac:dyDescent="0.2">
      <c r="A208" s="992"/>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5" t="s">
        <v>391</v>
      </c>
      <c r="AF208" s="199"/>
      <c r="AG208" s="199"/>
      <c r="AH208" s="200"/>
      <c r="AI208" s="215" t="s">
        <v>413</v>
      </c>
      <c r="AJ208" s="199"/>
      <c r="AK208" s="199"/>
      <c r="AL208" s="200"/>
      <c r="AM208" s="215" t="s">
        <v>700</v>
      </c>
      <c r="AN208" s="199"/>
      <c r="AO208" s="199"/>
      <c r="AP208" s="200"/>
      <c r="AQ208" s="266" t="s">
        <v>232</v>
      </c>
      <c r="AR208" s="267"/>
      <c r="AS208" s="267"/>
      <c r="AT208" s="268"/>
      <c r="AU208" s="278" t="s">
        <v>248</v>
      </c>
      <c r="AV208" s="278"/>
      <c r="AW208" s="278"/>
      <c r="AX208" s="279"/>
      <c r="AY208">
        <f>COUNTA($G$210)</f>
        <v>0</v>
      </c>
    </row>
    <row r="209" spans="1:51" ht="18.75" hidden="1" customHeight="1" x14ac:dyDescent="0.2">
      <c r="A209" s="992"/>
      <c r="B209" s="252"/>
      <c r="C209" s="251"/>
      <c r="D209" s="252"/>
      <c r="E209" s="251"/>
      <c r="F209" s="313"/>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9"/>
      <c r="AR209" s="270"/>
      <c r="AS209" s="179" t="s">
        <v>233</v>
      </c>
      <c r="AT209" s="202"/>
      <c r="AU209" s="178"/>
      <c r="AV209" s="178"/>
      <c r="AW209" s="179" t="s">
        <v>179</v>
      </c>
      <c r="AX209" s="180"/>
      <c r="AY209">
        <f>$AY$208</f>
        <v>0</v>
      </c>
    </row>
    <row r="210" spans="1:51" ht="39.75" hidden="1" customHeight="1" x14ac:dyDescent="0.2">
      <c r="A210" s="992"/>
      <c r="B210" s="252"/>
      <c r="C210" s="251"/>
      <c r="D210" s="252"/>
      <c r="E210" s="251"/>
      <c r="F210" s="313"/>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0"/>
      <c r="AC210" s="224"/>
      <c r="AD210" s="224"/>
      <c r="AE210" s="265"/>
      <c r="AF210" s="167"/>
      <c r="AG210" s="167"/>
      <c r="AH210" s="167"/>
      <c r="AI210" s="265"/>
      <c r="AJ210" s="167"/>
      <c r="AK210" s="167"/>
      <c r="AL210" s="167"/>
      <c r="AM210" s="265"/>
      <c r="AN210" s="167"/>
      <c r="AO210" s="167"/>
      <c r="AP210" s="167"/>
      <c r="AQ210" s="265"/>
      <c r="AR210" s="167"/>
      <c r="AS210" s="167"/>
      <c r="AT210" s="167"/>
      <c r="AU210" s="265"/>
      <c r="AV210" s="167"/>
      <c r="AW210" s="167"/>
      <c r="AX210" s="208"/>
      <c r="AY210">
        <f t="shared" ref="AY210:AY211" si="27">$AY$208</f>
        <v>0</v>
      </c>
    </row>
    <row r="211" spans="1:51" ht="39.75" hidden="1" customHeight="1" x14ac:dyDescent="0.2">
      <c r="A211" s="992"/>
      <c r="B211" s="252"/>
      <c r="C211" s="251"/>
      <c r="D211" s="252"/>
      <c r="E211" s="251"/>
      <c r="F211" s="313"/>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8"/>
      <c r="AY211">
        <f t="shared" si="27"/>
        <v>0</v>
      </c>
    </row>
    <row r="212" spans="1:51" ht="22.5" hidden="1" customHeight="1" x14ac:dyDescent="0.2">
      <c r="A212" s="992"/>
      <c r="B212" s="252"/>
      <c r="C212" s="251"/>
      <c r="D212" s="252"/>
      <c r="E212" s="251"/>
      <c r="F212" s="313"/>
      <c r="G212" s="271"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2">
      <c r="A213" s="992"/>
      <c r="B213" s="252"/>
      <c r="C213" s="251"/>
      <c r="D213" s="252"/>
      <c r="E213" s="251"/>
      <c r="F213" s="313"/>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2"/>
      <c r="B214" s="252"/>
      <c r="C214" s="251"/>
      <c r="D214" s="252"/>
      <c r="E214" s="251"/>
      <c r="F214" s="313"/>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2">
      <c r="A215" s="992"/>
      <c r="B215" s="252"/>
      <c r="C215" s="251"/>
      <c r="D215" s="252"/>
      <c r="E215" s="251"/>
      <c r="F215" s="313"/>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2">
      <c r="A216" s="992"/>
      <c r="B216" s="252"/>
      <c r="C216" s="251"/>
      <c r="D216" s="252"/>
      <c r="E216" s="251"/>
      <c r="F216" s="313"/>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2">
      <c r="A217" s="992"/>
      <c r="B217" s="252"/>
      <c r="C217" s="251"/>
      <c r="D217" s="252"/>
      <c r="E217" s="251"/>
      <c r="F217" s="313"/>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7"/>
      <c r="AC217" s="258"/>
      <c r="AD217" s="258"/>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2"/>
      <c r="B218" s="252"/>
      <c r="C218" s="251"/>
      <c r="D218" s="252"/>
      <c r="E218" s="251"/>
      <c r="F218" s="313"/>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59"/>
      <c r="AC218" s="260"/>
      <c r="AD218" s="260"/>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2"/>
      <c r="B219" s="252"/>
      <c r="C219" s="251"/>
      <c r="D219" s="252"/>
      <c r="E219" s="251"/>
      <c r="F219" s="313"/>
      <c r="G219" s="271"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2"/>
      <c r="B220" s="252"/>
      <c r="C220" s="251"/>
      <c r="D220" s="252"/>
      <c r="E220" s="251"/>
      <c r="F220" s="313"/>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2">
      <c r="A221" s="992"/>
      <c r="B221" s="252"/>
      <c r="C221" s="251"/>
      <c r="D221" s="252"/>
      <c r="E221" s="251"/>
      <c r="F221" s="313"/>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2">
      <c r="A222" s="992"/>
      <c r="B222" s="252"/>
      <c r="C222" s="251"/>
      <c r="D222" s="252"/>
      <c r="E222" s="251"/>
      <c r="F222" s="313"/>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2">
      <c r="A223" s="992"/>
      <c r="B223" s="252"/>
      <c r="C223" s="251"/>
      <c r="D223" s="252"/>
      <c r="E223" s="251"/>
      <c r="F223" s="313"/>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2">
      <c r="A224" s="992"/>
      <c r="B224" s="252"/>
      <c r="C224" s="251"/>
      <c r="D224" s="252"/>
      <c r="E224" s="251"/>
      <c r="F224" s="313"/>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7"/>
      <c r="AC224" s="258"/>
      <c r="AD224" s="258"/>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2"/>
      <c r="B225" s="252"/>
      <c r="C225" s="251"/>
      <c r="D225" s="252"/>
      <c r="E225" s="251"/>
      <c r="F225" s="313"/>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59"/>
      <c r="AC225" s="260"/>
      <c r="AD225" s="260"/>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2"/>
      <c r="B226" s="252"/>
      <c r="C226" s="251"/>
      <c r="D226" s="252"/>
      <c r="E226" s="251"/>
      <c r="F226" s="313"/>
      <c r="G226" s="271"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2"/>
      <c r="B227" s="252"/>
      <c r="C227" s="251"/>
      <c r="D227" s="252"/>
      <c r="E227" s="251"/>
      <c r="F227" s="313"/>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2">
      <c r="A228" s="992"/>
      <c r="B228" s="252"/>
      <c r="C228" s="251"/>
      <c r="D228" s="252"/>
      <c r="E228" s="251"/>
      <c r="F228" s="313"/>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2">
      <c r="A229" s="992"/>
      <c r="B229" s="252"/>
      <c r="C229" s="251"/>
      <c r="D229" s="252"/>
      <c r="E229" s="251"/>
      <c r="F229" s="313"/>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2">
      <c r="A230" s="992"/>
      <c r="B230" s="252"/>
      <c r="C230" s="251"/>
      <c r="D230" s="252"/>
      <c r="E230" s="251"/>
      <c r="F230" s="313"/>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2">
      <c r="A231" s="992"/>
      <c r="B231" s="252"/>
      <c r="C231" s="251"/>
      <c r="D231" s="252"/>
      <c r="E231" s="251"/>
      <c r="F231" s="313"/>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7"/>
      <c r="AC231" s="258"/>
      <c r="AD231" s="258"/>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2"/>
      <c r="B232" s="252"/>
      <c r="C232" s="251"/>
      <c r="D232" s="252"/>
      <c r="E232" s="251"/>
      <c r="F232" s="313"/>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59"/>
      <c r="AC232" s="260"/>
      <c r="AD232" s="260"/>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2"/>
      <c r="B233" s="252"/>
      <c r="C233" s="251"/>
      <c r="D233" s="252"/>
      <c r="E233" s="251"/>
      <c r="F233" s="313"/>
      <c r="G233" s="271"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2"/>
      <c r="B234" s="252"/>
      <c r="C234" s="251"/>
      <c r="D234" s="252"/>
      <c r="E234" s="251"/>
      <c r="F234" s="313"/>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2">
      <c r="A235" s="992"/>
      <c r="B235" s="252"/>
      <c r="C235" s="251"/>
      <c r="D235" s="252"/>
      <c r="E235" s="251"/>
      <c r="F235" s="313"/>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2">
      <c r="A236" s="992"/>
      <c r="B236" s="252"/>
      <c r="C236" s="251"/>
      <c r="D236" s="252"/>
      <c r="E236" s="251"/>
      <c r="F236" s="313"/>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2">
      <c r="A237" s="992"/>
      <c r="B237" s="252"/>
      <c r="C237" s="251"/>
      <c r="D237" s="252"/>
      <c r="E237" s="251"/>
      <c r="F237" s="313"/>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2">
      <c r="A238" s="992"/>
      <c r="B238" s="252"/>
      <c r="C238" s="251"/>
      <c r="D238" s="252"/>
      <c r="E238" s="251"/>
      <c r="F238" s="313"/>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7"/>
      <c r="AC238" s="258"/>
      <c r="AD238" s="258"/>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2"/>
      <c r="B239" s="252"/>
      <c r="C239" s="251"/>
      <c r="D239" s="252"/>
      <c r="E239" s="251"/>
      <c r="F239" s="313"/>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59"/>
      <c r="AC239" s="260"/>
      <c r="AD239" s="260"/>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2"/>
      <c r="B240" s="252"/>
      <c r="C240" s="251"/>
      <c r="D240" s="252"/>
      <c r="E240" s="251"/>
      <c r="F240" s="313"/>
      <c r="G240" s="271"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2"/>
      <c r="B241" s="252"/>
      <c r="C241" s="251"/>
      <c r="D241" s="252"/>
      <c r="E241" s="251"/>
      <c r="F241" s="313"/>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2">
      <c r="A242" s="992"/>
      <c r="B242" s="252"/>
      <c r="C242" s="251"/>
      <c r="D242" s="252"/>
      <c r="E242" s="251"/>
      <c r="F242" s="313"/>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2">
      <c r="A243" s="992"/>
      <c r="B243" s="252"/>
      <c r="C243" s="251"/>
      <c r="D243" s="252"/>
      <c r="E243" s="251"/>
      <c r="F243" s="313"/>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2">
      <c r="A244" s="992"/>
      <c r="B244" s="252"/>
      <c r="C244" s="251"/>
      <c r="D244" s="252"/>
      <c r="E244" s="251"/>
      <c r="F244" s="313"/>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2">
      <c r="A245" s="992"/>
      <c r="B245" s="252"/>
      <c r="C245" s="251"/>
      <c r="D245" s="252"/>
      <c r="E245" s="251"/>
      <c r="F245" s="313"/>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7"/>
      <c r="AC245" s="258"/>
      <c r="AD245" s="258"/>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2"/>
      <c r="B246" s="252"/>
      <c r="C246" s="251"/>
      <c r="D246" s="252"/>
      <c r="E246" s="314"/>
      <c r="F246" s="315"/>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59"/>
      <c r="AC246" s="260"/>
      <c r="AD246" s="260"/>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2"/>
      <c r="B247" s="252"/>
      <c r="C247" s="251"/>
      <c r="D247" s="252"/>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2"/>
      <c r="B248" s="252"/>
      <c r="C248" s="251"/>
      <c r="D248" s="252"/>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2"/>
      <c r="B249" s="252"/>
      <c r="C249" s="251"/>
      <c r="D249" s="252"/>
      <c r="E249" s="2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248"/>
      <c r="AY249">
        <f>$AY$247</f>
        <v>0</v>
      </c>
    </row>
    <row r="250" spans="1:51" ht="45" hidden="1" customHeight="1" x14ac:dyDescent="0.2">
      <c r="A250" s="992"/>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2">
      <c r="A251" s="992"/>
      <c r="B251" s="252"/>
      <c r="C251" s="251"/>
      <c r="D251" s="252"/>
      <c r="E251" s="239" t="s">
        <v>264</v>
      </c>
      <c r="F251" s="240"/>
      <c r="G251" s="237"/>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2">
      <c r="A252" s="992"/>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5" t="s">
        <v>391</v>
      </c>
      <c r="AF252" s="199"/>
      <c r="AG252" s="199"/>
      <c r="AH252" s="200"/>
      <c r="AI252" s="215" t="s">
        <v>413</v>
      </c>
      <c r="AJ252" s="199"/>
      <c r="AK252" s="199"/>
      <c r="AL252" s="200"/>
      <c r="AM252" s="215" t="s">
        <v>700</v>
      </c>
      <c r="AN252" s="199"/>
      <c r="AO252" s="199"/>
      <c r="AP252" s="200"/>
      <c r="AQ252" s="266" t="s">
        <v>232</v>
      </c>
      <c r="AR252" s="267"/>
      <c r="AS252" s="267"/>
      <c r="AT252" s="268"/>
      <c r="AU252" s="278" t="s">
        <v>248</v>
      </c>
      <c r="AV252" s="278"/>
      <c r="AW252" s="278"/>
      <c r="AX252" s="279"/>
      <c r="AY252">
        <f>COUNTA($G$254)</f>
        <v>0</v>
      </c>
    </row>
    <row r="253" spans="1:51" ht="18.75" hidden="1" customHeight="1" x14ac:dyDescent="0.2">
      <c r="A253" s="992"/>
      <c r="B253" s="252"/>
      <c r="C253" s="251"/>
      <c r="D253" s="252"/>
      <c r="E253" s="251"/>
      <c r="F253" s="313"/>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9"/>
      <c r="AR253" s="270"/>
      <c r="AS253" s="179" t="s">
        <v>233</v>
      </c>
      <c r="AT253" s="202"/>
      <c r="AU253" s="178"/>
      <c r="AV253" s="178"/>
      <c r="AW253" s="179" t="s">
        <v>179</v>
      </c>
      <c r="AX253" s="180"/>
      <c r="AY253">
        <f>$AY$252</f>
        <v>0</v>
      </c>
    </row>
    <row r="254" spans="1:51" ht="39.75" hidden="1" customHeight="1" x14ac:dyDescent="0.2">
      <c r="A254" s="992"/>
      <c r="B254" s="252"/>
      <c r="C254" s="251"/>
      <c r="D254" s="252"/>
      <c r="E254" s="251"/>
      <c r="F254" s="313"/>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0"/>
      <c r="AC254" s="224"/>
      <c r="AD254" s="224"/>
      <c r="AE254" s="265"/>
      <c r="AF254" s="167"/>
      <c r="AG254" s="167"/>
      <c r="AH254" s="167"/>
      <c r="AI254" s="265"/>
      <c r="AJ254" s="167"/>
      <c r="AK254" s="167"/>
      <c r="AL254" s="167"/>
      <c r="AM254" s="265"/>
      <c r="AN254" s="167"/>
      <c r="AO254" s="167"/>
      <c r="AP254" s="167"/>
      <c r="AQ254" s="265"/>
      <c r="AR254" s="167"/>
      <c r="AS254" s="167"/>
      <c r="AT254" s="167"/>
      <c r="AU254" s="265"/>
      <c r="AV254" s="167"/>
      <c r="AW254" s="167"/>
      <c r="AX254" s="208"/>
      <c r="AY254">
        <f t="shared" ref="AY254:AY255" si="33">$AY$252</f>
        <v>0</v>
      </c>
    </row>
    <row r="255" spans="1:51" ht="39.75" hidden="1" customHeight="1" x14ac:dyDescent="0.2">
      <c r="A255" s="992"/>
      <c r="B255" s="252"/>
      <c r="C255" s="251"/>
      <c r="D255" s="252"/>
      <c r="E255" s="251"/>
      <c r="F255" s="313"/>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8"/>
      <c r="AY255">
        <f t="shared" si="33"/>
        <v>0</v>
      </c>
    </row>
    <row r="256" spans="1:51" ht="18.75" hidden="1" customHeight="1" x14ac:dyDescent="0.2">
      <c r="A256" s="992"/>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5" t="s">
        <v>391</v>
      </c>
      <c r="AF256" s="199"/>
      <c r="AG256" s="199"/>
      <c r="AH256" s="200"/>
      <c r="AI256" s="215" t="s">
        <v>413</v>
      </c>
      <c r="AJ256" s="199"/>
      <c r="AK256" s="199"/>
      <c r="AL256" s="200"/>
      <c r="AM256" s="215" t="s">
        <v>700</v>
      </c>
      <c r="AN256" s="199"/>
      <c r="AO256" s="199"/>
      <c r="AP256" s="200"/>
      <c r="AQ256" s="266" t="s">
        <v>232</v>
      </c>
      <c r="AR256" s="267"/>
      <c r="AS256" s="267"/>
      <c r="AT256" s="268"/>
      <c r="AU256" s="278" t="s">
        <v>248</v>
      </c>
      <c r="AV256" s="278"/>
      <c r="AW256" s="278"/>
      <c r="AX256" s="279"/>
      <c r="AY256">
        <f>COUNTA($G$258)</f>
        <v>0</v>
      </c>
    </row>
    <row r="257" spans="1:51" ht="18.75" hidden="1" customHeight="1" x14ac:dyDescent="0.2">
      <c r="A257" s="992"/>
      <c r="B257" s="252"/>
      <c r="C257" s="251"/>
      <c r="D257" s="252"/>
      <c r="E257" s="251"/>
      <c r="F257" s="313"/>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9"/>
      <c r="AR257" s="270"/>
      <c r="AS257" s="179" t="s">
        <v>233</v>
      </c>
      <c r="AT257" s="202"/>
      <c r="AU257" s="178"/>
      <c r="AV257" s="178"/>
      <c r="AW257" s="179" t="s">
        <v>179</v>
      </c>
      <c r="AX257" s="180"/>
      <c r="AY257">
        <f>$AY$256</f>
        <v>0</v>
      </c>
    </row>
    <row r="258" spans="1:51" ht="39.75" hidden="1" customHeight="1" x14ac:dyDescent="0.2">
      <c r="A258" s="992"/>
      <c r="B258" s="252"/>
      <c r="C258" s="251"/>
      <c r="D258" s="252"/>
      <c r="E258" s="251"/>
      <c r="F258" s="313"/>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0"/>
      <c r="AC258" s="224"/>
      <c r="AD258" s="224"/>
      <c r="AE258" s="265"/>
      <c r="AF258" s="167"/>
      <c r="AG258" s="167"/>
      <c r="AH258" s="167"/>
      <c r="AI258" s="265"/>
      <c r="AJ258" s="167"/>
      <c r="AK258" s="167"/>
      <c r="AL258" s="167"/>
      <c r="AM258" s="265"/>
      <c r="AN258" s="167"/>
      <c r="AO258" s="167"/>
      <c r="AP258" s="167"/>
      <c r="AQ258" s="265"/>
      <c r="AR258" s="167"/>
      <c r="AS258" s="167"/>
      <c r="AT258" s="167"/>
      <c r="AU258" s="265"/>
      <c r="AV258" s="167"/>
      <c r="AW258" s="167"/>
      <c r="AX258" s="208"/>
      <c r="AY258">
        <f t="shared" ref="AY258:AY259" si="34">$AY$256</f>
        <v>0</v>
      </c>
    </row>
    <row r="259" spans="1:51" ht="39.75" hidden="1" customHeight="1" x14ac:dyDescent="0.2">
      <c r="A259" s="992"/>
      <c r="B259" s="252"/>
      <c r="C259" s="251"/>
      <c r="D259" s="252"/>
      <c r="E259" s="251"/>
      <c r="F259" s="313"/>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8"/>
      <c r="AY259">
        <f t="shared" si="34"/>
        <v>0</v>
      </c>
    </row>
    <row r="260" spans="1:51" ht="18.75" hidden="1" customHeight="1" x14ac:dyDescent="0.2">
      <c r="A260" s="992"/>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5" t="s">
        <v>391</v>
      </c>
      <c r="AF260" s="199"/>
      <c r="AG260" s="199"/>
      <c r="AH260" s="200"/>
      <c r="AI260" s="215" t="s">
        <v>413</v>
      </c>
      <c r="AJ260" s="199"/>
      <c r="AK260" s="199"/>
      <c r="AL260" s="200"/>
      <c r="AM260" s="215" t="s">
        <v>700</v>
      </c>
      <c r="AN260" s="199"/>
      <c r="AO260" s="199"/>
      <c r="AP260" s="200"/>
      <c r="AQ260" s="266" t="s">
        <v>232</v>
      </c>
      <c r="AR260" s="267"/>
      <c r="AS260" s="267"/>
      <c r="AT260" s="268"/>
      <c r="AU260" s="278" t="s">
        <v>248</v>
      </c>
      <c r="AV260" s="278"/>
      <c r="AW260" s="278"/>
      <c r="AX260" s="279"/>
      <c r="AY260">
        <f>COUNTA($G$262)</f>
        <v>0</v>
      </c>
    </row>
    <row r="261" spans="1:51" ht="18.75" hidden="1" customHeight="1" x14ac:dyDescent="0.2">
      <c r="A261" s="992"/>
      <c r="B261" s="252"/>
      <c r="C261" s="251"/>
      <c r="D261" s="252"/>
      <c r="E261" s="251"/>
      <c r="F261" s="313"/>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9"/>
      <c r="AR261" s="270"/>
      <c r="AS261" s="179" t="s">
        <v>233</v>
      </c>
      <c r="AT261" s="202"/>
      <c r="AU261" s="178"/>
      <c r="AV261" s="178"/>
      <c r="AW261" s="179" t="s">
        <v>179</v>
      </c>
      <c r="AX261" s="180"/>
      <c r="AY261">
        <f>$AY$260</f>
        <v>0</v>
      </c>
    </row>
    <row r="262" spans="1:51" ht="39.75" hidden="1" customHeight="1" x14ac:dyDescent="0.2">
      <c r="A262" s="992"/>
      <c r="B262" s="252"/>
      <c r="C262" s="251"/>
      <c r="D262" s="252"/>
      <c r="E262" s="251"/>
      <c r="F262" s="313"/>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0"/>
      <c r="AC262" s="224"/>
      <c r="AD262" s="224"/>
      <c r="AE262" s="265"/>
      <c r="AF262" s="167"/>
      <c r="AG262" s="167"/>
      <c r="AH262" s="167"/>
      <c r="AI262" s="265"/>
      <c r="AJ262" s="167"/>
      <c r="AK262" s="167"/>
      <c r="AL262" s="167"/>
      <c r="AM262" s="265"/>
      <c r="AN262" s="167"/>
      <c r="AO262" s="167"/>
      <c r="AP262" s="167"/>
      <c r="AQ262" s="265"/>
      <c r="AR262" s="167"/>
      <c r="AS262" s="167"/>
      <c r="AT262" s="167"/>
      <c r="AU262" s="265"/>
      <c r="AV262" s="167"/>
      <c r="AW262" s="167"/>
      <c r="AX262" s="208"/>
      <c r="AY262">
        <f t="shared" ref="AY262:AY263" si="35">$AY$260</f>
        <v>0</v>
      </c>
    </row>
    <row r="263" spans="1:51" ht="39.75" hidden="1" customHeight="1" x14ac:dyDescent="0.2">
      <c r="A263" s="992"/>
      <c r="B263" s="252"/>
      <c r="C263" s="251"/>
      <c r="D263" s="252"/>
      <c r="E263" s="251"/>
      <c r="F263" s="313"/>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8"/>
      <c r="AY263">
        <f t="shared" si="35"/>
        <v>0</v>
      </c>
    </row>
    <row r="264" spans="1:51" ht="18.75" hidden="1" customHeight="1" x14ac:dyDescent="0.2">
      <c r="A264" s="992"/>
      <c r="B264" s="252"/>
      <c r="C264" s="251"/>
      <c r="D264" s="252"/>
      <c r="E264" s="251"/>
      <c r="F264" s="313"/>
      <c r="G264" s="271"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2"/>
      <c r="B265" s="252"/>
      <c r="C265" s="251"/>
      <c r="D265" s="252"/>
      <c r="E265" s="251"/>
      <c r="F265" s="313"/>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9"/>
      <c r="AR265" s="270"/>
      <c r="AS265" s="179" t="s">
        <v>233</v>
      </c>
      <c r="AT265" s="202"/>
      <c r="AU265" s="178"/>
      <c r="AV265" s="178"/>
      <c r="AW265" s="179" t="s">
        <v>179</v>
      </c>
      <c r="AX265" s="180"/>
      <c r="AY265">
        <f>$AY$264</f>
        <v>0</v>
      </c>
    </row>
    <row r="266" spans="1:51" ht="39.75" hidden="1" customHeight="1" x14ac:dyDescent="0.2">
      <c r="A266" s="992"/>
      <c r="B266" s="252"/>
      <c r="C266" s="251"/>
      <c r="D266" s="252"/>
      <c r="E266" s="251"/>
      <c r="F266" s="313"/>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0"/>
      <c r="AC266" s="224"/>
      <c r="AD266" s="224"/>
      <c r="AE266" s="265"/>
      <c r="AF266" s="167"/>
      <c r="AG266" s="167"/>
      <c r="AH266" s="167"/>
      <c r="AI266" s="265"/>
      <c r="AJ266" s="167"/>
      <c r="AK266" s="167"/>
      <c r="AL266" s="167"/>
      <c r="AM266" s="265"/>
      <c r="AN266" s="167"/>
      <c r="AO266" s="167"/>
      <c r="AP266" s="167"/>
      <c r="AQ266" s="265"/>
      <c r="AR266" s="167"/>
      <c r="AS266" s="167"/>
      <c r="AT266" s="167"/>
      <c r="AU266" s="265"/>
      <c r="AV266" s="167"/>
      <c r="AW266" s="167"/>
      <c r="AX266" s="208"/>
      <c r="AY266">
        <f t="shared" ref="AY266:AY267" si="36">$AY$264</f>
        <v>0</v>
      </c>
    </row>
    <row r="267" spans="1:51" ht="39.75" hidden="1" customHeight="1" x14ac:dyDescent="0.2">
      <c r="A267" s="992"/>
      <c r="B267" s="252"/>
      <c r="C267" s="251"/>
      <c r="D267" s="252"/>
      <c r="E267" s="251"/>
      <c r="F267" s="313"/>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8"/>
      <c r="AY267">
        <f t="shared" si="36"/>
        <v>0</v>
      </c>
    </row>
    <row r="268" spans="1:51" ht="18.75" hidden="1" customHeight="1" x14ac:dyDescent="0.2">
      <c r="A268" s="992"/>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5" t="s">
        <v>391</v>
      </c>
      <c r="AF268" s="199"/>
      <c r="AG268" s="199"/>
      <c r="AH268" s="200"/>
      <c r="AI268" s="215" t="s">
        <v>413</v>
      </c>
      <c r="AJ268" s="199"/>
      <c r="AK268" s="199"/>
      <c r="AL268" s="200"/>
      <c r="AM268" s="215" t="s">
        <v>700</v>
      </c>
      <c r="AN268" s="199"/>
      <c r="AO268" s="199"/>
      <c r="AP268" s="200"/>
      <c r="AQ268" s="266" t="s">
        <v>232</v>
      </c>
      <c r="AR268" s="267"/>
      <c r="AS268" s="267"/>
      <c r="AT268" s="268"/>
      <c r="AU268" s="278" t="s">
        <v>248</v>
      </c>
      <c r="AV268" s="278"/>
      <c r="AW268" s="278"/>
      <c r="AX268" s="279"/>
      <c r="AY268">
        <f>COUNTA($G$270)</f>
        <v>0</v>
      </c>
    </row>
    <row r="269" spans="1:51" ht="18.75" hidden="1" customHeight="1" x14ac:dyDescent="0.2">
      <c r="A269" s="992"/>
      <c r="B269" s="252"/>
      <c r="C269" s="251"/>
      <c r="D269" s="252"/>
      <c r="E269" s="251"/>
      <c r="F269" s="313"/>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9"/>
      <c r="AR269" s="270"/>
      <c r="AS269" s="179" t="s">
        <v>233</v>
      </c>
      <c r="AT269" s="202"/>
      <c r="AU269" s="178"/>
      <c r="AV269" s="178"/>
      <c r="AW269" s="179" t="s">
        <v>179</v>
      </c>
      <c r="AX269" s="180"/>
      <c r="AY269">
        <f>$AY$268</f>
        <v>0</v>
      </c>
    </row>
    <row r="270" spans="1:51" ht="39.75" hidden="1" customHeight="1" x14ac:dyDescent="0.2">
      <c r="A270" s="992"/>
      <c r="B270" s="252"/>
      <c r="C270" s="251"/>
      <c r="D270" s="252"/>
      <c r="E270" s="251"/>
      <c r="F270" s="313"/>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0"/>
      <c r="AC270" s="224"/>
      <c r="AD270" s="224"/>
      <c r="AE270" s="265"/>
      <c r="AF270" s="167"/>
      <c r="AG270" s="167"/>
      <c r="AH270" s="167"/>
      <c r="AI270" s="265"/>
      <c r="AJ270" s="167"/>
      <c r="AK270" s="167"/>
      <c r="AL270" s="167"/>
      <c r="AM270" s="265"/>
      <c r="AN270" s="167"/>
      <c r="AO270" s="167"/>
      <c r="AP270" s="167"/>
      <c r="AQ270" s="265"/>
      <c r="AR270" s="167"/>
      <c r="AS270" s="167"/>
      <c r="AT270" s="167"/>
      <c r="AU270" s="265"/>
      <c r="AV270" s="167"/>
      <c r="AW270" s="167"/>
      <c r="AX270" s="208"/>
      <c r="AY270">
        <f t="shared" ref="AY270:AY271" si="37">$AY$268</f>
        <v>0</v>
      </c>
    </row>
    <row r="271" spans="1:51" ht="39.75" hidden="1" customHeight="1" x14ac:dyDescent="0.2">
      <c r="A271" s="992"/>
      <c r="B271" s="252"/>
      <c r="C271" s="251"/>
      <c r="D271" s="252"/>
      <c r="E271" s="251"/>
      <c r="F271" s="313"/>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8"/>
      <c r="AY271">
        <f t="shared" si="37"/>
        <v>0</v>
      </c>
    </row>
    <row r="272" spans="1:51" ht="22.5" hidden="1" customHeight="1" x14ac:dyDescent="0.2">
      <c r="A272" s="992"/>
      <c r="B272" s="252"/>
      <c r="C272" s="251"/>
      <c r="D272" s="252"/>
      <c r="E272" s="251"/>
      <c r="F272" s="313"/>
      <c r="G272" s="271"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2">
      <c r="A273" s="992"/>
      <c r="B273" s="252"/>
      <c r="C273" s="251"/>
      <c r="D273" s="252"/>
      <c r="E273" s="251"/>
      <c r="F273" s="313"/>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2"/>
      <c r="B274" s="252"/>
      <c r="C274" s="251"/>
      <c r="D274" s="252"/>
      <c r="E274" s="251"/>
      <c r="F274" s="313"/>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2">
      <c r="A275" s="992"/>
      <c r="B275" s="252"/>
      <c r="C275" s="251"/>
      <c r="D275" s="252"/>
      <c r="E275" s="251"/>
      <c r="F275" s="313"/>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2">
      <c r="A276" s="992"/>
      <c r="B276" s="252"/>
      <c r="C276" s="251"/>
      <c r="D276" s="252"/>
      <c r="E276" s="251"/>
      <c r="F276" s="313"/>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2">
      <c r="A277" s="992"/>
      <c r="B277" s="252"/>
      <c r="C277" s="251"/>
      <c r="D277" s="252"/>
      <c r="E277" s="251"/>
      <c r="F277" s="313"/>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7"/>
      <c r="AC277" s="258"/>
      <c r="AD277" s="258"/>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2"/>
      <c r="B278" s="252"/>
      <c r="C278" s="251"/>
      <c r="D278" s="252"/>
      <c r="E278" s="251"/>
      <c r="F278" s="313"/>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59"/>
      <c r="AC278" s="260"/>
      <c r="AD278" s="260"/>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2"/>
      <c r="B279" s="252"/>
      <c r="C279" s="251"/>
      <c r="D279" s="252"/>
      <c r="E279" s="251"/>
      <c r="F279" s="313"/>
      <c r="G279" s="271"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2"/>
      <c r="B280" s="252"/>
      <c r="C280" s="251"/>
      <c r="D280" s="252"/>
      <c r="E280" s="251"/>
      <c r="F280" s="313"/>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2">
      <c r="A281" s="992"/>
      <c r="B281" s="252"/>
      <c r="C281" s="251"/>
      <c r="D281" s="252"/>
      <c r="E281" s="251"/>
      <c r="F281" s="313"/>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2">
      <c r="A282" s="992"/>
      <c r="B282" s="252"/>
      <c r="C282" s="251"/>
      <c r="D282" s="252"/>
      <c r="E282" s="251"/>
      <c r="F282" s="313"/>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2">
      <c r="A283" s="992"/>
      <c r="B283" s="252"/>
      <c r="C283" s="251"/>
      <c r="D283" s="252"/>
      <c r="E283" s="251"/>
      <c r="F283" s="313"/>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2">
      <c r="A284" s="992"/>
      <c r="B284" s="252"/>
      <c r="C284" s="251"/>
      <c r="D284" s="252"/>
      <c r="E284" s="251"/>
      <c r="F284" s="313"/>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7"/>
      <c r="AC284" s="258"/>
      <c r="AD284" s="258"/>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2"/>
      <c r="B285" s="252"/>
      <c r="C285" s="251"/>
      <c r="D285" s="252"/>
      <c r="E285" s="251"/>
      <c r="F285" s="313"/>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59"/>
      <c r="AC285" s="260"/>
      <c r="AD285" s="260"/>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2"/>
      <c r="B286" s="252"/>
      <c r="C286" s="251"/>
      <c r="D286" s="252"/>
      <c r="E286" s="251"/>
      <c r="F286" s="313"/>
      <c r="G286" s="271"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2"/>
      <c r="B287" s="252"/>
      <c r="C287" s="251"/>
      <c r="D287" s="252"/>
      <c r="E287" s="251"/>
      <c r="F287" s="313"/>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2">
      <c r="A288" s="992"/>
      <c r="B288" s="252"/>
      <c r="C288" s="251"/>
      <c r="D288" s="252"/>
      <c r="E288" s="251"/>
      <c r="F288" s="313"/>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2">
      <c r="A289" s="992"/>
      <c r="B289" s="252"/>
      <c r="C289" s="251"/>
      <c r="D289" s="252"/>
      <c r="E289" s="251"/>
      <c r="F289" s="313"/>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2">
      <c r="A290" s="992"/>
      <c r="B290" s="252"/>
      <c r="C290" s="251"/>
      <c r="D290" s="252"/>
      <c r="E290" s="251"/>
      <c r="F290" s="313"/>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2">
      <c r="A291" s="992"/>
      <c r="B291" s="252"/>
      <c r="C291" s="251"/>
      <c r="D291" s="252"/>
      <c r="E291" s="251"/>
      <c r="F291" s="313"/>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7"/>
      <c r="AC291" s="258"/>
      <c r="AD291" s="258"/>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2"/>
      <c r="B292" s="252"/>
      <c r="C292" s="251"/>
      <c r="D292" s="252"/>
      <c r="E292" s="251"/>
      <c r="F292" s="313"/>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59"/>
      <c r="AC292" s="260"/>
      <c r="AD292" s="260"/>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2"/>
      <c r="B293" s="252"/>
      <c r="C293" s="251"/>
      <c r="D293" s="252"/>
      <c r="E293" s="251"/>
      <c r="F293" s="313"/>
      <c r="G293" s="271"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2"/>
      <c r="B294" s="252"/>
      <c r="C294" s="251"/>
      <c r="D294" s="252"/>
      <c r="E294" s="251"/>
      <c r="F294" s="313"/>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2">
      <c r="A295" s="992"/>
      <c r="B295" s="252"/>
      <c r="C295" s="251"/>
      <c r="D295" s="252"/>
      <c r="E295" s="251"/>
      <c r="F295" s="313"/>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2">
      <c r="A296" s="992"/>
      <c r="B296" s="252"/>
      <c r="C296" s="251"/>
      <c r="D296" s="252"/>
      <c r="E296" s="251"/>
      <c r="F296" s="313"/>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2">
      <c r="A297" s="992"/>
      <c r="B297" s="252"/>
      <c r="C297" s="251"/>
      <c r="D297" s="252"/>
      <c r="E297" s="251"/>
      <c r="F297" s="313"/>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2">
      <c r="A298" s="992"/>
      <c r="B298" s="252"/>
      <c r="C298" s="251"/>
      <c r="D298" s="252"/>
      <c r="E298" s="251"/>
      <c r="F298" s="313"/>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7"/>
      <c r="AC298" s="258"/>
      <c r="AD298" s="258"/>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2"/>
      <c r="B299" s="252"/>
      <c r="C299" s="251"/>
      <c r="D299" s="252"/>
      <c r="E299" s="251"/>
      <c r="F299" s="313"/>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59"/>
      <c r="AC299" s="260"/>
      <c r="AD299" s="260"/>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2"/>
      <c r="B300" s="252"/>
      <c r="C300" s="251"/>
      <c r="D300" s="252"/>
      <c r="E300" s="251"/>
      <c r="F300" s="313"/>
      <c r="G300" s="271"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2"/>
      <c r="B301" s="252"/>
      <c r="C301" s="251"/>
      <c r="D301" s="252"/>
      <c r="E301" s="251"/>
      <c r="F301" s="313"/>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2">
      <c r="A302" s="992"/>
      <c r="B302" s="252"/>
      <c r="C302" s="251"/>
      <c r="D302" s="252"/>
      <c r="E302" s="251"/>
      <c r="F302" s="313"/>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2">
      <c r="A303" s="992"/>
      <c r="B303" s="252"/>
      <c r="C303" s="251"/>
      <c r="D303" s="252"/>
      <c r="E303" s="251"/>
      <c r="F303" s="313"/>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2">
      <c r="A304" s="992"/>
      <c r="B304" s="252"/>
      <c r="C304" s="251"/>
      <c r="D304" s="252"/>
      <c r="E304" s="251"/>
      <c r="F304" s="313"/>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2">
      <c r="A305" s="992"/>
      <c r="B305" s="252"/>
      <c r="C305" s="251"/>
      <c r="D305" s="252"/>
      <c r="E305" s="251"/>
      <c r="F305" s="313"/>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7"/>
      <c r="AC305" s="258"/>
      <c r="AD305" s="258"/>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2"/>
      <c r="B306" s="252"/>
      <c r="C306" s="251"/>
      <c r="D306" s="252"/>
      <c r="E306" s="314"/>
      <c r="F306" s="315"/>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59"/>
      <c r="AC306" s="260"/>
      <c r="AD306" s="260"/>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2"/>
      <c r="B307" s="252"/>
      <c r="C307" s="251"/>
      <c r="D307" s="252"/>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2"/>
      <c r="B308" s="252"/>
      <c r="C308" s="251"/>
      <c r="D308" s="252"/>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2"/>
      <c r="B309" s="252"/>
      <c r="C309" s="251"/>
      <c r="D309" s="252"/>
      <c r="E309" s="977"/>
      <c r="F309" s="802"/>
      <c r="G309" s="802"/>
      <c r="H309" s="802"/>
      <c r="I309" s="802"/>
      <c r="J309" s="802"/>
      <c r="K309" s="802"/>
      <c r="L309" s="802"/>
      <c r="M309" s="802"/>
      <c r="N309" s="802"/>
      <c r="O309" s="802"/>
      <c r="P309" s="802"/>
      <c r="Q309" s="802"/>
      <c r="R309" s="802"/>
      <c r="S309" s="802"/>
      <c r="T309" s="802"/>
      <c r="U309" s="802"/>
      <c r="V309" s="802"/>
      <c r="W309" s="802"/>
      <c r="X309" s="802"/>
      <c r="Y309" s="802"/>
      <c r="Z309" s="802"/>
      <c r="AA309" s="802"/>
      <c r="AB309" s="802"/>
      <c r="AC309" s="802"/>
      <c r="AD309" s="802"/>
      <c r="AE309" s="802"/>
      <c r="AF309" s="802"/>
      <c r="AG309" s="802"/>
      <c r="AH309" s="802"/>
      <c r="AI309" s="802"/>
      <c r="AJ309" s="802"/>
      <c r="AK309" s="802"/>
      <c r="AL309" s="802"/>
      <c r="AM309" s="802"/>
      <c r="AN309" s="802"/>
      <c r="AO309" s="802"/>
      <c r="AP309" s="802"/>
      <c r="AQ309" s="802"/>
      <c r="AR309" s="802"/>
      <c r="AS309" s="802"/>
      <c r="AT309" s="802"/>
      <c r="AU309" s="802"/>
      <c r="AV309" s="802"/>
      <c r="AW309" s="802"/>
      <c r="AX309" s="978"/>
      <c r="AY309">
        <f>$AY$307</f>
        <v>0</v>
      </c>
    </row>
    <row r="310" spans="1:51" ht="45" hidden="1" customHeight="1" x14ac:dyDescent="0.2">
      <c r="A310" s="992"/>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2">
      <c r="A311" s="992"/>
      <c r="B311" s="252"/>
      <c r="C311" s="251"/>
      <c r="D311" s="252"/>
      <c r="E311" s="239" t="s">
        <v>264</v>
      </c>
      <c r="F311" s="240"/>
      <c r="G311" s="237"/>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2">
      <c r="A312" s="992"/>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5" t="s">
        <v>391</v>
      </c>
      <c r="AF312" s="199"/>
      <c r="AG312" s="199"/>
      <c r="AH312" s="200"/>
      <c r="AI312" s="215" t="s">
        <v>413</v>
      </c>
      <c r="AJ312" s="199"/>
      <c r="AK312" s="199"/>
      <c r="AL312" s="200"/>
      <c r="AM312" s="215" t="s">
        <v>700</v>
      </c>
      <c r="AN312" s="199"/>
      <c r="AO312" s="199"/>
      <c r="AP312" s="200"/>
      <c r="AQ312" s="266" t="s">
        <v>232</v>
      </c>
      <c r="AR312" s="267"/>
      <c r="AS312" s="267"/>
      <c r="AT312" s="268"/>
      <c r="AU312" s="278" t="s">
        <v>248</v>
      </c>
      <c r="AV312" s="278"/>
      <c r="AW312" s="278"/>
      <c r="AX312" s="279"/>
      <c r="AY312">
        <f>COUNTA($G$314)</f>
        <v>0</v>
      </c>
    </row>
    <row r="313" spans="1:51" ht="18.75" hidden="1" customHeight="1" x14ac:dyDescent="0.2">
      <c r="A313" s="992"/>
      <c r="B313" s="252"/>
      <c r="C313" s="251"/>
      <c r="D313" s="252"/>
      <c r="E313" s="251"/>
      <c r="F313" s="313"/>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9"/>
      <c r="AR313" s="270"/>
      <c r="AS313" s="179" t="s">
        <v>233</v>
      </c>
      <c r="AT313" s="202"/>
      <c r="AU313" s="178"/>
      <c r="AV313" s="178"/>
      <c r="AW313" s="179" t="s">
        <v>179</v>
      </c>
      <c r="AX313" s="180"/>
      <c r="AY313">
        <f>$AY$312</f>
        <v>0</v>
      </c>
    </row>
    <row r="314" spans="1:51" ht="39.75" hidden="1" customHeight="1" x14ac:dyDescent="0.2">
      <c r="A314" s="992"/>
      <c r="B314" s="252"/>
      <c r="C314" s="251"/>
      <c r="D314" s="252"/>
      <c r="E314" s="251"/>
      <c r="F314" s="313"/>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0"/>
      <c r="AC314" s="224"/>
      <c r="AD314" s="224"/>
      <c r="AE314" s="265"/>
      <c r="AF314" s="167"/>
      <c r="AG314" s="167"/>
      <c r="AH314" s="167"/>
      <c r="AI314" s="265"/>
      <c r="AJ314" s="167"/>
      <c r="AK314" s="167"/>
      <c r="AL314" s="167"/>
      <c r="AM314" s="265"/>
      <c r="AN314" s="167"/>
      <c r="AO314" s="167"/>
      <c r="AP314" s="167"/>
      <c r="AQ314" s="265"/>
      <c r="AR314" s="167"/>
      <c r="AS314" s="167"/>
      <c r="AT314" s="167"/>
      <c r="AU314" s="265"/>
      <c r="AV314" s="167"/>
      <c r="AW314" s="167"/>
      <c r="AX314" s="208"/>
      <c r="AY314">
        <f t="shared" ref="AY314:AY315" si="43">$AY$312</f>
        <v>0</v>
      </c>
    </row>
    <row r="315" spans="1:51" ht="39.75" hidden="1" customHeight="1" x14ac:dyDescent="0.2">
      <c r="A315" s="992"/>
      <c r="B315" s="252"/>
      <c r="C315" s="251"/>
      <c r="D315" s="252"/>
      <c r="E315" s="251"/>
      <c r="F315" s="313"/>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8"/>
      <c r="AY315">
        <f t="shared" si="43"/>
        <v>0</v>
      </c>
    </row>
    <row r="316" spans="1:51" ht="18.75" hidden="1" customHeight="1" x14ac:dyDescent="0.2">
      <c r="A316" s="992"/>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5" t="s">
        <v>391</v>
      </c>
      <c r="AF316" s="199"/>
      <c r="AG316" s="199"/>
      <c r="AH316" s="200"/>
      <c r="AI316" s="215" t="s">
        <v>413</v>
      </c>
      <c r="AJ316" s="199"/>
      <c r="AK316" s="199"/>
      <c r="AL316" s="200"/>
      <c r="AM316" s="215" t="s">
        <v>700</v>
      </c>
      <c r="AN316" s="199"/>
      <c r="AO316" s="199"/>
      <c r="AP316" s="200"/>
      <c r="AQ316" s="266" t="s">
        <v>232</v>
      </c>
      <c r="AR316" s="267"/>
      <c r="AS316" s="267"/>
      <c r="AT316" s="268"/>
      <c r="AU316" s="278" t="s">
        <v>248</v>
      </c>
      <c r="AV316" s="278"/>
      <c r="AW316" s="278"/>
      <c r="AX316" s="279"/>
      <c r="AY316">
        <f>COUNTA($G$318)</f>
        <v>0</v>
      </c>
    </row>
    <row r="317" spans="1:51" ht="18.75" hidden="1" customHeight="1" x14ac:dyDescent="0.2">
      <c r="A317" s="992"/>
      <c r="B317" s="252"/>
      <c r="C317" s="251"/>
      <c r="D317" s="252"/>
      <c r="E317" s="251"/>
      <c r="F317" s="313"/>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9"/>
      <c r="AR317" s="270"/>
      <c r="AS317" s="179" t="s">
        <v>233</v>
      </c>
      <c r="AT317" s="202"/>
      <c r="AU317" s="178"/>
      <c r="AV317" s="178"/>
      <c r="AW317" s="179" t="s">
        <v>179</v>
      </c>
      <c r="AX317" s="180"/>
      <c r="AY317">
        <f>$AY$316</f>
        <v>0</v>
      </c>
    </row>
    <row r="318" spans="1:51" ht="39.75" hidden="1" customHeight="1" x14ac:dyDescent="0.2">
      <c r="A318" s="992"/>
      <c r="B318" s="252"/>
      <c r="C318" s="251"/>
      <c r="D318" s="252"/>
      <c r="E318" s="251"/>
      <c r="F318" s="313"/>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0"/>
      <c r="AC318" s="224"/>
      <c r="AD318" s="224"/>
      <c r="AE318" s="265"/>
      <c r="AF318" s="167"/>
      <c r="AG318" s="167"/>
      <c r="AH318" s="167"/>
      <c r="AI318" s="265"/>
      <c r="AJ318" s="167"/>
      <c r="AK318" s="167"/>
      <c r="AL318" s="167"/>
      <c r="AM318" s="265"/>
      <c r="AN318" s="167"/>
      <c r="AO318" s="167"/>
      <c r="AP318" s="167"/>
      <c r="AQ318" s="265"/>
      <c r="AR318" s="167"/>
      <c r="AS318" s="167"/>
      <c r="AT318" s="167"/>
      <c r="AU318" s="265"/>
      <c r="AV318" s="167"/>
      <c r="AW318" s="167"/>
      <c r="AX318" s="208"/>
      <c r="AY318">
        <f t="shared" ref="AY318:AY319" si="44">$AY$316</f>
        <v>0</v>
      </c>
    </row>
    <row r="319" spans="1:51" ht="39.75" hidden="1" customHeight="1" x14ac:dyDescent="0.2">
      <c r="A319" s="992"/>
      <c r="B319" s="252"/>
      <c r="C319" s="251"/>
      <c r="D319" s="252"/>
      <c r="E319" s="251"/>
      <c r="F319" s="313"/>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8"/>
      <c r="AY319">
        <f t="shared" si="44"/>
        <v>0</v>
      </c>
    </row>
    <row r="320" spans="1:51" ht="18.75" hidden="1" customHeight="1" x14ac:dyDescent="0.2">
      <c r="A320" s="992"/>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5" t="s">
        <v>391</v>
      </c>
      <c r="AF320" s="199"/>
      <c r="AG320" s="199"/>
      <c r="AH320" s="200"/>
      <c r="AI320" s="215" t="s">
        <v>413</v>
      </c>
      <c r="AJ320" s="199"/>
      <c r="AK320" s="199"/>
      <c r="AL320" s="200"/>
      <c r="AM320" s="215" t="s">
        <v>700</v>
      </c>
      <c r="AN320" s="199"/>
      <c r="AO320" s="199"/>
      <c r="AP320" s="200"/>
      <c r="AQ320" s="266" t="s">
        <v>232</v>
      </c>
      <c r="AR320" s="267"/>
      <c r="AS320" s="267"/>
      <c r="AT320" s="268"/>
      <c r="AU320" s="278" t="s">
        <v>248</v>
      </c>
      <c r="AV320" s="278"/>
      <c r="AW320" s="278"/>
      <c r="AX320" s="279"/>
      <c r="AY320">
        <f>COUNTA($G$322)</f>
        <v>0</v>
      </c>
    </row>
    <row r="321" spans="1:51" ht="18.75" hidden="1" customHeight="1" x14ac:dyDescent="0.2">
      <c r="A321" s="992"/>
      <c r="B321" s="252"/>
      <c r="C321" s="251"/>
      <c r="D321" s="252"/>
      <c r="E321" s="251"/>
      <c r="F321" s="313"/>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9"/>
      <c r="AR321" s="270"/>
      <c r="AS321" s="179" t="s">
        <v>233</v>
      </c>
      <c r="AT321" s="202"/>
      <c r="AU321" s="178"/>
      <c r="AV321" s="178"/>
      <c r="AW321" s="179" t="s">
        <v>179</v>
      </c>
      <c r="AX321" s="180"/>
      <c r="AY321">
        <f>$AY$320</f>
        <v>0</v>
      </c>
    </row>
    <row r="322" spans="1:51" ht="39.75" hidden="1" customHeight="1" x14ac:dyDescent="0.2">
      <c r="A322" s="992"/>
      <c r="B322" s="252"/>
      <c r="C322" s="251"/>
      <c r="D322" s="252"/>
      <c r="E322" s="251"/>
      <c r="F322" s="313"/>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0"/>
      <c r="AC322" s="224"/>
      <c r="AD322" s="224"/>
      <c r="AE322" s="265"/>
      <c r="AF322" s="167"/>
      <c r="AG322" s="167"/>
      <c r="AH322" s="167"/>
      <c r="AI322" s="265"/>
      <c r="AJ322" s="167"/>
      <c r="AK322" s="167"/>
      <c r="AL322" s="167"/>
      <c r="AM322" s="265"/>
      <c r="AN322" s="167"/>
      <c r="AO322" s="167"/>
      <c r="AP322" s="167"/>
      <c r="AQ322" s="265"/>
      <c r="AR322" s="167"/>
      <c r="AS322" s="167"/>
      <c r="AT322" s="167"/>
      <c r="AU322" s="265"/>
      <c r="AV322" s="167"/>
      <c r="AW322" s="167"/>
      <c r="AX322" s="208"/>
      <c r="AY322">
        <f t="shared" ref="AY322:AY323" si="45">$AY$320</f>
        <v>0</v>
      </c>
    </row>
    <row r="323" spans="1:51" ht="39.75" hidden="1" customHeight="1" x14ac:dyDescent="0.2">
      <c r="A323" s="992"/>
      <c r="B323" s="252"/>
      <c r="C323" s="251"/>
      <c r="D323" s="252"/>
      <c r="E323" s="251"/>
      <c r="F323" s="313"/>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8"/>
      <c r="AY323">
        <f t="shared" si="45"/>
        <v>0</v>
      </c>
    </row>
    <row r="324" spans="1:51" ht="18.75" hidden="1" customHeight="1" x14ac:dyDescent="0.2">
      <c r="A324" s="992"/>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5" t="s">
        <v>391</v>
      </c>
      <c r="AF324" s="199"/>
      <c r="AG324" s="199"/>
      <c r="AH324" s="200"/>
      <c r="AI324" s="215" t="s">
        <v>413</v>
      </c>
      <c r="AJ324" s="199"/>
      <c r="AK324" s="199"/>
      <c r="AL324" s="200"/>
      <c r="AM324" s="215" t="s">
        <v>700</v>
      </c>
      <c r="AN324" s="199"/>
      <c r="AO324" s="199"/>
      <c r="AP324" s="200"/>
      <c r="AQ324" s="266" t="s">
        <v>232</v>
      </c>
      <c r="AR324" s="267"/>
      <c r="AS324" s="267"/>
      <c r="AT324" s="268"/>
      <c r="AU324" s="278" t="s">
        <v>248</v>
      </c>
      <c r="AV324" s="278"/>
      <c r="AW324" s="278"/>
      <c r="AX324" s="279"/>
      <c r="AY324">
        <f>COUNTA($G$326)</f>
        <v>0</v>
      </c>
    </row>
    <row r="325" spans="1:51" ht="18.75" hidden="1" customHeight="1" x14ac:dyDescent="0.2">
      <c r="A325" s="992"/>
      <c r="B325" s="252"/>
      <c r="C325" s="251"/>
      <c r="D325" s="252"/>
      <c r="E325" s="251"/>
      <c r="F325" s="313"/>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9"/>
      <c r="AR325" s="270"/>
      <c r="AS325" s="179" t="s">
        <v>233</v>
      </c>
      <c r="AT325" s="202"/>
      <c r="AU325" s="178"/>
      <c r="AV325" s="178"/>
      <c r="AW325" s="179" t="s">
        <v>179</v>
      </c>
      <c r="AX325" s="180"/>
      <c r="AY325">
        <f>$AY$324</f>
        <v>0</v>
      </c>
    </row>
    <row r="326" spans="1:51" ht="39.75" hidden="1" customHeight="1" x14ac:dyDescent="0.2">
      <c r="A326" s="992"/>
      <c r="B326" s="252"/>
      <c r="C326" s="251"/>
      <c r="D326" s="252"/>
      <c r="E326" s="251"/>
      <c r="F326" s="313"/>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0"/>
      <c r="AC326" s="224"/>
      <c r="AD326" s="224"/>
      <c r="AE326" s="265"/>
      <c r="AF326" s="167"/>
      <c r="AG326" s="167"/>
      <c r="AH326" s="167"/>
      <c r="AI326" s="265"/>
      <c r="AJ326" s="167"/>
      <c r="AK326" s="167"/>
      <c r="AL326" s="167"/>
      <c r="AM326" s="265"/>
      <c r="AN326" s="167"/>
      <c r="AO326" s="167"/>
      <c r="AP326" s="167"/>
      <c r="AQ326" s="265"/>
      <c r="AR326" s="167"/>
      <c r="AS326" s="167"/>
      <c r="AT326" s="167"/>
      <c r="AU326" s="265"/>
      <c r="AV326" s="167"/>
      <c r="AW326" s="167"/>
      <c r="AX326" s="208"/>
      <c r="AY326">
        <f t="shared" ref="AY326:AY327" si="46">$AY$324</f>
        <v>0</v>
      </c>
    </row>
    <row r="327" spans="1:51" ht="39.75" hidden="1" customHeight="1" x14ac:dyDescent="0.2">
      <c r="A327" s="992"/>
      <c r="B327" s="252"/>
      <c r="C327" s="251"/>
      <c r="D327" s="252"/>
      <c r="E327" s="251"/>
      <c r="F327" s="313"/>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8"/>
      <c r="AY327">
        <f t="shared" si="46"/>
        <v>0</v>
      </c>
    </row>
    <row r="328" spans="1:51" ht="18.75" hidden="1" customHeight="1" x14ac:dyDescent="0.2">
      <c r="A328" s="992"/>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5" t="s">
        <v>391</v>
      </c>
      <c r="AF328" s="199"/>
      <c r="AG328" s="199"/>
      <c r="AH328" s="200"/>
      <c r="AI328" s="215" t="s">
        <v>413</v>
      </c>
      <c r="AJ328" s="199"/>
      <c r="AK328" s="199"/>
      <c r="AL328" s="200"/>
      <c r="AM328" s="215" t="s">
        <v>700</v>
      </c>
      <c r="AN328" s="199"/>
      <c r="AO328" s="199"/>
      <c r="AP328" s="200"/>
      <c r="AQ328" s="266" t="s">
        <v>232</v>
      </c>
      <c r="AR328" s="267"/>
      <c r="AS328" s="267"/>
      <c r="AT328" s="268"/>
      <c r="AU328" s="278" t="s">
        <v>248</v>
      </c>
      <c r="AV328" s="278"/>
      <c r="AW328" s="278"/>
      <c r="AX328" s="279"/>
      <c r="AY328">
        <f>COUNTA($G$330)</f>
        <v>0</v>
      </c>
    </row>
    <row r="329" spans="1:51" ht="18.75" hidden="1" customHeight="1" x14ac:dyDescent="0.2">
      <c r="A329" s="992"/>
      <c r="B329" s="252"/>
      <c r="C329" s="251"/>
      <c r="D329" s="252"/>
      <c r="E329" s="251"/>
      <c r="F329" s="313"/>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9"/>
      <c r="AR329" s="270"/>
      <c r="AS329" s="179" t="s">
        <v>233</v>
      </c>
      <c r="AT329" s="202"/>
      <c r="AU329" s="178"/>
      <c r="AV329" s="178"/>
      <c r="AW329" s="179" t="s">
        <v>179</v>
      </c>
      <c r="AX329" s="180"/>
      <c r="AY329">
        <f>$AY$328</f>
        <v>0</v>
      </c>
    </row>
    <row r="330" spans="1:51" ht="39.75" hidden="1" customHeight="1" x14ac:dyDescent="0.2">
      <c r="A330" s="992"/>
      <c r="B330" s="252"/>
      <c r="C330" s="251"/>
      <c r="D330" s="252"/>
      <c r="E330" s="251"/>
      <c r="F330" s="313"/>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0"/>
      <c r="AC330" s="224"/>
      <c r="AD330" s="224"/>
      <c r="AE330" s="265"/>
      <c r="AF330" s="167"/>
      <c r="AG330" s="167"/>
      <c r="AH330" s="167"/>
      <c r="AI330" s="265"/>
      <c r="AJ330" s="167"/>
      <c r="AK330" s="167"/>
      <c r="AL330" s="167"/>
      <c r="AM330" s="265"/>
      <c r="AN330" s="167"/>
      <c r="AO330" s="167"/>
      <c r="AP330" s="167"/>
      <c r="AQ330" s="265"/>
      <c r="AR330" s="167"/>
      <c r="AS330" s="167"/>
      <c r="AT330" s="167"/>
      <c r="AU330" s="265"/>
      <c r="AV330" s="167"/>
      <c r="AW330" s="167"/>
      <c r="AX330" s="208"/>
      <c r="AY330">
        <f t="shared" ref="AY330:AY331" si="47">$AY$328</f>
        <v>0</v>
      </c>
    </row>
    <row r="331" spans="1:51" ht="39.75" hidden="1" customHeight="1" x14ac:dyDescent="0.2">
      <c r="A331" s="992"/>
      <c r="B331" s="252"/>
      <c r="C331" s="251"/>
      <c r="D331" s="252"/>
      <c r="E331" s="251"/>
      <c r="F331" s="313"/>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8"/>
      <c r="AY331">
        <f t="shared" si="47"/>
        <v>0</v>
      </c>
    </row>
    <row r="332" spans="1:51" ht="22.5" hidden="1" customHeight="1" x14ac:dyDescent="0.2">
      <c r="A332" s="992"/>
      <c r="B332" s="252"/>
      <c r="C332" s="251"/>
      <c r="D332" s="252"/>
      <c r="E332" s="251"/>
      <c r="F332" s="313"/>
      <c r="G332" s="271"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2">
      <c r="A333" s="992"/>
      <c r="B333" s="252"/>
      <c r="C333" s="251"/>
      <c r="D333" s="252"/>
      <c r="E333" s="251"/>
      <c r="F333" s="313"/>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2"/>
      <c r="B334" s="252"/>
      <c r="C334" s="251"/>
      <c r="D334" s="252"/>
      <c r="E334" s="251"/>
      <c r="F334" s="313"/>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2">
      <c r="A335" s="992"/>
      <c r="B335" s="252"/>
      <c r="C335" s="251"/>
      <c r="D335" s="252"/>
      <c r="E335" s="251"/>
      <c r="F335" s="313"/>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2">
      <c r="A336" s="992"/>
      <c r="B336" s="252"/>
      <c r="C336" s="251"/>
      <c r="D336" s="252"/>
      <c r="E336" s="251"/>
      <c r="F336" s="313"/>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2">
      <c r="A337" s="992"/>
      <c r="B337" s="252"/>
      <c r="C337" s="251"/>
      <c r="D337" s="252"/>
      <c r="E337" s="251"/>
      <c r="F337" s="313"/>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7"/>
      <c r="AC337" s="258"/>
      <c r="AD337" s="258"/>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2"/>
      <c r="B338" s="252"/>
      <c r="C338" s="251"/>
      <c r="D338" s="252"/>
      <c r="E338" s="251"/>
      <c r="F338" s="313"/>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59"/>
      <c r="AC338" s="260"/>
      <c r="AD338" s="260"/>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2"/>
      <c r="B339" s="252"/>
      <c r="C339" s="251"/>
      <c r="D339" s="252"/>
      <c r="E339" s="251"/>
      <c r="F339" s="313"/>
      <c r="G339" s="271"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2"/>
      <c r="B340" s="252"/>
      <c r="C340" s="251"/>
      <c r="D340" s="252"/>
      <c r="E340" s="251"/>
      <c r="F340" s="313"/>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2">
      <c r="A341" s="992"/>
      <c r="B341" s="252"/>
      <c r="C341" s="251"/>
      <c r="D341" s="252"/>
      <c r="E341" s="251"/>
      <c r="F341" s="313"/>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2">
      <c r="A342" s="992"/>
      <c r="B342" s="252"/>
      <c r="C342" s="251"/>
      <c r="D342" s="252"/>
      <c r="E342" s="251"/>
      <c r="F342" s="313"/>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2">
      <c r="A343" s="992"/>
      <c r="B343" s="252"/>
      <c r="C343" s="251"/>
      <c r="D343" s="252"/>
      <c r="E343" s="251"/>
      <c r="F343" s="313"/>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2">
      <c r="A344" s="992"/>
      <c r="B344" s="252"/>
      <c r="C344" s="251"/>
      <c r="D344" s="252"/>
      <c r="E344" s="251"/>
      <c r="F344" s="313"/>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7"/>
      <c r="AC344" s="258"/>
      <c r="AD344" s="258"/>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2"/>
      <c r="B345" s="252"/>
      <c r="C345" s="251"/>
      <c r="D345" s="252"/>
      <c r="E345" s="251"/>
      <c r="F345" s="313"/>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59"/>
      <c r="AC345" s="260"/>
      <c r="AD345" s="260"/>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2"/>
      <c r="B346" s="252"/>
      <c r="C346" s="251"/>
      <c r="D346" s="252"/>
      <c r="E346" s="251"/>
      <c r="F346" s="313"/>
      <c r="G346" s="271"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2"/>
      <c r="B347" s="252"/>
      <c r="C347" s="251"/>
      <c r="D347" s="252"/>
      <c r="E347" s="251"/>
      <c r="F347" s="313"/>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2">
      <c r="A348" s="992"/>
      <c r="B348" s="252"/>
      <c r="C348" s="251"/>
      <c r="D348" s="252"/>
      <c r="E348" s="251"/>
      <c r="F348" s="313"/>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2">
      <c r="A349" s="992"/>
      <c r="B349" s="252"/>
      <c r="C349" s="251"/>
      <c r="D349" s="252"/>
      <c r="E349" s="251"/>
      <c r="F349" s="313"/>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2">
      <c r="A350" s="992"/>
      <c r="B350" s="252"/>
      <c r="C350" s="251"/>
      <c r="D350" s="252"/>
      <c r="E350" s="251"/>
      <c r="F350" s="313"/>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2">
      <c r="A351" s="992"/>
      <c r="B351" s="252"/>
      <c r="C351" s="251"/>
      <c r="D351" s="252"/>
      <c r="E351" s="251"/>
      <c r="F351" s="313"/>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7"/>
      <c r="AC351" s="258"/>
      <c r="AD351" s="258"/>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2"/>
      <c r="B352" s="252"/>
      <c r="C352" s="251"/>
      <c r="D352" s="252"/>
      <c r="E352" s="251"/>
      <c r="F352" s="313"/>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59"/>
      <c r="AC352" s="260"/>
      <c r="AD352" s="260"/>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2"/>
      <c r="B353" s="252"/>
      <c r="C353" s="251"/>
      <c r="D353" s="252"/>
      <c r="E353" s="251"/>
      <c r="F353" s="313"/>
      <c r="G353" s="271"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2"/>
      <c r="B354" s="252"/>
      <c r="C354" s="251"/>
      <c r="D354" s="252"/>
      <c r="E354" s="251"/>
      <c r="F354" s="313"/>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2">
      <c r="A355" s="992"/>
      <c r="B355" s="252"/>
      <c r="C355" s="251"/>
      <c r="D355" s="252"/>
      <c r="E355" s="251"/>
      <c r="F355" s="313"/>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2">
      <c r="A356" s="992"/>
      <c r="B356" s="252"/>
      <c r="C356" s="251"/>
      <c r="D356" s="252"/>
      <c r="E356" s="251"/>
      <c r="F356" s="313"/>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2">
      <c r="A357" s="992"/>
      <c r="B357" s="252"/>
      <c r="C357" s="251"/>
      <c r="D357" s="252"/>
      <c r="E357" s="251"/>
      <c r="F357" s="313"/>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2">
      <c r="A358" s="992"/>
      <c r="B358" s="252"/>
      <c r="C358" s="251"/>
      <c r="D358" s="252"/>
      <c r="E358" s="251"/>
      <c r="F358" s="313"/>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7"/>
      <c r="AC358" s="258"/>
      <c r="AD358" s="258"/>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2"/>
      <c r="B359" s="252"/>
      <c r="C359" s="251"/>
      <c r="D359" s="252"/>
      <c r="E359" s="251"/>
      <c r="F359" s="313"/>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59"/>
      <c r="AC359" s="260"/>
      <c r="AD359" s="260"/>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2"/>
      <c r="B360" s="252"/>
      <c r="C360" s="251"/>
      <c r="D360" s="252"/>
      <c r="E360" s="251"/>
      <c r="F360" s="313"/>
      <c r="G360" s="271"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2"/>
      <c r="B361" s="252"/>
      <c r="C361" s="251"/>
      <c r="D361" s="252"/>
      <c r="E361" s="251"/>
      <c r="F361" s="313"/>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2">
      <c r="A362" s="992"/>
      <c r="B362" s="252"/>
      <c r="C362" s="251"/>
      <c r="D362" s="252"/>
      <c r="E362" s="251"/>
      <c r="F362" s="313"/>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2">
      <c r="A363" s="992"/>
      <c r="B363" s="252"/>
      <c r="C363" s="251"/>
      <c r="D363" s="252"/>
      <c r="E363" s="251"/>
      <c r="F363" s="313"/>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2">
      <c r="A364" s="992"/>
      <c r="B364" s="252"/>
      <c r="C364" s="251"/>
      <c r="D364" s="252"/>
      <c r="E364" s="251"/>
      <c r="F364" s="313"/>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2">
      <c r="A365" s="992"/>
      <c r="B365" s="252"/>
      <c r="C365" s="251"/>
      <c r="D365" s="252"/>
      <c r="E365" s="251"/>
      <c r="F365" s="313"/>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7"/>
      <c r="AC365" s="258"/>
      <c r="AD365" s="258"/>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2"/>
      <c r="B366" s="252"/>
      <c r="C366" s="251"/>
      <c r="D366" s="252"/>
      <c r="E366" s="314"/>
      <c r="F366" s="315"/>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59"/>
      <c r="AC366" s="260"/>
      <c r="AD366" s="260"/>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2"/>
      <c r="B367" s="252"/>
      <c r="C367" s="251"/>
      <c r="D367" s="252"/>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2"/>
      <c r="B368" s="252"/>
      <c r="C368" s="251"/>
      <c r="D368" s="252"/>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2"/>
      <c r="B369" s="252"/>
      <c r="C369" s="251"/>
      <c r="D369" s="252"/>
      <c r="E369" s="2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248"/>
      <c r="AY369">
        <f>$AY$367</f>
        <v>0</v>
      </c>
    </row>
    <row r="370" spans="1:51" ht="45" hidden="1" customHeight="1" x14ac:dyDescent="0.2">
      <c r="A370" s="992"/>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2">
      <c r="A371" s="992"/>
      <c r="B371" s="252"/>
      <c r="C371" s="251"/>
      <c r="D371" s="252"/>
      <c r="E371" s="239" t="s">
        <v>264</v>
      </c>
      <c r="F371" s="240"/>
      <c r="G371" s="237"/>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2">
      <c r="A372" s="992"/>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5" t="s">
        <v>391</v>
      </c>
      <c r="AF372" s="199"/>
      <c r="AG372" s="199"/>
      <c r="AH372" s="200"/>
      <c r="AI372" s="215" t="s">
        <v>413</v>
      </c>
      <c r="AJ372" s="199"/>
      <c r="AK372" s="199"/>
      <c r="AL372" s="200"/>
      <c r="AM372" s="215" t="s">
        <v>700</v>
      </c>
      <c r="AN372" s="199"/>
      <c r="AO372" s="199"/>
      <c r="AP372" s="200"/>
      <c r="AQ372" s="266" t="s">
        <v>232</v>
      </c>
      <c r="AR372" s="267"/>
      <c r="AS372" s="267"/>
      <c r="AT372" s="268"/>
      <c r="AU372" s="278" t="s">
        <v>248</v>
      </c>
      <c r="AV372" s="278"/>
      <c r="AW372" s="278"/>
      <c r="AX372" s="279"/>
      <c r="AY372">
        <f>COUNTA($G$374)</f>
        <v>0</v>
      </c>
    </row>
    <row r="373" spans="1:51" ht="18.75" hidden="1" customHeight="1" x14ac:dyDescent="0.2">
      <c r="A373" s="992"/>
      <c r="B373" s="252"/>
      <c r="C373" s="251"/>
      <c r="D373" s="252"/>
      <c r="E373" s="251"/>
      <c r="F373" s="313"/>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9"/>
      <c r="AR373" s="270"/>
      <c r="AS373" s="179" t="s">
        <v>233</v>
      </c>
      <c r="AT373" s="202"/>
      <c r="AU373" s="178"/>
      <c r="AV373" s="178"/>
      <c r="AW373" s="179" t="s">
        <v>179</v>
      </c>
      <c r="AX373" s="180"/>
      <c r="AY373">
        <f>$AY$372</f>
        <v>0</v>
      </c>
    </row>
    <row r="374" spans="1:51" ht="39.75" hidden="1" customHeight="1" x14ac:dyDescent="0.2">
      <c r="A374" s="992"/>
      <c r="B374" s="252"/>
      <c r="C374" s="251"/>
      <c r="D374" s="252"/>
      <c r="E374" s="251"/>
      <c r="F374" s="313"/>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0"/>
      <c r="AC374" s="224"/>
      <c r="AD374" s="224"/>
      <c r="AE374" s="265"/>
      <c r="AF374" s="167"/>
      <c r="AG374" s="167"/>
      <c r="AH374" s="167"/>
      <c r="AI374" s="265"/>
      <c r="AJ374" s="167"/>
      <c r="AK374" s="167"/>
      <c r="AL374" s="167"/>
      <c r="AM374" s="265"/>
      <c r="AN374" s="167"/>
      <c r="AO374" s="167"/>
      <c r="AP374" s="167"/>
      <c r="AQ374" s="265"/>
      <c r="AR374" s="167"/>
      <c r="AS374" s="167"/>
      <c r="AT374" s="167"/>
      <c r="AU374" s="265"/>
      <c r="AV374" s="167"/>
      <c r="AW374" s="167"/>
      <c r="AX374" s="208"/>
      <c r="AY374">
        <f t="shared" ref="AY374:AY375" si="53">$AY$372</f>
        <v>0</v>
      </c>
    </row>
    <row r="375" spans="1:51" ht="39.75" hidden="1" customHeight="1" x14ac:dyDescent="0.2">
      <c r="A375" s="992"/>
      <c r="B375" s="252"/>
      <c r="C375" s="251"/>
      <c r="D375" s="252"/>
      <c r="E375" s="251"/>
      <c r="F375" s="313"/>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8"/>
      <c r="AY375">
        <f t="shared" si="53"/>
        <v>0</v>
      </c>
    </row>
    <row r="376" spans="1:51" ht="18.75" hidden="1" customHeight="1" x14ac:dyDescent="0.2">
      <c r="A376" s="992"/>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5" t="s">
        <v>391</v>
      </c>
      <c r="AF376" s="199"/>
      <c r="AG376" s="199"/>
      <c r="AH376" s="200"/>
      <c r="AI376" s="215" t="s">
        <v>413</v>
      </c>
      <c r="AJ376" s="199"/>
      <c r="AK376" s="199"/>
      <c r="AL376" s="200"/>
      <c r="AM376" s="215" t="s">
        <v>700</v>
      </c>
      <c r="AN376" s="199"/>
      <c r="AO376" s="199"/>
      <c r="AP376" s="200"/>
      <c r="AQ376" s="266" t="s">
        <v>232</v>
      </c>
      <c r="AR376" s="267"/>
      <c r="AS376" s="267"/>
      <c r="AT376" s="268"/>
      <c r="AU376" s="278" t="s">
        <v>248</v>
      </c>
      <c r="AV376" s="278"/>
      <c r="AW376" s="278"/>
      <c r="AX376" s="279"/>
      <c r="AY376">
        <f>COUNTA($G$378)</f>
        <v>0</v>
      </c>
    </row>
    <row r="377" spans="1:51" ht="18.75" hidden="1" customHeight="1" x14ac:dyDescent="0.2">
      <c r="A377" s="992"/>
      <c r="B377" s="252"/>
      <c r="C377" s="251"/>
      <c r="D377" s="252"/>
      <c r="E377" s="251"/>
      <c r="F377" s="313"/>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9"/>
      <c r="AR377" s="270"/>
      <c r="AS377" s="179" t="s">
        <v>233</v>
      </c>
      <c r="AT377" s="202"/>
      <c r="AU377" s="178"/>
      <c r="AV377" s="178"/>
      <c r="AW377" s="179" t="s">
        <v>179</v>
      </c>
      <c r="AX377" s="180"/>
      <c r="AY377">
        <f>$AY$376</f>
        <v>0</v>
      </c>
    </row>
    <row r="378" spans="1:51" ht="39.75" hidden="1" customHeight="1" x14ac:dyDescent="0.2">
      <c r="A378" s="992"/>
      <c r="B378" s="252"/>
      <c r="C378" s="251"/>
      <c r="D378" s="252"/>
      <c r="E378" s="251"/>
      <c r="F378" s="313"/>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0"/>
      <c r="AC378" s="224"/>
      <c r="AD378" s="224"/>
      <c r="AE378" s="265"/>
      <c r="AF378" s="167"/>
      <c r="AG378" s="167"/>
      <c r="AH378" s="167"/>
      <c r="AI378" s="265"/>
      <c r="AJ378" s="167"/>
      <c r="AK378" s="167"/>
      <c r="AL378" s="167"/>
      <c r="AM378" s="265"/>
      <c r="AN378" s="167"/>
      <c r="AO378" s="167"/>
      <c r="AP378" s="167"/>
      <c r="AQ378" s="265"/>
      <c r="AR378" s="167"/>
      <c r="AS378" s="167"/>
      <c r="AT378" s="167"/>
      <c r="AU378" s="265"/>
      <c r="AV378" s="167"/>
      <c r="AW378" s="167"/>
      <c r="AX378" s="208"/>
      <c r="AY378">
        <f t="shared" ref="AY378:AY379" si="54">$AY$376</f>
        <v>0</v>
      </c>
    </row>
    <row r="379" spans="1:51" ht="39.75" hidden="1" customHeight="1" x14ac:dyDescent="0.2">
      <c r="A379" s="992"/>
      <c r="B379" s="252"/>
      <c r="C379" s="251"/>
      <c r="D379" s="252"/>
      <c r="E379" s="251"/>
      <c r="F379" s="313"/>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8"/>
      <c r="AY379">
        <f t="shared" si="54"/>
        <v>0</v>
      </c>
    </row>
    <row r="380" spans="1:51" ht="18.75" hidden="1" customHeight="1" x14ac:dyDescent="0.2">
      <c r="A380" s="992"/>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5" t="s">
        <v>391</v>
      </c>
      <c r="AF380" s="199"/>
      <c r="AG380" s="199"/>
      <c r="AH380" s="200"/>
      <c r="AI380" s="215" t="s">
        <v>413</v>
      </c>
      <c r="AJ380" s="199"/>
      <c r="AK380" s="199"/>
      <c r="AL380" s="200"/>
      <c r="AM380" s="215" t="s">
        <v>700</v>
      </c>
      <c r="AN380" s="199"/>
      <c r="AO380" s="199"/>
      <c r="AP380" s="200"/>
      <c r="AQ380" s="266" t="s">
        <v>232</v>
      </c>
      <c r="AR380" s="267"/>
      <c r="AS380" s="267"/>
      <c r="AT380" s="268"/>
      <c r="AU380" s="278" t="s">
        <v>248</v>
      </c>
      <c r="AV380" s="278"/>
      <c r="AW380" s="278"/>
      <c r="AX380" s="279"/>
      <c r="AY380">
        <f>COUNTA($G$382)</f>
        <v>0</v>
      </c>
    </row>
    <row r="381" spans="1:51" ht="18.75" hidden="1" customHeight="1" x14ac:dyDescent="0.2">
      <c r="A381" s="992"/>
      <c r="B381" s="252"/>
      <c r="C381" s="251"/>
      <c r="D381" s="252"/>
      <c r="E381" s="251"/>
      <c r="F381" s="313"/>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9"/>
      <c r="AR381" s="270"/>
      <c r="AS381" s="179" t="s">
        <v>233</v>
      </c>
      <c r="AT381" s="202"/>
      <c r="AU381" s="178"/>
      <c r="AV381" s="178"/>
      <c r="AW381" s="179" t="s">
        <v>179</v>
      </c>
      <c r="AX381" s="180"/>
      <c r="AY381">
        <f>$AY$380</f>
        <v>0</v>
      </c>
    </row>
    <row r="382" spans="1:51" ht="39.75" hidden="1" customHeight="1" x14ac:dyDescent="0.2">
      <c r="A382" s="992"/>
      <c r="B382" s="252"/>
      <c r="C382" s="251"/>
      <c r="D382" s="252"/>
      <c r="E382" s="251"/>
      <c r="F382" s="313"/>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0"/>
      <c r="AC382" s="224"/>
      <c r="AD382" s="224"/>
      <c r="AE382" s="265"/>
      <c r="AF382" s="167"/>
      <c r="AG382" s="167"/>
      <c r="AH382" s="167"/>
      <c r="AI382" s="265"/>
      <c r="AJ382" s="167"/>
      <c r="AK382" s="167"/>
      <c r="AL382" s="167"/>
      <c r="AM382" s="265"/>
      <c r="AN382" s="167"/>
      <c r="AO382" s="167"/>
      <c r="AP382" s="167"/>
      <c r="AQ382" s="265"/>
      <c r="AR382" s="167"/>
      <c r="AS382" s="167"/>
      <c r="AT382" s="167"/>
      <c r="AU382" s="265"/>
      <c r="AV382" s="167"/>
      <c r="AW382" s="167"/>
      <c r="AX382" s="208"/>
      <c r="AY382">
        <f t="shared" ref="AY382:AY383" si="55">$AY$380</f>
        <v>0</v>
      </c>
    </row>
    <row r="383" spans="1:51" ht="39.75" hidden="1" customHeight="1" x14ac:dyDescent="0.2">
      <c r="A383" s="992"/>
      <c r="B383" s="252"/>
      <c r="C383" s="251"/>
      <c r="D383" s="252"/>
      <c r="E383" s="251"/>
      <c r="F383" s="313"/>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8"/>
      <c r="AY383">
        <f t="shared" si="55"/>
        <v>0</v>
      </c>
    </row>
    <row r="384" spans="1:51" ht="18.75" hidden="1" customHeight="1" x14ac:dyDescent="0.2">
      <c r="A384" s="992"/>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5" t="s">
        <v>391</v>
      </c>
      <c r="AF384" s="199"/>
      <c r="AG384" s="199"/>
      <c r="AH384" s="200"/>
      <c r="AI384" s="215" t="s">
        <v>413</v>
      </c>
      <c r="AJ384" s="199"/>
      <c r="AK384" s="199"/>
      <c r="AL384" s="200"/>
      <c r="AM384" s="215" t="s">
        <v>700</v>
      </c>
      <c r="AN384" s="199"/>
      <c r="AO384" s="199"/>
      <c r="AP384" s="200"/>
      <c r="AQ384" s="266" t="s">
        <v>232</v>
      </c>
      <c r="AR384" s="267"/>
      <c r="AS384" s="267"/>
      <c r="AT384" s="268"/>
      <c r="AU384" s="278" t="s">
        <v>248</v>
      </c>
      <c r="AV384" s="278"/>
      <c r="AW384" s="278"/>
      <c r="AX384" s="279"/>
      <c r="AY384">
        <f>COUNTA($G$386)</f>
        <v>0</v>
      </c>
    </row>
    <row r="385" spans="1:51" ht="18.75" hidden="1" customHeight="1" x14ac:dyDescent="0.2">
      <c r="A385" s="992"/>
      <c r="B385" s="252"/>
      <c r="C385" s="251"/>
      <c r="D385" s="252"/>
      <c r="E385" s="251"/>
      <c r="F385" s="313"/>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9"/>
      <c r="AR385" s="270"/>
      <c r="AS385" s="179" t="s">
        <v>233</v>
      </c>
      <c r="AT385" s="202"/>
      <c r="AU385" s="178"/>
      <c r="AV385" s="178"/>
      <c r="AW385" s="179" t="s">
        <v>179</v>
      </c>
      <c r="AX385" s="180"/>
      <c r="AY385">
        <f>$AY$384</f>
        <v>0</v>
      </c>
    </row>
    <row r="386" spans="1:51" ht="39.75" hidden="1" customHeight="1" x14ac:dyDescent="0.2">
      <c r="A386" s="992"/>
      <c r="B386" s="252"/>
      <c r="C386" s="251"/>
      <c r="D386" s="252"/>
      <c r="E386" s="251"/>
      <c r="F386" s="313"/>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0"/>
      <c r="AC386" s="224"/>
      <c r="AD386" s="224"/>
      <c r="AE386" s="265"/>
      <c r="AF386" s="167"/>
      <c r="AG386" s="167"/>
      <c r="AH386" s="167"/>
      <c r="AI386" s="265"/>
      <c r="AJ386" s="167"/>
      <c r="AK386" s="167"/>
      <c r="AL386" s="167"/>
      <c r="AM386" s="265"/>
      <c r="AN386" s="167"/>
      <c r="AO386" s="167"/>
      <c r="AP386" s="167"/>
      <c r="AQ386" s="265"/>
      <c r="AR386" s="167"/>
      <c r="AS386" s="167"/>
      <c r="AT386" s="167"/>
      <c r="AU386" s="265"/>
      <c r="AV386" s="167"/>
      <c r="AW386" s="167"/>
      <c r="AX386" s="208"/>
      <c r="AY386">
        <f t="shared" ref="AY386:AY387" si="56">$AY$384</f>
        <v>0</v>
      </c>
    </row>
    <row r="387" spans="1:51" ht="39.75" hidden="1" customHeight="1" x14ac:dyDescent="0.2">
      <c r="A387" s="992"/>
      <c r="B387" s="252"/>
      <c r="C387" s="251"/>
      <c r="D387" s="252"/>
      <c r="E387" s="251"/>
      <c r="F387" s="313"/>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8"/>
      <c r="AY387">
        <f t="shared" si="56"/>
        <v>0</v>
      </c>
    </row>
    <row r="388" spans="1:51" ht="18.75" hidden="1" customHeight="1" x14ac:dyDescent="0.2">
      <c r="A388" s="992"/>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5" t="s">
        <v>391</v>
      </c>
      <c r="AF388" s="199"/>
      <c r="AG388" s="199"/>
      <c r="AH388" s="200"/>
      <c r="AI388" s="215" t="s">
        <v>413</v>
      </c>
      <c r="AJ388" s="199"/>
      <c r="AK388" s="199"/>
      <c r="AL388" s="200"/>
      <c r="AM388" s="215" t="s">
        <v>700</v>
      </c>
      <c r="AN388" s="199"/>
      <c r="AO388" s="199"/>
      <c r="AP388" s="200"/>
      <c r="AQ388" s="266" t="s">
        <v>232</v>
      </c>
      <c r="AR388" s="267"/>
      <c r="AS388" s="267"/>
      <c r="AT388" s="268"/>
      <c r="AU388" s="278" t="s">
        <v>248</v>
      </c>
      <c r="AV388" s="278"/>
      <c r="AW388" s="278"/>
      <c r="AX388" s="279"/>
      <c r="AY388">
        <f>COUNTA($G$390)</f>
        <v>0</v>
      </c>
    </row>
    <row r="389" spans="1:51" ht="18.75" hidden="1" customHeight="1" x14ac:dyDescent="0.2">
      <c r="A389" s="992"/>
      <c r="B389" s="252"/>
      <c r="C389" s="251"/>
      <c r="D389" s="252"/>
      <c r="E389" s="251"/>
      <c r="F389" s="313"/>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9"/>
      <c r="AR389" s="270"/>
      <c r="AS389" s="179" t="s">
        <v>233</v>
      </c>
      <c r="AT389" s="202"/>
      <c r="AU389" s="178"/>
      <c r="AV389" s="178"/>
      <c r="AW389" s="179" t="s">
        <v>179</v>
      </c>
      <c r="AX389" s="180"/>
      <c r="AY389">
        <f>$AY$388</f>
        <v>0</v>
      </c>
    </row>
    <row r="390" spans="1:51" ht="39.75" hidden="1" customHeight="1" x14ac:dyDescent="0.2">
      <c r="A390" s="992"/>
      <c r="B390" s="252"/>
      <c r="C390" s="251"/>
      <c r="D390" s="252"/>
      <c r="E390" s="251"/>
      <c r="F390" s="313"/>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0"/>
      <c r="AC390" s="224"/>
      <c r="AD390" s="224"/>
      <c r="AE390" s="265"/>
      <c r="AF390" s="167"/>
      <c r="AG390" s="167"/>
      <c r="AH390" s="167"/>
      <c r="AI390" s="265"/>
      <c r="AJ390" s="167"/>
      <c r="AK390" s="167"/>
      <c r="AL390" s="167"/>
      <c r="AM390" s="265"/>
      <c r="AN390" s="167"/>
      <c r="AO390" s="167"/>
      <c r="AP390" s="167"/>
      <c r="AQ390" s="265"/>
      <c r="AR390" s="167"/>
      <c r="AS390" s="167"/>
      <c r="AT390" s="167"/>
      <c r="AU390" s="265"/>
      <c r="AV390" s="167"/>
      <c r="AW390" s="167"/>
      <c r="AX390" s="208"/>
      <c r="AY390">
        <f t="shared" ref="AY390:AY391" si="57">$AY$388</f>
        <v>0</v>
      </c>
    </row>
    <row r="391" spans="1:51" ht="39.75" hidden="1" customHeight="1" x14ac:dyDescent="0.2">
      <c r="A391" s="992"/>
      <c r="B391" s="252"/>
      <c r="C391" s="251"/>
      <c r="D391" s="252"/>
      <c r="E391" s="251"/>
      <c r="F391" s="313"/>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8"/>
      <c r="AY391">
        <f t="shared" si="57"/>
        <v>0</v>
      </c>
    </row>
    <row r="392" spans="1:51" ht="22.5" hidden="1" customHeight="1" x14ac:dyDescent="0.2">
      <c r="A392" s="992"/>
      <c r="B392" s="252"/>
      <c r="C392" s="251"/>
      <c r="D392" s="252"/>
      <c r="E392" s="251"/>
      <c r="F392" s="313"/>
      <c r="G392" s="271"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2">
      <c r="A393" s="992"/>
      <c r="B393" s="252"/>
      <c r="C393" s="251"/>
      <c r="D393" s="252"/>
      <c r="E393" s="251"/>
      <c r="F393" s="313"/>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2"/>
      <c r="B394" s="252"/>
      <c r="C394" s="251"/>
      <c r="D394" s="252"/>
      <c r="E394" s="251"/>
      <c r="F394" s="313"/>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2">
      <c r="A395" s="992"/>
      <c r="B395" s="252"/>
      <c r="C395" s="251"/>
      <c r="D395" s="252"/>
      <c r="E395" s="251"/>
      <c r="F395" s="313"/>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2">
      <c r="A396" s="992"/>
      <c r="B396" s="252"/>
      <c r="C396" s="251"/>
      <c r="D396" s="252"/>
      <c r="E396" s="251"/>
      <c r="F396" s="313"/>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2">
      <c r="A397" s="992"/>
      <c r="B397" s="252"/>
      <c r="C397" s="251"/>
      <c r="D397" s="252"/>
      <c r="E397" s="251"/>
      <c r="F397" s="313"/>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7"/>
      <c r="AC397" s="258"/>
      <c r="AD397" s="258"/>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2"/>
      <c r="B398" s="252"/>
      <c r="C398" s="251"/>
      <c r="D398" s="252"/>
      <c r="E398" s="251"/>
      <c r="F398" s="313"/>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59"/>
      <c r="AC398" s="260"/>
      <c r="AD398" s="260"/>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2"/>
      <c r="B399" s="252"/>
      <c r="C399" s="251"/>
      <c r="D399" s="252"/>
      <c r="E399" s="251"/>
      <c r="F399" s="313"/>
      <c r="G399" s="271"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2"/>
      <c r="B400" s="252"/>
      <c r="C400" s="251"/>
      <c r="D400" s="252"/>
      <c r="E400" s="251"/>
      <c r="F400" s="313"/>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2">
      <c r="A401" s="992"/>
      <c r="B401" s="252"/>
      <c r="C401" s="251"/>
      <c r="D401" s="252"/>
      <c r="E401" s="251"/>
      <c r="F401" s="313"/>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2">
      <c r="A402" s="992"/>
      <c r="B402" s="252"/>
      <c r="C402" s="251"/>
      <c r="D402" s="252"/>
      <c r="E402" s="251"/>
      <c r="F402" s="313"/>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2">
      <c r="A403" s="992"/>
      <c r="B403" s="252"/>
      <c r="C403" s="251"/>
      <c r="D403" s="252"/>
      <c r="E403" s="251"/>
      <c r="F403" s="313"/>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2">
      <c r="A404" s="992"/>
      <c r="B404" s="252"/>
      <c r="C404" s="251"/>
      <c r="D404" s="252"/>
      <c r="E404" s="251"/>
      <c r="F404" s="313"/>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7"/>
      <c r="AC404" s="258"/>
      <c r="AD404" s="258"/>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2"/>
      <c r="B405" s="252"/>
      <c r="C405" s="251"/>
      <c r="D405" s="252"/>
      <c r="E405" s="251"/>
      <c r="F405" s="313"/>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59"/>
      <c r="AC405" s="260"/>
      <c r="AD405" s="260"/>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2"/>
      <c r="B406" s="252"/>
      <c r="C406" s="251"/>
      <c r="D406" s="252"/>
      <c r="E406" s="251"/>
      <c r="F406" s="313"/>
      <c r="G406" s="271"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2"/>
      <c r="B407" s="252"/>
      <c r="C407" s="251"/>
      <c r="D407" s="252"/>
      <c r="E407" s="251"/>
      <c r="F407" s="313"/>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2">
      <c r="A408" s="992"/>
      <c r="B408" s="252"/>
      <c r="C408" s="251"/>
      <c r="D408" s="252"/>
      <c r="E408" s="251"/>
      <c r="F408" s="313"/>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2">
      <c r="A409" s="992"/>
      <c r="B409" s="252"/>
      <c r="C409" s="251"/>
      <c r="D409" s="252"/>
      <c r="E409" s="251"/>
      <c r="F409" s="313"/>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2">
      <c r="A410" s="992"/>
      <c r="B410" s="252"/>
      <c r="C410" s="251"/>
      <c r="D410" s="252"/>
      <c r="E410" s="251"/>
      <c r="F410" s="313"/>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2">
      <c r="A411" s="992"/>
      <c r="B411" s="252"/>
      <c r="C411" s="251"/>
      <c r="D411" s="252"/>
      <c r="E411" s="251"/>
      <c r="F411" s="313"/>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7"/>
      <c r="AC411" s="258"/>
      <c r="AD411" s="258"/>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2"/>
      <c r="B412" s="252"/>
      <c r="C412" s="251"/>
      <c r="D412" s="252"/>
      <c r="E412" s="251"/>
      <c r="F412" s="313"/>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59"/>
      <c r="AC412" s="260"/>
      <c r="AD412" s="260"/>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2"/>
      <c r="B413" s="252"/>
      <c r="C413" s="251"/>
      <c r="D413" s="252"/>
      <c r="E413" s="251"/>
      <c r="F413" s="313"/>
      <c r="G413" s="271"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2"/>
      <c r="B414" s="252"/>
      <c r="C414" s="251"/>
      <c r="D414" s="252"/>
      <c r="E414" s="251"/>
      <c r="F414" s="313"/>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2">
      <c r="A415" s="992"/>
      <c r="B415" s="252"/>
      <c r="C415" s="251"/>
      <c r="D415" s="252"/>
      <c r="E415" s="251"/>
      <c r="F415" s="313"/>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2">
      <c r="A416" s="992"/>
      <c r="B416" s="252"/>
      <c r="C416" s="251"/>
      <c r="D416" s="252"/>
      <c r="E416" s="251"/>
      <c r="F416" s="313"/>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2">
      <c r="A417" s="992"/>
      <c r="B417" s="252"/>
      <c r="C417" s="251"/>
      <c r="D417" s="252"/>
      <c r="E417" s="251"/>
      <c r="F417" s="313"/>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2">
      <c r="A418" s="992"/>
      <c r="B418" s="252"/>
      <c r="C418" s="251"/>
      <c r="D418" s="252"/>
      <c r="E418" s="251"/>
      <c r="F418" s="313"/>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7"/>
      <c r="AC418" s="258"/>
      <c r="AD418" s="258"/>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2"/>
      <c r="B419" s="252"/>
      <c r="C419" s="251"/>
      <c r="D419" s="252"/>
      <c r="E419" s="251"/>
      <c r="F419" s="313"/>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59"/>
      <c r="AC419" s="260"/>
      <c r="AD419" s="260"/>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2"/>
      <c r="B420" s="252"/>
      <c r="C420" s="251"/>
      <c r="D420" s="252"/>
      <c r="E420" s="251"/>
      <c r="F420" s="313"/>
      <c r="G420" s="271"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2"/>
      <c r="B421" s="252"/>
      <c r="C421" s="251"/>
      <c r="D421" s="252"/>
      <c r="E421" s="251"/>
      <c r="F421" s="313"/>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2">
      <c r="A422" s="992"/>
      <c r="B422" s="252"/>
      <c r="C422" s="251"/>
      <c r="D422" s="252"/>
      <c r="E422" s="251"/>
      <c r="F422" s="313"/>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2">
      <c r="A423" s="992"/>
      <c r="B423" s="252"/>
      <c r="C423" s="251"/>
      <c r="D423" s="252"/>
      <c r="E423" s="251"/>
      <c r="F423" s="313"/>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2">
      <c r="A424" s="992"/>
      <c r="B424" s="252"/>
      <c r="C424" s="251"/>
      <c r="D424" s="252"/>
      <c r="E424" s="251"/>
      <c r="F424" s="313"/>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2">
      <c r="A425" s="992"/>
      <c r="B425" s="252"/>
      <c r="C425" s="251"/>
      <c r="D425" s="252"/>
      <c r="E425" s="251"/>
      <c r="F425" s="313"/>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7"/>
      <c r="AC425" s="258"/>
      <c r="AD425" s="258"/>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2"/>
      <c r="B426" s="252"/>
      <c r="C426" s="251"/>
      <c r="D426" s="252"/>
      <c r="E426" s="314"/>
      <c r="F426" s="315"/>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59"/>
      <c r="AC426" s="260"/>
      <c r="AD426" s="260"/>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2"/>
      <c r="B427" s="252"/>
      <c r="C427" s="251"/>
      <c r="D427" s="252"/>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2"/>
      <c r="B428" s="252"/>
      <c r="C428" s="251"/>
      <c r="D428" s="252"/>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2"/>
      <c r="B429" s="252"/>
      <c r="C429" s="314"/>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2"/>
      <c r="B430" s="252"/>
      <c r="C430" s="249" t="s">
        <v>672</v>
      </c>
      <c r="D430" s="250"/>
      <c r="E430" s="239" t="s">
        <v>400</v>
      </c>
      <c r="F430" s="445"/>
      <c r="G430" s="241" t="s">
        <v>252</v>
      </c>
      <c r="H430" s="188"/>
      <c r="I430" s="188"/>
      <c r="J430" s="242" t="s">
        <v>766</v>
      </c>
      <c r="K430" s="243"/>
      <c r="L430" s="243"/>
      <c r="M430" s="243"/>
      <c r="N430" s="243"/>
      <c r="O430" s="243"/>
      <c r="P430" s="243"/>
      <c r="Q430" s="243"/>
      <c r="R430" s="243"/>
      <c r="S430" s="243"/>
      <c r="T430" s="244"/>
      <c r="U430" s="245" t="s">
        <v>767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92"/>
      <c r="B431" s="252"/>
      <c r="C431" s="251"/>
      <c r="D431" s="252"/>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92"/>
      <c r="B432" s="252"/>
      <c r="C432" s="251"/>
      <c r="D432" s="252"/>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30</v>
      </c>
      <c r="AF432" s="178"/>
      <c r="AG432" s="179" t="s">
        <v>233</v>
      </c>
      <c r="AH432" s="202"/>
      <c r="AI432" s="216"/>
      <c r="AJ432" s="216"/>
      <c r="AK432" s="216"/>
      <c r="AL432" s="217"/>
      <c r="AM432" s="216"/>
      <c r="AN432" s="216"/>
      <c r="AO432" s="216"/>
      <c r="AP432" s="217"/>
      <c r="AQ432" s="231" t="s">
        <v>719</v>
      </c>
      <c r="AR432" s="178"/>
      <c r="AS432" s="179" t="s">
        <v>233</v>
      </c>
      <c r="AT432" s="202"/>
      <c r="AU432" s="178">
        <v>10</v>
      </c>
      <c r="AV432" s="178"/>
      <c r="AW432" s="179" t="s">
        <v>179</v>
      </c>
      <c r="AX432" s="180"/>
      <c r="AY432">
        <f>$AY$431</f>
        <v>1</v>
      </c>
    </row>
    <row r="433" spans="1:51" ht="23.25" customHeight="1" x14ac:dyDescent="0.2">
      <c r="A433" s="992"/>
      <c r="B433" s="252"/>
      <c r="C433" s="251"/>
      <c r="D433" s="252"/>
      <c r="E433" s="196"/>
      <c r="F433" s="197"/>
      <c r="G433" s="232" t="s">
        <v>768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372</v>
      </c>
      <c r="AC433" s="175"/>
      <c r="AD433" s="175"/>
      <c r="AE433" s="166">
        <v>40.299999999999997</v>
      </c>
      <c r="AF433" s="167"/>
      <c r="AG433" s="167"/>
      <c r="AH433" s="167"/>
      <c r="AI433" s="166"/>
      <c r="AJ433" s="167"/>
      <c r="AK433" s="167"/>
      <c r="AL433" s="167"/>
      <c r="AM433" s="166" t="s">
        <v>754</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2">
      <c r="A434" s="992"/>
      <c r="B434" s="252"/>
      <c r="C434" s="251"/>
      <c r="D434" s="252"/>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372</v>
      </c>
      <c r="AC434" s="224"/>
      <c r="AD434" s="224"/>
      <c r="AE434" s="166">
        <v>40.299999999999997</v>
      </c>
      <c r="AF434" s="167"/>
      <c r="AG434" s="167"/>
      <c r="AH434" s="168"/>
      <c r="AI434" s="166">
        <v>44</v>
      </c>
      <c r="AJ434" s="167"/>
      <c r="AK434" s="167"/>
      <c r="AL434" s="167"/>
      <c r="AM434" s="166">
        <v>46</v>
      </c>
      <c r="AN434" s="167"/>
      <c r="AO434" s="167"/>
      <c r="AP434" s="168"/>
      <c r="AQ434" s="166" t="s">
        <v>719</v>
      </c>
      <c r="AR434" s="167"/>
      <c r="AS434" s="167"/>
      <c r="AT434" s="168"/>
      <c r="AU434" s="167">
        <v>60</v>
      </c>
      <c r="AV434" s="167"/>
      <c r="AW434" s="167"/>
      <c r="AX434" s="208"/>
      <c r="AY434">
        <f t="shared" si="63"/>
        <v>1</v>
      </c>
    </row>
    <row r="435" spans="1:51" ht="23.25" customHeight="1" x14ac:dyDescent="0.2">
      <c r="A435" s="992"/>
      <c r="B435" s="252"/>
      <c r="C435" s="251"/>
      <c r="D435" s="252"/>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100</v>
      </c>
      <c r="AF435" s="167"/>
      <c r="AG435" s="167"/>
      <c r="AH435" s="168"/>
      <c r="AI435" s="166"/>
      <c r="AJ435" s="167"/>
      <c r="AK435" s="167"/>
      <c r="AL435" s="167"/>
      <c r="AM435" s="166" t="s">
        <v>754</v>
      </c>
      <c r="AN435" s="167"/>
      <c r="AO435" s="167"/>
      <c r="AP435" s="168"/>
      <c r="AQ435" s="166" t="s">
        <v>719</v>
      </c>
      <c r="AR435" s="167"/>
      <c r="AS435" s="167"/>
      <c r="AT435" s="168"/>
      <c r="AU435" s="167" t="s">
        <v>719</v>
      </c>
      <c r="AV435" s="167"/>
      <c r="AW435" s="167"/>
      <c r="AX435" s="208"/>
      <c r="AY435">
        <f t="shared" si="63"/>
        <v>1</v>
      </c>
    </row>
    <row r="436" spans="1:51" ht="18.75" hidden="1" customHeight="1" x14ac:dyDescent="0.2">
      <c r="A436" s="992"/>
      <c r="B436" s="252"/>
      <c r="C436" s="251"/>
      <c r="D436" s="252"/>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2"/>
      <c r="B437" s="252"/>
      <c r="C437" s="251"/>
      <c r="D437" s="252"/>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719</v>
      </c>
      <c r="AF437" s="178"/>
      <c r="AG437" s="179" t="s">
        <v>233</v>
      </c>
      <c r="AH437" s="202"/>
      <c r="AI437" s="216"/>
      <c r="AJ437" s="216"/>
      <c r="AK437" s="216"/>
      <c r="AL437" s="217"/>
      <c r="AM437" s="216"/>
      <c r="AN437" s="216"/>
      <c r="AO437" s="216"/>
      <c r="AP437" s="217"/>
      <c r="AQ437" s="231" t="s">
        <v>719</v>
      </c>
      <c r="AR437" s="178"/>
      <c r="AS437" s="179" t="s">
        <v>233</v>
      </c>
      <c r="AT437" s="202"/>
      <c r="AU437" s="178" t="s">
        <v>719</v>
      </c>
      <c r="AV437" s="178"/>
      <c r="AW437" s="179" t="s">
        <v>179</v>
      </c>
      <c r="AX437" s="180"/>
      <c r="AY437">
        <f>$AY$436</f>
        <v>0</v>
      </c>
    </row>
    <row r="438" spans="1:51" ht="23.25" hidden="1" customHeight="1" x14ac:dyDescent="0.2">
      <c r="A438" s="992"/>
      <c r="B438" s="252"/>
      <c r="C438" s="251"/>
      <c r="D438" s="252"/>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719</v>
      </c>
      <c r="AC438" s="175"/>
      <c r="AD438" s="175"/>
      <c r="AE438" s="166" t="s">
        <v>719</v>
      </c>
      <c r="AF438" s="167"/>
      <c r="AG438" s="167"/>
      <c r="AH438" s="167"/>
      <c r="AI438" s="166" t="s">
        <v>719</v>
      </c>
      <c r="AJ438" s="167"/>
      <c r="AK438" s="167"/>
      <c r="AL438" s="167"/>
      <c r="AM438" s="166"/>
      <c r="AN438" s="167"/>
      <c r="AO438" s="167"/>
      <c r="AP438" s="168"/>
      <c r="AQ438" s="166" t="s">
        <v>719</v>
      </c>
      <c r="AR438" s="167"/>
      <c r="AS438" s="167"/>
      <c r="AT438" s="168"/>
      <c r="AU438" s="167" t="s">
        <v>719</v>
      </c>
      <c r="AV438" s="167"/>
      <c r="AW438" s="167"/>
      <c r="AX438" s="208"/>
      <c r="AY438">
        <f t="shared" ref="AY438:AY440" si="64">$AY$436</f>
        <v>0</v>
      </c>
    </row>
    <row r="439" spans="1:51" ht="23.25" hidden="1" customHeight="1" x14ac:dyDescent="0.2">
      <c r="A439" s="992"/>
      <c r="B439" s="252"/>
      <c r="C439" s="251"/>
      <c r="D439" s="252"/>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719</v>
      </c>
      <c r="AC439" s="224"/>
      <c r="AD439" s="224"/>
      <c r="AE439" s="166" t="s">
        <v>719</v>
      </c>
      <c r="AF439" s="167"/>
      <c r="AG439" s="167"/>
      <c r="AH439" s="168"/>
      <c r="AI439" s="166" t="s">
        <v>719</v>
      </c>
      <c r="AJ439" s="167"/>
      <c r="AK439" s="167"/>
      <c r="AL439" s="167"/>
      <c r="AM439" s="166"/>
      <c r="AN439" s="167"/>
      <c r="AO439" s="167"/>
      <c r="AP439" s="168"/>
      <c r="AQ439" s="166" t="s">
        <v>719</v>
      </c>
      <c r="AR439" s="167"/>
      <c r="AS439" s="167"/>
      <c r="AT439" s="168"/>
      <c r="AU439" s="167" t="s">
        <v>719</v>
      </c>
      <c r="AV439" s="167"/>
      <c r="AW439" s="167"/>
      <c r="AX439" s="208"/>
      <c r="AY439">
        <f t="shared" si="64"/>
        <v>0</v>
      </c>
    </row>
    <row r="440" spans="1:51" ht="23.25" hidden="1" customHeight="1" x14ac:dyDescent="0.2">
      <c r="A440" s="992"/>
      <c r="B440" s="252"/>
      <c r="C440" s="251"/>
      <c r="D440" s="252"/>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719</v>
      </c>
      <c r="AF440" s="167"/>
      <c r="AG440" s="167"/>
      <c r="AH440" s="168"/>
      <c r="AI440" s="166" t="s">
        <v>719</v>
      </c>
      <c r="AJ440" s="167"/>
      <c r="AK440" s="167"/>
      <c r="AL440" s="167"/>
      <c r="AM440" s="166"/>
      <c r="AN440" s="167"/>
      <c r="AO440" s="167"/>
      <c r="AP440" s="168"/>
      <c r="AQ440" s="166" t="s">
        <v>719</v>
      </c>
      <c r="AR440" s="167"/>
      <c r="AS440" s="167"/>
      <c r="AT440" s="168"/>
      <c r="AU440" s="167" t="s">
        <v>719</v>
      </c>
      <c r="AV440" s="167"/>
      <c r="AW440" s="167"/>
      <c r="AX440" s="208"/>
      <c r="AY440">
        <f t="shared" si="64"/>
        <v>0</v>
      </c>
    </row>
    <row r="441" spans="1:51" ht="18.75" hidden="1" customHeight="1" x14ac:dyDescent="0.2">
      <c r="A441" s="992"/>
      <c r="B441" s="252"/>
      <c r="C441" s="251"/>
      <c r="D441" s="252"/>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2"/>
      <c r="B442" s="252"/>
      <c r="C442" s="251"/>
      <c r="D442" s="252"/>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2"/>
      <c r="B443" s="252"/>
      <c r="C443" s="251"/>
      <c r="D443" s="252"/>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2"/>
      <c r="B444" s="252"/>
      <c r="C444" s="251"/>
      <c r="D444" s="252"/>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2"/>
      <c r="B445" s="252"/>
      <c r="C445" s="251"/>
      <c r="D445" s="252"/>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2"/>
      <c r="B446" s="252"/>
      <c r="C446" s="251"/>
      <c r="D446" s="252"/>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2"/>
      <c r="B447" s="252"/>
      <c r="C447" s="251"/>
      <c r="D447" s="252"/>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2"/>
      <c r="B448" s="252"/>
      <c r="C448" s="251"/>
      <c r="D448" s="252"/>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2"/>
      <c r="B449" s="252"/>
      <c r="C449" s="251"/>
      <c r="D449" s="252"/>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2"/>
      <c r="B450" s="252"/>
      <c r="C450" s="251"/>
      <c r="D450" s="252"/>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2"/>
      <c r="B451" s="252"/>
      <c r="C451" s="251"/>
      <c r="D451" s="252"/>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2"/>
      <c r="B452" s="252"/>
      <c r="C452" s="251"/>
      <c r="D452" s="252"/>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2"/>
      <c r="B453" s="252"/>
      <c r="C453" s="251"/>
      <c r="D453" s="252"/>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2"/>
      <c r="B454" s="252"/>
      <c r="C454" s="251"/>
      <c r="D454" s="252"/>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2"/>
      <c r="B455" s="252"/>
      <c r="C455" s="251"/>
      <c r="D455" s="252"/>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2"/>
      <c r="B456" s="252"/>
      <c r="C456" s="251"/>
      <c r="D456" s="252"/>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92"/>
      <c r="B457" s="252"/>
      <c r="C457" s="251"/>
      <c r="D457" s="252"/>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773</v>
      </c>
      <c r="AF457" s="178"/>
      <c r="AG457" s="179" t="s">
        <v>233</v>
      </c>
      <c r="AH457" s="202"/>
      <c r="AI457" s="216"/>
      <c r="AJ457" s="216"/>
      <c r="AK457" s="216"/>
      <c r="AL457" s="217"/>
      <c r="AM457" s="216"/>
      <c r="AN457" s="216"/>
      <c r="AO457" s="216"/>
      <c r="AP457" s="217"/>
      <c r="AQ457" s="231" t="s">
        <v>773</v>
      </c>
      <c r="AR457" s="178"/>
      <c r="AS457" s="179" t="s">
        <v>233</v>
      </c>
      <c r="AT457" s="202"/>
      <c r="AU457" s="178" t="s">
        <v>773</v>
      </c>
      <c r="AV457" s="178"/>
      <c r="AW457" s="179" t="s">
        <v>179</v>
      </c>
      <c r="AX457" s="180"/>
      <c r="AY457">
        <f>$AY$456</f>
        <v>1</v>
      </c>
    </row>
    <row r="458" spans="1:51" ht="23.25" customHeight="1" x14ac:dyDescent="0.2">
      <c r="A458" s="992"/>
      <c r="B458" s="252"/>
      <c r="C458" s="251"/>
      <c r="D458" s="252"/>
      <c r="E458" s="196"/>
      <c r="F458" s="197"/>
      <c r="G458" s="232" t="s">
        <v>772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773</v>
      </c>
      <c r="AC458" s="175"/>
      <c r="AD458" s="175"/>
      <c r="AE458" s="166" t="s">
        <v>773</v>
      </c>
      <c r="AF458" s="167"/>
      <c r="AG458" s="167"/>
      <c r="AH458" s="167"/>
      <c r="AI458" s="166" t="s">
        <v>773</v>
      </c>
      <c r="AJ458" s="167"/>
      <c r="AK458" s="167"/>
      <c r="AL458" s="167"/>
      <c r="AM458" s="166" t="s">
        <v>773</v>
      </c>
      <c r="AN458" s="167"/>
      <c r="AO458" s="167"/>
      <c r="AP458" s="168"/>
      <c r="AQ458" s="166" t="s">
        <v>773</v>
      </c>
      <c r="AR458" s="167"/>
      <c r="AS458" s="167"/>
      <c r="AT458" s="168"/>
      <c r="AU458" s="167" t="s">
        <v>773</v>
      </c>
      <c r="AV458" s="167"/>
      <c r="AW458" s="167"/>
      <c r="AX458" s="208"/>
      <c r="AY458">
        <f t="shared" ref="AY458:AY460" si="68">$AY$456</f>
        <v>1</v>
      </c>
    </row>
    <row r="459" spans="1:51" ht="23.25" customHeight="1" x14ac:dyDescent="0.2">
      <c r="A459" s="992"/>
      <c r="B459" s="252"/>
      <c r="C459" s="251"/>
      <c r="D459" s="252"/>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773</v>
      </c>
      <c r="AC459" s="224"/>
      <c r="AD459" s="224"/>
      <c r="AE459" s="166" t="s">
        <v>773</v>
      </c>
      <c r="AF459" s="167"/>
      <c r="AG459" s="167"/>
      <c r="AH459" s="168"/>
      <c r="AI459" s="166" t="s">
        <v>773</v>
      </c>
      <c r="AJ459" s="167"/>
      <c r="AK459" s="167"/>
      <c r="AL459" s="167"/>
      <c r="AM459" s="166" t="s">
        <v>773</v>
      </c>
      <c r="AN459" s="167"/>
      <c r="AO459" s="167"/>
      <c r="AP459" s="168"/>
      <c r="AQ459" s="166" t="s">
        <v>773</v>
      </c>
      <c r="AR459" s="167"/>
      <c r="AS459" s="167"/>
      <c r="AT459" s="168"/>
      <c r="AU459" s="167" t="s">
        <v>773</v>
      </c>
      <c r="AV459" s="167"/>
      <c r="AW459" s="167"/>
      <c r="AX459" s="208"/>
      <c r="AY459">
        <f t="shared" si="68"/>
        <v>1</v>
      </c>
    </row>
    <row r="460" spans="1:51" ht="23.25" customHeight="1" x14ac:dyDescent="0.2">
      <c r="A460" s="992"/>
      <c r="B460" s="252"/>
      <c r="C460" s="251"/>
      <c r="D460" s="252"/>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773</v>
      </c>
      <c r="AF460" s="167"/>
      <c r="AG460" s="167"/>
      <c r="AH460" s="168"/>
      <c r="AI460" s="166" t="s">
        <v>773</v>
      </c>
      <c r="AJ460" s="167"/>
      <c r="AK460" s="167"/>
      <c r="AL460" s="167"/>
      <c r="AM460" s="166" t="s">
        <v>773</v>
      </c>
      <c r="AN460" s="167"/>
      <c r="AO460" s="167"/>
      <c r="AP460" s="168"/>
      <c r="AQ460" s="166" t="s">
        <v>773</v>
      </c>
      <c r="AR460" s="167"/>
      <c r="AS460" s="167"/>
      <c r="AT460" s="168"/>
      <c r="AU460" s="167" t="s">
        <v>773</v>
      </c>
      <c r="AV460" s="167"/>
      <c r="AW460" s="167"/>
      <c r="AX460" s="208"/>
      <c r="AY460">
        <f t="shared" si="68"/>
        <v>1</v>
      </c>
    </row>
    <row r="461" spans="1:51" ht="18.75" hidden="1" customHeight="1" x14ac:dyDescent="0.2">
      <c r="A461" s="992"/>
      <c r="B461" s="252"/>
      <c r="C461" s="251"/>
      <c r="D461" s="252"/>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2"/>
      <c r="B462" s="252"/>
      <c r="C462" s="251"/>
      <c r="D462" s="252"/>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2"/>
      <c r="B463" s="252"/>
      <c r="C463" s="251"/>
      <c r="D463" s="252"/>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2"/>
      <c r="B464" s="252"/>
      <c r="C464" s="251"/>
      <c r="D464" s="252"/>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2"/>
      <c r="B465" s="252"/>
      <c r="C465" s="251"/>
      <c r="D465" s="252"/>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2"/>
      <c r="B466" s="252"/>
      <c r="C466" s="251"/>
      <c r="D466" s="252"/>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2"/>
      <c r="B467" s="252"/>
      <c r="C467" s="251"/>
      <c r="D467" s="252"/>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2"/>
      <c r="B468" s="252"/>
      <c r="C468" s="251"/>
      <c r="D468" s="252"/>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2"/>
      <c r="B469" s="252"/>
      <c r="C469" s="251"/>
      <c r="D469" s="252"/>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2"/>
      <c r="B470" s="252"/>
      <c r="C470" s="251"/>
      <c r="D470" s="252"/>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2"/>
      <c r="B471" s="252"/>
      <c r="C471" s="251"/>
      <c r="D471" s="252"/>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2"/>
      <c r="B472" s="252"/>
      <c r="C472" s="251"/>
      <c r="D472" s="252"/>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2"/>
      <c r="B473" s="252"/>
      <c r="C473" s="251"/>
      <c r="D473" s="252"/>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2"/>
      <c r="B474" s="252"/>
      <c r="C474" s="251"/>
      <c r="D474" s="252"/>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2"/>
      <c r="B475" s="252"/>
      <c r="C475" s="251"/>
      <c r="D475" s="252"/>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2"/>
      <c r="B476" s="252"/>
      <c r="C476" s="251"/>
      <c r="D476" s="252"/>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2"/>
      <c r="B477" s="252"/>
      <c r="C477" s="251"/>
      <c r="D477" s="252"/>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2"/>
      <c r="B478" s="252"/>
      <c r="C478" s="251"/>
      <c r="D478" s="252"/>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2"/>
      <c r="B479" s="252"/>
      <c r="C479" s="251"/>
      <c r="D479" s="252"/>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2"/>
      <c r="B480" s="252"/>
      <c r="C480" s="251"/>
      <c r="D480" s="252"/>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2"/>
      <c r="B481" s="252"/>
      <c r="C481" s="251"/>
      <c r="D481" s="252"/>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2"/>
      <c r="B482" s="252"/>
      <c r="C482" s="251"/>
      <c r="D482" s="252"/>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2"/>
      <c r="B483" s="252"/>
      <c r="C483" s="251"/>
      <c r="D483" s="252"/>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2"/>
      <c r="B484" s="252"/>
      <c r="C484" s="251"/>
      <c r="D484" s="252"/>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2"/>
      <c r="B485" s="252"/>
      <c r="C485" s="251"/>
      <c r="D485" s="252"/>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2"/>
      <c r="B486" s="252"/>
      <c r="C486" s="251"/>
      <c r="D486" s="252"/>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2"/>
      <c r="B487" s="252"/>
      <c r="C487" s="251"/>
      <c r="D487" s="252"/>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2"/>
      <c r="B488" s="252"/>
      <c r="C488" s="251"/>
      <c r="D488" s="252"/>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2"/>
      <c r="B489" s="252"/>
      <c r="C489" s="251"/>
      <c r="D489" s="252"/>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2"/>
      <c r="B490" s="252"/>
      <c r="C490" s="251"/>
      <c r="D490" s="252"/>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2"/>
      <c r="B491" s="252"/>
      <c r="C491" s="251"/>
      <c r="D491" s="252"/>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2"/>
      <c r="B492" s="252"/>
      <c r="C492" s="251"/>
      <c r="D492" s="252"/>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2"/>
      <c r="B493" s="252"/>
      <c r="C493" s="251"/>
      <c r="D493" s="252"/>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2"/>
      <c r="B494" s="252"/>
      <c r="C494" s="251"/>
      <c r="D494" s="252"/>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2"/>
      <c r="B495" s="252"/>
      <c r="C495" s="251"/>
      <c r="D495" s="252"/>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2"/>
      <c r="B496" s="252"/>
      <c r="C496" s="251"/>
      <c r="D496" s="252"/>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2"/>
      <c r="B497" s="252"/>
      <c r="C497" s="251"/>
      <c r="D497" s="252"/>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2"/>
      <c r="B498" s="252"/>
      <c r="C498" s="251"/>
      <c r="D498" s="252"/>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2"/>
      <c r="B499" s="252"/>
      <c r="C499" s="251"/>
      <c r="D499" s="252"/>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2"/>
      <c r="B500" s="252"/>
      <c r="C500" s="251"/>
      <c r="D500" s="252"/>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2"/>
      <c r="B501" s="252"/>
      <c r="C501" s="251"/>
      <c r="D501" s="252"/>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2"/>
      <c r="B502" s="252"/>
      <c r="C502" s="251"/>
      <c r="D502" s="252"/>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2"/>
      <c r="B503" s="252"/>
      <c r="C503" s="251"/>
      <c r="D503" s="252"/>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2"/>
      <c r="B504" s="252"/>
      <c r="C504" s="251"/>
      <c r="D504" s="252"/>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2"/>
      <c r="B505" s="252"/>
      <c r="C505" s="251"/>
      <c r="D505" s="252"/>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2"/>
      <c r="B506" s="252"/>
      <c r="C506" s="251"/>
      <c r="D506" s="252"/>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2"/>
      <c r="B507" s="252"/>
      <c r="C507" s="251"/>
      <c r="D507" s="252"/>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2"/>
      <c r="B508" s="252"/>
      <c r="C508" s="251"/>
      <c r="D508" s="252"/>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2"/>
      <c r="B509" s="252"/>
      <c r="C509" s="251"/>
      <c r="D509" s="252"/>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2"/>
      <c r="B510" s="252"/>
      <c r="C510" s="251"/>
      <c r="D510" s="252"/>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2"/>
      <c r="B511" s="252"/>
      <c r="C511" s="251"/>
      <c r="D511" s="252"/>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2"/>
      <c r="B512" s="252"/>
      <c r="C512" s="251"/>
      <c r="D512" s="252"/>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2"/>
      <c r="B513" s="252"/>
      <c r="C513" s="251"/>
      <c r="D513" s="252"/>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2"/>
      <c r="B514" s="252"/>
      <c r="C514" s="251"/>
      <c r="D514" s="252"/>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2"/>
      <c r="B515" s="252"/>
      <c r="C515" s="251"/>
      <c r="D515" s="252"/>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2"/>
      <c r="B516" s="252"/>
      <c r="C516" s="251"/>
      <c r="D516" s="252"/>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2"/>
      <c r="B517" s="252"/>
      <c r="C517" s="251"/>
      <c r="D517" s="252"/>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2"/>
      <c r="B518" s="252"/>
      <c r="C518" s="251"/>
      <c r="D518" s="252"/>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2"/>
      <c r="B519" s="252"/>
      <c r="C519" s="251"/>
      <c r="D519" s="252"/>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2"/>
      <c r="B520" s="252"/>
      <c r="C520" s="251"/>
      <c r="D520" s="252"/>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2"/>
      <c r="B521" s="252"/>
      <c r="C521" s="251"/>
      <c r="D521" s="252"/>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2"/>
      <c r="B522" s="252"/>
      <c r="C522" s="251"/>
      <c r="D522" s="252"/>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2"/>
      <c r="B523" s="252"/>
      <c r="C523" s="251"/>
      <c r="D523" s="252"/>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2"/>
      <c r="B524" s="252"/>
      <c r="C524" s="251"/>
      <c r="D524" s="252"/>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2"/>
      <c r="B525" s="252"/>
      <c r="C525" s="251"/>
      <c r="D525" s="252"/>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2"/>
      <c r="B526" s="252"/>
      <c r="C526" s="251"/>
      <c r="D526" s="252"/>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2"/>
      <c r="B527" s="252"/>
      <c r="C527" s="251"/>
      <c r="D527" s="252"/>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2"/>
      <c r="B528" s="252"/>
      <c r="C528" s="251"/>
      <c r="D528" s="252"/>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2"/>
      <c r="B529" s="252"/>
      <c r="C529" s="251"/>
      <c r="D529" s="252"/>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2"/>
      <c r="B530" s="252"/>
      <c r="C530" s="251"/>
      <c r="D530" s="252"/>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2"/>
      <c r="B531" s="252"/>
      <c r="C531" s="251"/>
      <c r="D531" s="252"/>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2"/>
      <c r="B532" s="252"/>
      <c r="C532" s="251"/>
      <c r="D532" s="252"/>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2"/>
      <c r="B533" s="252"/>
      <c r="C533" s="251"/>
      <c r="D533" s="252"/>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2"/>
      <c r="B534" s="252"/>
      <c r="C534" s="251"/>
      <c r="D534" s="252"/>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2"/>
      <c r="B535" s="252"/>
      <c r="C535" s="251"/>
      <c r="D535" s="252"/>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2"/>
      <c r="B536" s="252"/>
      <c r="C536" s="251"/>
      <c r="D536" s="252"/>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2"/>
      <c r="B537" s="252"/>
      <c r="C537" s="251"/>
      <c r="D537" s="252"/>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2"/>
      <c r="B538" s="252"/>
      <c r="C538" s="251"/>
      <c r="D538" s="252"/>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2"/>
      <c r="B539" s="252"/>
      <c r="C539" s="251"/>
      <c r="D539" s="252"/>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2"/>
      <c r="B540" s="252"/>
      <c r="C540" s="251"/>
      <c r="D540" s="252"/>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2"/>
      <c r="B541" s="252"/>
      <c r="C541" s="251"/>
      <c r="D541" s="252"/>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2"/>
      <c r="B542" s="252"/>
      <c r="C542" s="251"/>
      <c r="D542" s="252"/>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2"/>
      <c r="B543" s="252"/>
      <c r="C543" s="251"/>
      <c r="D543" s="252"/>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2"/>
      <c r="B544" s="252"/>
      <c r="C544" s="251"/>
      <c r="D544" s="252"/>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2"/>
      <c r="B545" s="252"/>
      <c r="C545" s="251"/>
      <c r="D545" s="252"/>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2"/>
      <c r="B546" s="252"/>
      <c r="C546" s="251"/>
      <c r="D546" s="252"/>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2"/>
      <c r="B547" s="252"/>
      <c r="C547" s="251"/>
      <c r="D547" s="252"/>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2"/>
      <c r="B548" s="252"/>
      <c r="C548" s="251"/>
      <c r="D548" s="252"/>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2"/>
      <c r="B549" s="252"/>
      <c r="C549" s="251"/>
      <c r="D549" s="252"/>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2"/>
      <c r="B550" s="252"/>
      <c r="C550" s="251"/>
      <c r="D550" s="252"/>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2"/>
      <c r="B551" s="252"/>
      <c r="C551" s="251"/>
      <c r="D551" s="252"/>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2"/>
      <c r="B552" s="252"/>
      <c r="C552" s="251"/>
      <c r="D552" s="252"/>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2"/>
      <c r="B553" s="252"/>
      <c r="C553" s="251"/>
      <c r="D553" s="252"/>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2"/>
      <c r="B554" s="252"/>
      <c r="C554" s="251"/>
      <c r="D554" s="252"/>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2"/>
      <c r="B555" s="252"/>
      <c r="C555" s="251"/>
      <c r="D555" s="252"/>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2"/>
      <c r="B556" s="252"/>
      <c r="C556" s="251"/>
      <c r="D556" s="252"/>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2"/>
      <c r="B557" s="252"/>
      <c r="C557" s="251"/>
      <c r="D557" s="252"/>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2"/>
      <c r="B558" s="252"/>
      <c r="C558" s="251"/>
      <c r="D558" s="252"/>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2"/>
      <c r="B559" s="252"/>
      <c r="C559" s="251"/>
      <c r="D559" s="252"/>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2"/>
      <c r="B560" s="252"/>
      <c r="C560" s="251"/>
      <c r="D560" s="252"/>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2"/>
      <c r="B561" s="252"/>
      <c r="C561" s="251"/>
      <c r="D561" s="252"/>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2"/>
      <c r="B562" s="252"/>
      <c r="C562" s="251"/>
      <c r="D562" s="252"/>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2"/>
      <c r="B563" s="252"/>
      <c r="C563" s="251"/>
      <c r="D563" s="252"/>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2"/>
      <c r="B564" s="252"/>
      <c r="C564" s="251"/>
      <c r="D564" s="252"/>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2"/>
      <c r="B565" s="252"/>
      <c r="C565" s="251"/>
      <c r="D565" s="252"/>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2"/>
      <c r="B566" s="252"/>
      <c r="C566" s="251"/>
      <c r="D566" s="252"/>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2"/>
      <c r="B567" s="252"/>
      <c r="C567" s="251"/>
      <c r="D567" s="252"/>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2"/>
      <c r="B568" s="252"/>
      <c r="C568" s="251"/>
      <c r="D568" s="252"/>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2"/>
      <c r="B569" s="252"/>
      <c r="C569" s="251"/>
      <c r="D569" s="252"/>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2"/>
      <c r="B570" s="252"/>
      <c r="C570" s="251"/>
      <c r="D570" s="252"/>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2"/>
      <c r="B571" s="252"/>
      <c r="C571" s="251"/>
      <c r="D571" s="252"/>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2"/>
      <c r="B572" s="252"/>
      <c r="C572" s="251"/>
      <c r="D572" s="252"/>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2"/>
      <c r="B573" s="252"/>
      <c r="C573" s="251"/>
      <c r="D573" s="252"/>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2"/>
      <c r="B574" s="252"/>
      <c r="C574" s="251"/>
      <c r="D574" s="252"/>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2"/>
      <c r="B575" s="252"/>
      <c r="C575" s="251"/>
      <c r="D575" s="252"/>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2"/>
      <c r="B576" s="252"/>
      <c r="C576" s="251"/>
      <c r="D576" s="252"/>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2"/>
      <c r="B577" s="252"/>
      <c r="C577" s="251"/>
      <c r="D577" s="252"/>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2"/>
      <c r="B578" s="252"/>
      <c r="C578" s="251"/>
      <c r="D578" s="252"/>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2"/>
      <c r="B579" s="252"/>
      <c r="C579" s="251"/>
      <c r="D579" s="252"/>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2"/>
      <c r="B580" s="252"/>
      <c r="C580" s="251"/>
      <c r="D580" s="252"/>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2"/>
      <c r="B581" s="252"/>
      <c r="C581" s="251"/>
      <c r="D581" s="252"/>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2"/>
      <c r="B582" s="252"/>
      <c r="C582" s="251"/>
      <c r="D582" s="252"/>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2"/>
      <c r="B583" s="252"/>
      <c r="C583" s="251"/>
      <c r="D583" s="252"/>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2"/>
      <c r="B584" s="252"/>
      <c r="C584" s="251"/>
      <c r="D584" s="252"/>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2"/>
      <c r="B585" s="252"/>
      <c r="C585" s="251"/>
      <c r="D585" s="252"/>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2"/>
      <c r="B586" s="252"/>
      <c r="C586" s="251"/>
      <c r="D586" s="252"/>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2"/>
      <c r="B587" s="252"/>
      <c r="C587" s="251"/>
      <c r="D587" s="252"/>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2"/>
      <c r="B588" s="252"/>
      <c r="C588" s="251"/>
      <c r="D588" s="252"/>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2"/>
      <c r="B589" s="252"/>
      <c r="C589" s="251"/>
      <c r="D589" s="252"/>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2"/>
      <c r="B590" s="252"/>
      <c r="C590" s="251"/>
      <c r="D590" s="252"/>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2"/>
      <c r="B591" s="252"/>
      <c r="C591" s="251"/>
      <c r="D591" s="252"/>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2"/>
      <c r="B592" s="252"/>
      <c r="C592" s="251"/>
      <c r="D592" s="252"/>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2"/>
      <c r="B593" s="252"/>
      <c r="C593" s="251"/>
      <c r="D593" s="252"/>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2"/>
      <c r="B594" s="252"/>
      <c r="C594" s="251"/>
      <c r="D594" s="252"/>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2"/>
      <c r="B595" s="252"/>
      <c r="C595" s="251"/>
      <c r="D595" s="252"/>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2"/>
      <c r="B596" s="252"/>
      <c r="C596" s="251"/>
      <c r="D596" s="252"/>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2"/>
      <c r="B597" s="252"/>
      <c r="C597" s="251"/>
      <c r="D597" s="252"/>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2"/>
      <c r="B598" s="252"/>
      <c r="C598" s="251"/>
      <c r="D598" s="252"/>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2"/>
      <c r="B599" s="252"/>
      <c r="C599" s="251"/>
      <c r="D599" s="252"/>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2"/>
      <c r="B600" s="252"/>
      <c r="C600" s="251"/>
      <c r="D600" s="252"/>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2"/>
      <c r="B601" s="252"/>
      <c r="C601" s="251"/>
      <c r="D601" s="252"/>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2"/>
      <c r="B602" s="252"/>
      <c r="C602" s="251"/>
      <c r="D602" s="252"/>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2"/>
      <c r="B603" s="252"/>
      <c r="C603" s="251"/>
      <c r="D603" s="252"/>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2"/>
      <c r="B604" s="252"/>
      <c r="C604" s="251"/>
      <c r="D604" s="252"/>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2"/>
      <c r="B605" s="252"/>
      <c r="C605" s="251"/>
      <c r="D605" s="252"/>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2"/>
      <c r="B606" s="252"/>
      <c r="C606" s="251"/>
      <c r="D606" s="252"/>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2"/>
      <c r="B607" s="252"/>
      <c r="C607" s="251"/>
      <c r="D607" s="252"/>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2"/>
      <c r="B608" s="252"/>
      <c r="C608" s="251"/>
      <c r="D608" s="252"/>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2"/>
      <c r="B609" s="252"/>
      <c r="C609" s="251"/>
      <c r="D609" s="252"/>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2"/>
      <c r="B610" s="252"/>
      <c r="C610" s="251"/>
      <c r="D610" s="252"/>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2"/>
      <c r="B611" s="252"/>
      <c r="C611" s="251"/>
      <c r="D611" s="252"/>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2"/>
      <c r="B612" s="252"/>
      <c r="C612" s="251"/>
      <c r="D612" s="252"/>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2"/>
      <c r="B613" s="252"/>
      <c r="C613" s="251"/>
      <c r="D613" s="252"/>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2"/>
      <c r="B614" s="252"/>
      <c r="C614" s="251"/>
      <c r="D614" s="252"/>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2"/>
      <c r="B615" s="252"/>
      <c r="C615" s="251"/>
      <c r="D615" s="252"/>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2"/>
      <c r="B616" s="252"/>
      <c r="C616" s="251"/>
      <c r="D616" s="252"/>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2"/>
      <c r="B617" s="252"/>
      <c r="C617" s="251"/>
      <c r="D617" s="252"/>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2"/>
      <c r="B618" s="252"/>
      <c r="C618" s="251"/>
      <c r="D618" s="252"/>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2"/>
      <c r="B619" s="252"/>
      <c r="C619" s="251"/>
      <c r="D619" s="252"/>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2"/>
      <c r="B620" s="252"/>
      <c r="C620" s="251"/>
      <c r="D620" s="252"/>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2"/>
      <c r="B621" s="252"/>
      <c r="C621" s="251"/>
      <c r="D621" s="252"/>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2"/>
      <c r="B622" s="252"/>
      <c r="C622" s="251"/>
      <c r="D622" s="252"/>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2"/>
      <c r="B623" s="252"/>
      <c r="C623" s="251"/>
      <c r="D623" s="252"/>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2"/>
      <c r="B624" s="252"/>
      <c r="C624" s="251"/>
      <c r="D624" s="252"/>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2"/>
      <c r="B625" s="252"/>
      <c r="C625" s="251"/>
      <c r="D625" s="252"/>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2"/>
      <c r="B626" s="252"/>
      <c r="C626" s="251"/>
      <c r="D626" s="252"/>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2"/>
      <c r="B627" s="252"/>
      <c r="C627" s="251"/>
      <c r="D627" s="252"/>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2"/>
      <c r="B628" s="252"/>
      <c r="C628" s="251"/>
      <c r="D628" s="252"/>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2"/>
      <c r="B629" s="252"/>
      <c r="C629" s="251"/>
      <c r="D629" s="252"/>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2"/>
      <c r="B630" s="252"/>
      <c r="C630" s="251"/>
      <c r="D630" s="252"/>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2"/>
      <c r="B631" s="252"/>
      <c r="C631" s="251"/>
      <c r="D631" s="252"/>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2"/>
      <c r="B632" s="252"/>
      <c r="C632" s="251"/>
      <c r="D632" s="252"/>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2"/>
      <c r="B633" s="252"/>
      <c r="C633" s="251"/>
      <c r="D633" s="252"/>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2"/>
      <c r="B634" s="252"/>
      <c r="C634" s="251"/>
      <c r="D634" s="252"/>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2"/>
      <c r="B635" s="252"/>
      <c r="C635" s="251"/>
      <c r="D635" s="252"/>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2"/>
      <c r="B636" s="252"/>
      <c r="C636" s="251"/>
      <c r="D636" s="252"/>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2"/>
      <c r="B637" s="252"/>
      <c r="C637" s="251"/>
      <c r="D637" s="252"/>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2"/>
      <c r="B638" s="252"/>
      <c r="C638" s="251"/>
      <c r="D638" s="252"/>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2"/>
      <c r="B639" s="252"/>
      <c r="C639" s="251"/>
      <c r="D639" s="252"/>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2"/>
      <c r="B640" s="252"/>
      <c r="C640" s="251"/>
      <c r="D640" s="252"/>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2"/>
      <c r="B641" s="252"/>
      <c r="C641" s="251"/>
      <c r="D641" s="252"/>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2"/>
      <c r="B642" s="252"/>
      <c r="C642" s="251"/>
      <c r="D642" s="252"/>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2"/>
      <c r="B643" s="252"/>
      <c r="C643" s="251"/>
      <c r="D643" s="252"/>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2"/>
      <c r="B644" s="252"/>
      <c r="C644" s="251"/>
      <c r="D644" s="252"/>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2"/>
      <c r="B645" s="252"/>
      <c r="C645" s="251"/>
      <c r="D645" s="252"/>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2"/>
      <c r="B646" s="252"/>
      <c r="C646" s="251"/>
      <c r="D646" s="252"/>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2"/>
      <c r="B647" s="252"/>
      <c r="C647" s="251"/>
      <c r="D647" s="252"/>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2"/>
      <c r="B648" s="252"/>
      <c r="C648" s="251"/>
      <c r="D648" s="252"/>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2"/>
      <c r="B649" s="252"/>
      <c r="C649" s="251"/>
      <c r="D649" s="252"/>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2"/>
      <c r="B650" s="252"/>
      <c r="C650" s="251"/>
      <c r="D650" s="252"/>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2"/>
      <c r="B651" s="252"/>
      <c r="C651" s="251"/>
      <c r="D651" s="252"/>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2"/>
      <c r="B652" s="252"/>
      <c r="C652" s="251"/>
      <c r="D652" s="252"/>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2"/>
      <c r="B653" s="252"/>
      <c r="C653" s="251"/>
      <c r="D653" s="252"/>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2"/>
      <c r="B654" s="252"/>
      <c r="C654" s="251"/>
      <c r="D654" s="252"/>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2"/>
      <c r="B655" s="252"/>
      <c r="C655" s="251"/>
      <c r="D655" s="252"/>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2"/>
      <c r="B656" s="252"/>
      <c r="C656" s="251"/>
      <c r="D656" s="252"/>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2"/>
      <c r="B657" s="252"/>
      <c r="C657" s="251"/>
      <c r="D657" s="252"/>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2"/>
      <c r="B658" s="252"/>
      <c r="C658" s="251"/>
      <c r="D658" s="252"/>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2"/>
      <c r="B659" s="252"/>
      <c r="C659" s="251"/>
      <c r="D659" s="252"/>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2"/>
      <c r="B660" s="252"/>
      <c r="C660" s="251"/>
      <c r="D660" s="252"/>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2"/>
      <c r="B661" s="252"/>
      <c r="C661" s="251"/>
      <c r="D661" s="252"/>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2"/>
      <c r="B662" s="252"/>
      <c r="C662" s="251"/>
      <c r="D662" s="252"/>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2"/>
      <c r="B663" s="252"/>
      <c r="C663" s="251"/>
      <c r="D663" s="252"/>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2"/>
      <c r="B664" s="252"/>
      <c r="C664" s="251"/>
      <c r="D664" s="252"/>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2"/>
      <c r="B665" s="252"/>
      <c r="C665" s="251"/>
      <c r="D665" s="252"/>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2"/>
      <c r="B666" s="252"/>
      <c r="C666" s="251"/>
      <c r="D666" s="252"/>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2"/>
      <c r="B667" s="252"/>
      <c r="C667" s="251"/>
      <c r="D667" s="252"/>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2"/>
      <c r="B668" s="252"/>
      <c r="C668" s="251"/>
      <c r="D668" s="252"/>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2"/>
      <c r="B669" s="252"/>
      <c r="C669" s="251"/>
      <c r="D669" s="252"/>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2"/>
      <c r="B670" s="252"/>
      <c r="C670" s="251"/>
      <c r="D670" s="252"/>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2"/>
      <c r="B671" s="252"/>
      <c r="C671" s="251"/>
      <c r="D671" s="252"/>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2"/>
      <c r="B672" s="252"/>
      <c r="C672" s="251"/>
      <c r="D672" s="252"/>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2"/>
      <c r="B673" s="252"/>
      <c r="C673" s="251"/>
      <c r="D673" s="252"/>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2"/>
      <c r="B674" s="252"/>
      <c r="C674" s="251"/>
      <c r="D674" s="252"/>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2"/>
      <c r="B675" s="252"/>
      <c r="C675" s="251"/>
      <c r="D675" s="252"/>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2"/>
      <c r="B676" s="252"/>
      <c r="C676" s="251"/>
      <c r="D676" s="252"/>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2"/>
      <c r="B677" s="252"/>
      <c r="C677" s="251"/>
      <c r="D677" s="252"/>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2"/>
      <c r="B678" s="252"/>
      <c r="C678" s="251"/>
      <c r="D678" s="252"/>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2"/>
      <c r="B679" s="252"/>
      <c r="C679" s="251"/>
      <c r="D679" s="252"/>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2"/>
      <c r="B680" s="252"/>
      <c r="C680" s="251"/>
      <c r="D680" s="252"/>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2"/>
      <c r="B681" s="252"/>
      <c r="C681" s="251"/>
      <c r="D681" s="252"/>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2"/>
      <c r="B682" s="252"/>
      <c r="C682" s="251"/>
      <c r="D682" s="252"/>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2"/>
      <c r="B683" s="252"/>
      <c r="C683" s="251"/>
      <c r="D683" s="252"/>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2"/>
      <c r="B684" s="252"/>
      <c r="C684" s="251"/>
      <c r="D684" s="252"/>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2"/>
      <c r="B685" s="252"/>
      <c r="C685" s="251"/>
      <c r="D685" s="252"/>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2"/>
      <c r="B686" s="252"/>
      <c r="C686" s="251"/>
      <c r="D686" s="252"/>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2"/>
      <c r="B687" s="252"/>
      <c r="C687" s="251"/>
      <c r="D687" s="252"/>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2"/>
      <c r="B688" s="252"/>
      <c r="C688" s="251"/>
      <c r="D688" s="252"/>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2"/>
      <c r="B689" s="252"/>
      <c r="C689" s="251"/>
      <c r="D689" s="252"/>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2"/>
      <c r="B690" s="252"/>
      <c r="C690" s="251"/>
      <c r="D690" s="252"/>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2"/>
      <c r="B691" s="252"/>
      <c r="C691" s="251"/>
      <c r="D691" s="252"/>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2"/>
      <c r="B692" s="252"/>
      <c r="C692" s="251"/>
      <c r="D692" s="252"/>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2"/>
      <c r="B693" s="252"/>
      <c r="C693" s="251"/>
      <c r="D693" s="252"/>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2"/>
      <c r="B694" s="252"/>
      <c r="C694" s="251"/>
      <c r="D694" s="252"/>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2"/>
      <c r="B695" s="252"/>
      <c r="C695" s="251"/>
      <c r="D695" s="252"/>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2"/>
      <c r="B696" s="252"/>
      <c r="C696" s="251"/>
      <c r="D696" s="252"/>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2">
      <c r="A697" s="992"/>
      <c r="B697" s="252"/>
      <c r="C697" s="251"/>
      <c r="D697" s="252"/>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36.75" customHeight="1" x14ac:dyDescent="0.2">
      <c r="A698" s="992"/>
      <c r="B698" s="252"/>
      <c r="C698" s="251"/>
      <c r="D698" s="252"/>
      <c r="E698" s="190" t="s">
        <v>769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5">
      <c r="A699" s="993"/>
      <c r="B699" s="254"/>
      <c r="C699" s="253"/>
      <c r="D699" s="254"/>
      <c r="E699" s="247"/>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48"/>
      <c r="AY699">
        <f>$AY$697</f>
        <v>1</v>
      </c>
    </row>
    <row r="700" spans="1:51" ht="27" customHeight="1" x14ac:dyDescent="0.2">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2">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2" customHeight="1" x14ac:dyDescent="0.2">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734</v>
      </c>
      <c r="AE702" s="892"/>
      <c r="AF702" s="892"/>
      <c r="AG702" s="881" t="s">
        <v>764</v>
      </c>
      <c r="AH702" s="882"/>
      <c r="AI702" s="882"/>
      <c r="AJ702" s="882"/>
      <c r="AK702" s="882"/>
      <c r="AL702" s="882"/>
      <c r="AM702" s="882"/>
      <c r="AN702" s="882"/>
      <c r="AO702" s="882"/>
      <c r="AP702" s="882"/>
      <c r="AQ702" s="882"/>
      <c r="AR702" s="882"/>
      <c r="AS702" s="882"/>
      <c r="AT702" s="882"/>
      <c r="AU702" s="882"/>
      <c r="AV702" s="882"/>
      <c r="AW702" s="882"/>
      <c r="AX702" s="883"/>
    </row>
    <row r="703" spans="1:51" ht="60" customHeight="1" x14ac:dyDescent="0.2">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734</v>
      </c>
      <c r="AE703" s="185"/>
      <c r="AF703" s="185"/>
      <c r="AG703" s="664" t="s">
        <v>763</v>
      </c>
      <c r="AH703" s="665"/>
      <c r="AI703" s="665"/>
      <c r="AJ703" s="665"/>
      <c r="AK703" s="665"/>
      <c r="AL703" s="665"/>
      <c r="AM703" s="665"/>
      <c r="AN703" s="665"/>
      <c r="AO703" s="665"/>
      <c r="AP703" s="665"/>
      <c r="AQ703" s="665"/>
      <c r="AR703" s="665"/>
      <c r="AS703" s="665"/>
      <c r="AT703" s="665"/>
      <c r="AU703" s="665"/>
      <c r="AV703" s="665"/>
      <c r="AW703" s="665"/>
      <c r="AX703" s="666"/>
    </row>
    <row r="704" spans="1:51" ht="54" customHeight="1" x14ac:dyDescent="0.2">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734</v>
      </c>
      <c r="AE704" s="583"/>
      <c r="AF704" s="583"/>
      <c r="AG704" s="247" t="s">
        <v>736</v>
      </c>
      <c r="AH704" s="235"/>
      <c r="AI704" s="235"/>
      <c r="AJ704" s="235"/>
      <c r="AK704" s="235"/>
      <c r="AL704" s="235"/>
      <c r="AM704" s="235"/>
      <c r="AN704" s="235"/>
      <c r="AO704" s="235"/>
      <c r="AP704" s="235"/>
      <c r="AQ704" s="235"/>
      <c r="AR704" s="235"/>
      <c r="AS704" s="235"/>
      <c r="AT704" s="235"/>
      <c r="AU704" s="235"/>
      <c r="AV704" s="235"/>
      <c r="AW704" s="235"/>
      <c r="AX704" s="248"/>
    </row>
    <row r="705" spans="1:50" ht="27" customHeight="1" x14ac:dyDescent="0.2">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734</v>
      </c>
      <c r="AE705" s="733"/>
      <c r="AF705" s="733"/>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737</v>
      </c>
      <c r="AE706" s="185"/>
      <c r="AF706" s="186"/>
      <c r="AG706" s="247"/>
      <c r="AH706" s="235"/>
      <c r="AI706" s="235"/>
      <c r="AJ706" s="235"/>
      <c r="AK706" s="235"/>
      <c r="AL706" s="235"/>
      <c r="AM706" s="235"/>
      <c r="AN706" s="235"/>
      <c r="AO706" s="235"/>
      <c r="AP706" s="235"/>
      <c r="AQ706" s="235"/>
      <c r="AR706" s="235"/>
      <c r="AS706" s="235"/>
      <c r="AT706" s="235"/>
      <c r="AU706" s="235"/>
      <c r="AV706" s="235"/>
      <c r="AW706" s="235"/>
      <c r="AX706" s="248"/>
    </row>
    <row r="707" spans="1:50" ht="26.25" customHeight="1" x14ac:dyDescent="0.2">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737</v>
      </c>
      <c r="AE707" s="581"/>
      <c r="AF707" s="581"/>
      <c r="AG707" s="247"/>
      <c r="AH707" s="235"/>
      <c r="AI707" s="235"/>
      <c r="AJ707" s="235"/>
      <c r="AK707" s="235"/>
      <c r="AL707" s="235"/>
      <c r="AM707" s="235"/>
      <c r="AN707" s="235"/>
      <c r="AO707" s="235"/>
      <c r="AP707" s="235"/>
      <c r="AQ707" s="235"/>
      <c r="AR707" s="235"/>
      <c r="AS707" s="235"/>
      <c r="AT707" s="235"/>
      <c r="AU707" s="235"/>
      <c r="AV707" s="235"/>
      <c r="AW707" s="235"/>
      <c r="AX707" s="248"/>
    </row>
    <row r="708" spans="1:50" ht="31.5" customHeight="1" x14ac:dyDescent="0.2">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734</v>
      </c>
      <c r="AE708" s="668"/>
      <c r="AF708" s="668"/>
      <c r="AG708" s="523" t="s">
        <v>739</v>
      </c>
      <c r="AH708" s="524"/>
      <c r="AI708" s="524"/>
      <c r="AJ708" s="524"/>
      <c r="AK708" s="524"/>
      <c r="AL708" s="524"/>
      <c r="AM708" s="524"/>
      <c r="AN708" s="524"/>
      <c r="AO708" s="524"/>
      <c r="AP708" s="524"/>
      <c r="AQ708" s="524"/>
      <c r="AR708" s="524"/>
      <c r="AS708" s="524"/>
      <c r="AT708" s="524"/>
      <c r="AU708" s="524"/>
      <c r="AV708" s="524"/>
      <c r="AW708" s="524"/>
      <c r="AX708" s="525"/>
    </row>
    <row r="709" spans="1:50" ht="33" customHeight="1" x14ac:dyDescent="0.2">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734</v>
      </c>
      <c r="AE709" s="185"/>
      <c r="AF709" s="185"/>
      <c r="AG709" s="664" t="s">
        <v>761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742</v>
      </c>
      <c r="AE710" s="185"/>
      <c r="AF710" s="185"/>
      <c r="AG710" s="664" t="s">
        <v>759</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2">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734</v>
      </c>
      <c r="AE711" s="185"/>
      <c r="AF711" s="185"/>
      <c r="AG711" s="664" t="s">
        <v>740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734</v>
      </c>
      <c r="AE712" s="583"/>
      <c r="AF712" s="583"/>
      <c r="AG712" s="591" t="s">
        <v>741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4" t="s">
        <v>759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734</v>
      </c>
      <c r="AE714" s="589"/>
      <c r="AF714" s="590"/>
      <c r="AG714" s="689" t="s">
        <v>743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734</v>
      </c>
      <c r="AE715" s="668"/>
      <c r="AF715" s="774"/>
      <c r="AG715" s="523" t="s">
        <v>744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742</v>
      </c>
      <c r="AE716" s="756"/>
      <c r="AF716" s="756"/>
      <c r="AG716" s="664" t="s">
        <v>765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734</v>
      </c>
      <c r="AE717" s="185"/>
      <c r="AF717" s="185"/>
      <c r="AG717" s="664" t="s">
        <v>745</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2">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734</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742</v>
      </c>
      <c r="AE719" s="668"/>
      <c r="AF719" s="668"/>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0"/>
      <c r="B720" s="651"/>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247"/>
      <c r="AH720" s="235"/>
      <c r="AI720" s="235"/>
      <c r="AJ720" s="235"/>
      <c r="AK720" s="235"/>
      <c r="AL720" s="235"/>
      <c r="AM720" s="235"/>
      <c r="AN720" s="235"/>
      <c r="AO720" s="235"/>
      <c r="AP720" s="235"/>
      <c r="AQ720" s="235"/>
      <c r="AR720" s="235"/>
      <c r="AS720" s="235"/>
      <c r="AT720" s="235"/>
      <c r="AU720" s="235"/>
      <c r="AV720" s="235"/>
      <c r="AW720" s="235"/>
      <c r="AX720" s="248"/>
    </row>
    <row r="721" spans="1:52" ht="24.75" hidden="1" customHeight="1" x14ac:dyDescent="0.2">
      <c r="A721" s="650"/>
      <c r="B721" s="651"/>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247"/>
      <c r="AH721" s="235"/>
      <c r="AI721" s="235"/>
      <c r="AJ721" s="235"/>
      <c r="AK721" s="235"/>
      <c r="AL721" s="235"/>
      <c r="AM721" s="235"/>
      <c r="AN721" s="235"/>
      <c r="AO721" s="235"/>
      <c r="AP721" s="235"/>
      <c r="AQ721" s="235"/>
      <c r="AR721" s="235"/>
      <c r="AS721" s="235"/>
      <c r="AT721" s="235"/>
      <c r="AU721" s="235"/>
      <c r="AV721" s="235"/>
      <c r="AW721" s="235"/>
      <c r="AX721" s="248"/>
    </row>
    <row r="722" spans="1:52" ht="24.75" hidden="1" customHeight="1" x14ac:dyDescent="0.2">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247"/>
      <c r="AH722" s="235"/>
      <c r="AI722" s="235"/>
      <c r="AJ722" s="235"/>
      <c r="AK722" s="235"/>
      <c r="AL722" s="235"/>
      <c r="AM722" s="235"/>
      <c r="AN722" s="235"/>
      <c r="AO722" s="235"/>
      <c r="AP722" s="235"/>
      <c r="AQ722" s="235"/>
      <c r="AR722" s="235"/>
      <c r="AS722" s="235"/>
      <c r="AT722" s="235"/>
      <c r="AU722" s="235"/>
      <c r="AV722" s="235"/>
      <c r="AW722" s="235"/>
      <c r="AX722" s="248"/>
    </row>
    <row r="723" spans="1:52" ht="24.75" hidden="1" customHeight="1" x14ac:dyDescent="0.2">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247"/>
      <c r="AH723" s="235"/>
      <c r="AI723" s="235"/>
      <c r="AJ723" s="235"/>
      <c r="AK723" s="235"/>
      <c r="AL723" s="235"/>
      <c r="AM723" s="235"/>
      <c r="AN723" s="235"/>
      <c r="AO723" s="235"/>
      <c r="AP723" s="235"/>
      <c r="AQ723" s="235"/>
      <c r="AR723" s="235"/>
      <c r="AS723" s="235"/>
      <c r="AT723" s="235"/>
      <c r="AU723" s="235"/>
      <c r="AV723" s="235"/>
      <c r="AW723" s="235"/>
      <c r="AX723" s="248"/>
    </row>
    <row r="724" spans="1:52" ht="24.75" hidden="1" customHeight="1" x14ac:dyDescent="0.2">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247"/>
      <c r="AH724" s="235"/>
      <c r="AI724" s="235"/>
      <c r="AJ724" s="235"/>
      <c r="AK724" s="235"/>
      <c r="AL724" s="235"/>
      <c r="AM724" s="235"/>
      <c r="AN724" s="235"/>
      <c r="AO724" s="235"/>
      <c r="AP724" s="235"/>
      <c r="AQ724" s="235"/>
      <c r="AR724" s="235"/>
      <c r="AS724" s="235"/>
      <c r="AT724" s="235"/>
      <c r="AU724" s="235"/>
      <c r="AV724" s="235"/>
      <c r="AW724" s="235"/>
      <c r="AX724" s="248"/>
    </row>
    <row r="725" spans="1:52" ht="24.75" customHeight="1" x14ac:dyDescent="0.2">
      <c r="A725" s="652"/>
      <c r="B725" s="653"/>
      <c r="C725" s="914"/>
      <c r="D725" s="915"/>
      <c r="E725" s="915"/>
      <c r="F725" s="916"/>
      <c r="G725" s="955"/>
      <c r="H725" s="956"/>
      <c r="I725" s="79" t="str">
        <f t="shared" si="113"/>
        <v/>
      </c>
      <c r="J725" s="957"/>
      <c r="K725" s="957"/>
      <c r="L725" s="79" t="str">
        <f t="shared" si="114"/>
        <v/>
      </c>
      <c r="M725" s="80"/>
      <c r="N725" s="948" t="s">
        <v>754</v>
      </c>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8" t="s">
        <v>48</v>
      </c>
      <c r="B726" s="619"/>
      <c r="C726" s="440" t="s">
        <v>53</v>
      </c>
      <c r="D726" s="578"/>
      <c r="E726" s="578"/>
      <c r="F726" s="579"/>
      <c r="G726" s="794" t="s">
        <v>756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5">
      <c r="A727" s="620"/>
      <c r="B727" s="621"/>
      <c r="C727" s="695" t="s">
        <v>57</v>
      </c>
      <c r="D727" s="696"/>
      <c r="E727" s="696"/>
      <c r="F727" s="697"/>
      <c r="G727" s="792" t="s">
        <v>746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7.25" customHeight="1" thickBot="1" x14ac:dyDescent="0.25">
      <c r="A729" s="762" t="s">
        <v>755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36" customHeight="1" thickBot="1" x14ac:dyDescent="0.25">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36" customHeight="1" thickBot="1" x14ac:dyDescent="0.25">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3.7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2">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2">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719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358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365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7" t="s">
        <v>387</v>
      </c>
      <c r="B787" s="758"/>
      <c r="C787" s="758"/>
      <c r="D787" s="758"/>
      <c r="E787" s="758"/>
      <c r="F787" s="759"/>
      <c r="G787" s="436" t="s">
        <v>771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7.5" customHeight="1" x14ac:dyDescent="0.2">
      <c r="A789" s="553"/>
      <c r="B789" s="760"/>
      <c r="C789" s="760"/>
      <c r="D789" s="760"/>
      <c r="E789" s="760"/>
      <c r="F789" s="761"/>
      <c r="G789" s="446" t="s">
        <v>762</v>
      </c>
      <c r="H789" s="447"/>
      <c r="I789" s="447"/>
      <c r="J789" s="447"/>
      <c r="K789" s="448"/>
      <c r="L789" s="449" t="s">
        <v>775</v>
      </c>
      <c r="M789" s="450"/>
      <c r="N789" s="450"/>
      <c r="O789" s="450"/>
      <c r="P789" s="450"/>
      <c r="Q789" s="450"/>
      <c r="R789" s="450"/>
      <c r="S789" s="450"/>
      <c r="T789" s="450"/>
      <c r="U789" s="450"/>
      <c r="V789" s="450"/>
      <c r="W789" s="450"/>
      <c r="X789" s="451"/>
      <c r="Y789" s="452">
        <v>4.3</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2">
      <c r="A790" s="553"/>
      <c r="B790" s="760"/>
      <c r="C790" s="760"/>
      <c r="D790" s="760"/>
      <c r="E790" s="760"/>
      <c r="F790" s="761"/>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2">
      <c r="A791" s="553"/>
      <c r="B791" s="760"/>
      <c r="C791" s="760"/>
      <c r="D791" s="760"/>
      <c r="E791" s="760"/>
      <c r="F791" s="761"/>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2">
      <c r="A792" s="553"/>
      <c r="B792" s="760"/>
      <c r="C792" s="760"/>
      <c r="D792" s="760"/>
      <c r="E792" s="760"/>
      <c r="F792" s="761"/>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2">
      <c r="A793" s="553"/>
      <c r="B793" s="760"/>
      <c r="C793" s="760"/>
      <c r="D793" s="760"/>
      <c r="E793" s="760"/>
      <c r="F793" s="761"/>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2">
      <c r="A794" s="553"/>
      <c r="B794" s="760"/>
      <c r="C794" s="760"/>
      <c r="D794" s="760"/>
      <c r="E794" s="760"/>
      <c r="F794" s="761"/>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2">
      <c r="A795" s="553"/>
      <c r="B795" s="760"/>
      <c r="C795" s="760"/>
      <c r="D795" s="760"/>
      <c r="E795" s="760"/>
      <c r="F795" s="761"/>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2">
      <c r="A796" s="553"/>
      <c r="B796" s="760"/>
      <c r="C796" s="760"/>
      <c r="D796" s="760"/>
      <c r="E796" s="760"/>
      <c r="F796" s="761"/>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2">
      <c r="A797" s="553"/>
      <c r="B797" s="760"/>
      <c r="C797" s="760"/>
      <c r="D797" s="760"/>
      <c r="E797" s="760"/>
      <c r="F797" s="761"/>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2">
      <c r="A798" s="553"/>
      <c r="B798" s="760"/>
      <c r="C798" s="760"/>
      <c r="D798" s="760"/>
      <c r="E798" s="760"/>
      <c r="F798" s="761"/>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2">
      <c r="A799" s="553"/>
      <c r="B799" s="760"/>
      <c r="C799" s="760"/>
      <c r="D799" s="760"/>
      <c r="E799" s="760"/>
      <c r="F799" s="761"/>
      <c r="G799" s="405" t="s">
        <v>20</v>
      </c>
      <c r="H799" s="406"/>
      <c r="I799" s="406"/>
      <c r="J799" s="406"/>
      <c r="K799" s="406"/>
      <c r="L799" s="407"/>
      <c r="M799" s="408"/>
      <c r="N799" s="408"/>
      <c r="O799" s="408"/>
      <c r="P799" s="408"/>
      <c r="Q799" s="408"/>
      <c r="R799" s="408"/>
      <c r="S799" s="408"/>
      <c r="T799" s="408"/>
      <c r="U799" s="408"/>
      <c r="V799" s="408"/>
      <c r="W799" s="408"/>
      <c r="X799" s="409"/>
      <c r="Y799" s="410">
        <f>SUM(Y789:AB798)</f>
        <v>4.3</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2">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2">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2">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2">
      <c r="A803" s="553"/>
      <c r="B803" s="760"/>
      <c r="C803" s="760"/>
      <c r="D803" s="760"/>
      <c r="E803" s="760"/>
      <c r="F803" s="761"/>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2">
      <c r="A804" s="553"/>
      <c r="B804" s="760"/>
      <c r="C804" s="760"/>
      <c r="D804" s="760"/>
      <c r="E804" s="760"/>
      <c r="F804" s="761"/>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2">
      <c r="A805" s="553"/>
      <c r="B805" s="760"/>
      <c r="C805" s="760"/>
      <c r="D805" s="760"/>
      <c r="E805" s="760"/>
      <c r="F805" s="761"/>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2">
      <c r="A806" s="553"/>
      <c r="B806" s="760"/>
      <c r="C806" s="760"/>
      <c r="D806" s="760"/>
      <c r="E806" s="760"/>
      <c r="F806" s="761"/>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2">
      <c r="A807" s="553"/>
      <c r="B807" s="760"/>
      <c r="C807" s="760"/>
      <c r="D807" s="760"/>
      <c r="E807" s="760"/>
      <c r="F807" s="761"/>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2">
      <c r="A808" s="553"/>
      <c r="B808" s="760"/>
      <c r="C808" s="760"/>
      <c r="D808" s="760"/>
      <c r="E808" s="760"/>
      <c r="F808" s="761"/>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2">
      <c r="A809" s="553"/>
      <c r="B809" s="760"/>
      <c r="C809" s="760"/>
      <c r="D809" s="760"/>
      <c r="E809" s="760"/>
      <c r="F809" s="761"/>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2">
      <c r="A810" s="553"/>
      <c r="B810" s="760"/>
      <c r="C810" s="760"/>
      <c r="D810" s="760"/>
      <c r="E810" s="760"/>
      <c r="F810" s="761"/>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2">
      <c r="A811" s="553"/>
      <c r="B811" s="760"/>
      <c r="C811" s="760"/>
      <c r="D811" s="760"/>
      <c r="E811" s="760"/>
      <c r="F811" s="761"/>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5">
      <c r="A812" s="553"/>
      <c r="B812" s="760"/>
      <c r="C812" s="760"/>
      <c r="D812" s="760"/>
      <c r="E812" s="760"/>
      <c r="F812" s="761"/>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2">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2">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2">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2">
      <c r="A816" s="553"/>
      <c r="B816" s="760"/>
      <c r="C816" s="760"/>
      <c r="D816" s="760"/>
      <c r="E816" s="760"/>
      <c r="F816" s="761"/>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2">
      <c r="A817" s="553"/>
      <c r="B817" s="760"/>
      <c r="C817" s="760"/>
      <c r="D817" s="760"/>
      <c r="E817" s="760"/>
      <c r="F817" s="761"/>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2">
      <c r="A818" s="553"/>
      <c r="B818" s="760"/>
      <c r="C818" s="760"/>
      <c r="D818" s="760"/>
      <c r="E818" s="760"/>
      <c r="F818" s="761"/>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2">
      <c r="A819" s="553"/>
      <c r="B819" s="760"/>
      <c r="C819" s="760"/>
      <c r="D819" s="760"/>
      <c r="E819" s="760"/>
      <c r="F819" s="761"/>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2">
      <c r="A820" s="553"/>
      <c r="B820" s="760"/>
      <c r="C820" s="760"/>
      <c r="D820" s="760"/>
      <c r="E820" s="760"/>
      <c r="F820" s="761"/>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2">
      <c r="A821" s="553"/>
      <c r="B821" s="760"/>
      <c r="C821" s="760"/>
      <c r="D821" s="760"/>
      <c r="E821" s="760"/>
      <c r="F821" s="761"/>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2">
      <c r="A822" s="553"/>
      <c r="B822" s="760"/>
      <c r="C822" s="760"/>
      <c r="D822" s="760"/>
      <c r="E822" s="760"/>
      <c r="F822" s="761"/>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2">
      <c r="A823" s="553"/>
      <c r="B823" s="760"/>
      <c r="C823" s="760"/>
      <c r="D823" s="760"/>
      <c r="E823" s="760"/>
      <c r="F823" s="761"/>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2">
      <c r="A824" s="553"/>
      <c r="B824" s="760"/>
      <c r="C824" s="760"/>
      <c r="D824" s="760"/>
      <c r="E824" s="760"/>
      <c r="F824" s="761"/>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5">
      <c r="A825" s="553"/>
      <c r="B825" s="760"/>
      <c r="C825" s="760"/>
      <c r="D825" s="760"/>
      <c r="E825" s="760"/>
      <c r="F825" s="761"/>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2">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2">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2">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2">
      <c r="A829" s="553"/>
      <c r="B829" s="760"/>
      <c r="C829" s="760"/>
      <c r="D829" s="760"/>
      <c r="E829" s="760"/>
      <c r="F829" s="761"/>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2">
      <c r="A830" s="553"/>
      <c r="B830" s="760"/>
      <c r="C830" s="760"/>
      <c r="D830" s="760"/>
      <c r="E830" s="760"/>
      <c r="F830" s="761"/>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2">
      <c r="A831" s="553"/>
      <c r="B831" s="760"/>
      <c r="C831" s="760"/>
      <c r="D831" s="760"/>
      <c r="E831" s="760"/>
      <c r="F831" s="761"/>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2">
      <c r="A832" s="553"/>
      <c r="B832" s="760"/>
      <c r="C832" s="760"/>
      <c r="D832" s="760"/>
      <c r="E832" s="760"/>
      <c r="F832" s="761"/>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2">
      <c r="A833" s="553"/>
      <c r="B833" s="760"/>
      <c r="C833" s="760"/>
      <c r="D833" s="760"/>
      <c r="E833" s="760"/>
      <c r="F833" s="761"/>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2">
      <c r="A834" s="553"/>
      <c r="B834" s="760"/>
      <c r="C834" s="760"/>
      <c r="D834" s="760"/>
      <c r="E834" s="760"/>
      <c r="F834" s="761"/>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2">
      <c r="A835" s="553"/>
      <c r="B835" s="760"/>
      <c r="C835" s="760"/>
      <c r="D835" s="760"/>
      <c r="E835" s="760"/>
      <c r="F835" s="761"/>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2">
      <c r="A836" s="553"/>
      <c r="B836" s="760"/>
      <c r="C836" s="760"/>
      <c r="D836" s="760"/>
      <c r="E836" s="760"/>
      <c r="F836" s="761"/>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2">
      <c r="A837" s="553"/>
      <c r="B837" s="760"/>
      <c r="C837" s="760"/>
      <c r="D837" s="760"/>
      <c r="E837" s="760"/>
      <c r="F837" s="761"/>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2">
      <c r="A838" s="553"/>
      <c r="B838" s="760"/>
      <c r="C838" s="760"/>
      <c r="D838" s="760"/>
      <c r="E838" s="760"/>
      <c r="F838" s="761"/>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49.5" customHeight="1" x14ac:dyDescent="0.2">
      <c r="A845" s="400">
        <v>1</v>
      </c>
      <c r="B845" s="400">
        <v>1</v>
      </c>
      <c r="C845" s="419" t="s">
        <v>777</v>
      </c>
      <c r="D845" s="414"/>
      <c r="E845" s="414"/>
      <c r="F845" s="414"/>
      <c r="G845" s="414"/>
      <c r="H845" s="414"/>
      <c r="I845" s="414"/>
      <c r="J845" s="415">
        <v>1010401027045</v>
      </c>
      <c r="K845" s="416"/>
      <c r="L845" s="416"/>
      <c r="M845" s="416"/>
      <c r="N845" s="416"/>
      <c r="O845" s="416"/>
      <c r="P845" s="423" t="s">
        <v>776</v>
      </c>
      <c r="Q845" s="424"/>
      <c r="R845" s="424"/>
      <c r="S845" s="424"/>
      <c r="T845" s="424"/>
      <c r="U845" s="424"/>
      <c r="V845" s="424"/>
      <c r="W845" s="424"/>
      <c r="X845" s="424"/>
      <c r="Y845" s="317">
        <v>4.3</v>
      </c>
      <c r="Z845" s="318"/>
      <c r="AA845" s="318"/>
      <c r="AB845" s="319"/>
      <c r="AC845" s="428" t="s">
        <v>373</v>
      </c>
      <c r="AD845" s="429"/>
      <c r="AE845" s="429"/>
      <c r="AF845" s="429"/>
      <c r="AG845" s="429"/>
      <c r="AH845" s="417">
        <v>3</v>
      </c>
      <c r="AI845" s="418"/>
      <c r="AJ845" s="418"/>
      <c r="AK845" s="418"/>
      <c r="AL845" s="325">
        <f>3980000/4559340*100</f>
        <v>87.2933363162212</v>
      </c>
      <c r="AM845" s="326"/>
      <c r="AN845" s="326"/>
      <c r="AO845" s="327"/>
      <c r="AP845" s="320" t="s">
        <v>407</v>
      </c>
      <c r="AQ845" s="320"/>
      <c r="AR845" s="320"/>
      <c r="AS845" s="320"/>
      <c r="AT845" s="320"/>
      <c r="AU845" s="320"/>
      <c r="AV845" s="320"/>
      <c r="AW845" s="320"/>
      <c r="AX845" s="320"/>
    </row>
    <row r="846" spans="1:51" ht="30" hidden="1" customHeight="1" x14ac:dyDescent="0.2">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2">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2">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2">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2">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2">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2">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2">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2">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2">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2">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2">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2">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2">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2">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2">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2">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2">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2">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2">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2">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2">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2">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2">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2">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2">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2">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2">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2">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2">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2">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2">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2">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2">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2">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2">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2">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2">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2">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2">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2">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2">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2">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2">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2">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2">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2">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2">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2">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2">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2">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2">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2">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2">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2">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2">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2">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2">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2">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2">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2">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2">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2">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2">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2">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2">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2">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2">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2">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2">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2">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2">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2">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2">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2">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2">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2">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2">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2">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2">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2">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2">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2">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2">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2">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2">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2">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2">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2">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2">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2">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2">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2">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2">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2">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2">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2">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2">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2">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2">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2">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2">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2">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2">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2">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2">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2">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2">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2">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2">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2">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2">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2">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2">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2">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2">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2">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2">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2">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2">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2">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2">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2">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0"/>
      <c r="B1109" s="400"/>
      <c r="C1109" s="276" t="s">
        <v>263</v>
      </c>
      <c r="D1109" s="887"/>
      <c r="E1109" s="276" t="s">
        <v>262</v>
      </c>
      <c r="F1109" s="887"/>
      <c r="G1109" s="887"/>
      <c r="H1109" s="887"/>
      <c r="I1109" s="887"/>
      <c r="J1109" s="276" t="s">
        <v>297</v>
      </c>
      <c r="K1109" s="276"/>
      <c r="L1109" s="276"/>
      <c r="M1109" s="276"/>
      <c r="N1109" s="276"/>
      <c r="O1109" s="276"/>
      <c r="P1109" s="344" t="s">
        <v>27</v>
      </c>
      <c r="Q1109" s="344"/>
      <c r="R1109" s="344"/>
      <c r="S1109" s="344"/>
      <c r="T1109" s="344"/>
      <c r="U1109" s="344"/>
      <c r="V1109" s="344"/>
      <c r="W1109" s="344"/>
      <c r="X1109" s="344"/>
      <c r="Y1109" s="276" t="s">
        <v>299</v>
      </c>
      <c r="Z1109" s="887"/>
      <c r="AA1109" s="887"/>
      <c r="AB1109" s="887"/>
      <c r="AC1109" s="276" t="s">
        <v>245</v>
      </c>
      <c r="AD1109" s="276"/>
      <c r="AE1109" s="276"/>
      <c r="AF1109" s="276"/>
      <c r="AG1109" s="276"/>
      <c r="AH1109" s="344" t="s">
        <v>258</v>
      </c>
      <c r="AI1109" s="345"/>
      <c r="AJ1109" s="345"/>
      <c r="AK1109" s="345"/>
      <c r="AL1109" s="345" t="s">
        <v>21</v>
      </c>
      <c r="AM1109" s="345"/>
      <c r="AN1109" s="345"/>
      <c r="AO1109" s="890"/>
      <c r="AP1109" s="422" t="s">
        <v>330</v>
      </c>
      <c r="AQ1109" s="422"/>
      <c r="AR1109" s="422"/>
      <c r="AS1109" s="422"/>
      <c r="AT1109" s="422"/>
      <c r="AU1109" s="422"/>
      <c r="AV1109" s="422"/>
      <c r="AW1109" s="422"/>
      <c r="AX1109" s="422"/>
    </row>
    <row r="1110" spans="1:51" ht="30" customHeight="1" x14ac:dyDescent="0.2">
      <c r="A1110" s="400">
        <v>1</v>
      </c>
      <c r="B1110" s="400">
        <v>1</v>
      </c>
      <c r="C1110" s="889"/>
      <c r="D1110" s="889"/>
      <c r="E1110" s="261" t="s">
        <v>754</v>
      </c>
      <c r="F1110" s="888"/>
      <c r="G1110" s="888"/>
      <c r="H1110" s="888"/>
      <c r="I1110" s="888"/>
      <c r="J1110" s="415" t="s">
        <v>754</v>
      </c>
      <c r="K1110" s="416"/>
      <c r="L1110" s="416"/>
      <c r="M1110" s="416"/>
      <c r="N1110" s="416"/>
      <c r="O1110" s="416"/>
      <c r="P1110" s="420" t="s">
        <v>754</v>
      </c>
      <c r="Q1110" s="316"/>
      <c r="R1110" s="316"/>
      <c r="S1110" s="316"/>
      <c r="T1110" s="316"/>
      <c r="U1110" s="316"/>
      <c r="V1110" s="316"/>
      <c r="W1110" s="316"/>
      <c r="X1110" s="316"/>
      <c r="Y1110" s="317" t="s">
        <v>754</v>
      </c>
      <c r="Z1110" s="318"/>
      <c r="AA1110" s="318"/>
      <c r="AB1110" s="319"/>
      <c r="AC1110" s="321"/>
      <c r="AD1110" s="322"/>
      <c r="AE1110" s="322"/>
      <c r="AF1110" s="322"/>
      <c r="AG1110" s="322"/>
      <c r="AH1110" s="323" t="s">
        <v>754</v>
      </c>
      <c r="AI1110" s="324"/>
      <c r="AJ1110" s="324"/>
      <c r="AK1110" s="324"/>
      <c r="AL1110" s="325" t="s">
        <v>754</v>
      </c>
      <c r="AM1110" s="326"/>
      <c r="AN1110" s="326"/>
      <c r="AO1110" s="327"/>
      <c r="AP1110" s="320" t="s">
        <v>754</v>
      </c>
      <c r="AQ1110" s="320"/>
      <c r="AR1110" s="320"/>
      <c r="AS1110" s="320"/>
      <c r="AT1110" s="320"/>
      <c r="AU1110" s="320"/>
      <c r="AV1110" s="320"/>
      <c r="AW1110" s="320"/>
      <c r="AX1110" s="320"/>
    </row>
    <row r="1111" spans="1:51" ht="30" hidden="1" customHeight="1" x14ac:dyDescent="0.2">
      <c r="A1111" s="400">
        <v>2</v>
      </c>
      <c r="B1111" s="400">
        <v>1</v>
      </c>
      <c r="C1111" s="889"/>
      <c r="D1111" s="889"/>
      <c r="E1111" s="888"/>
      <c r="F1111" s="888"/>
      <c r="G1111" s="888"/>
      <c r="H1111" s="888"/>
      <c r="I1111" s="888"/>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400">
        <v>3</v>
      </c>
      <c r="B1112" s="400">
        <v>1</v>
      </c>
      <c r="C1112" s="889"/>
      <c r="D1112" s="889"/>
      <c r="E1112" s="888"/>
      <c r="F1112" s="888"/>
      <c r="G1112" s="888"/>
      <c r="H1112" s="888"/>
      <c r="I1112" s="888"/>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400">
        <v>4</v>
      </c>
      <c r="B1113" s="400">
        <v>1</v>
      </c>
      <c r="C1113" s="889"/>
      <c r="D1113" s="889"/>
      <c r="E1113" s="888"/>
      <c r="F1113" s="888"/>
      <c r="G1113" s="888"/>
      <c r="H1113" s="888"/>
      <c r="I1113" s="888"/>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400">
        <v>5</v>
      </c>
      <c r="B1114" s="400">
        <v>1</v>
      </c>
      <c r="C1114" s="889"/>
      <c r="D1114" s="889"/>
      <c r="E1114" s="888"/>
      <c r="F1114" s="888"/>
      <c r="G1114" s="888"/>
      <c r="H1114" s="888"/>
      <c r="I1114" s="888"/>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400">
        <v>6</v>
      </c>
      <c r="B1115" s="400">
        <v>1</v>
      </c>
      <c r="C1115" s="889"/>
      <c r="D1115" s="889"/>
      <c r="E1115" s="888"/>
      <c r="F1115" s="888"/>
      <c r="G1115" s="888"/>
      <c r="H1115" s="888"/>
      <c r="I1115" s="888"/>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400">
        <v>7</v>
      </c>
      <c r="B1116" s="400">
        <v>1</v>
      </c>
      <c r="C1116" s="889"/>
      <c r="D1116" s="889"/>
      <c r="E1116" s="888"/>
      <c r="F1116" s="888"/>
      <c r="G1116" s="888"/>
      <c r="H1116" s="888"/>
      <c r="I1116" s="888"/>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400">
        <v>8</v>
      </c>
      <c r="B1117" s="400">
        <v>1</v>
      </c>
      <c r="C1117" s="889"/>
      <c r="D1117" s="889"/>
      <c r="E1117" s="888"/>
      <c r="F1117" s="888"/>
      <c r="G1117" s="888"/>
      <c r="H1117" s="888"/>
      <c r="I1117" s="888"/>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400">
        <v>9</v>
      </c>
      <c r="B1118" s="400">
        <v>1</v>
      </c>
      <c r="C1118" s="889"/>
      <c r="D1118" s="889"/>
      <c r="E1118" s="888"/>
      <c r="F1118" s="888"/>
      <c r="G1118" s="888"/>
      <c r="H1118" s="888"/>
      <c r="I1118" s="888"/>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400">
        <v>10</v>
      </c>
      <c r="B1119" s="400">
        <v>1</v>
      </c>
      <c r="C1119" s="889"/>
      <c r="D1119" s="889"/>
      <c r="E1119" s="888"/>
      <c r="F1119" s="888"/>
      <c r="G1119" s="888"/>
      <c r="H1119" s="888"/>
      <c r="I1119" s="888"/>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400">
        <v>11</v>
      </c>
      <c r="B1120" s="400">
        <v>1</v>
      </c>
      <c r="C1120" s="889"/>
      <c r="D1120" s="889"/>
      <c r="E1120" s="888"/>
      <c r="F1120" s="888"/>
      <c r="G1120" s="888"/>
      <c r="H1120" s="888"/>
      <c r="I1120" s="888"/>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400">
        <v>12</v>
      </c>
      <c r="B1121" s="400">
        <v>1</v>
      </c>
      <c r="C1121" s="889"/>
      <c r="D1121" s="889"/>
      <c r="E1121" s="888"/>
      <c r="F1121" s="888"/>
      <c r="G1121" s="888"/>
      <c r="H1121" s="888"/>
      <c r="I1121" s="888"/>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400">
        <v>13</v>
      </c>
      <c r="B1122" s="400">
        <v>1</v>
      </c>
      <c r="C1122" s="889"/>
      <c r="D1122" s="889"/>
      <c r="E1122" s="888"/>
      <c r="F1122" s="888"/>
      <c r="G1122" s="888"/>
      <c r="H1122" s="888"/>
      <c r="I1122" s="888"/>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400">
        <v>14</v>
      </c>
      <c r="B1123" s="400">
        <v>1</v>
      </c>
      <c r="C1123" s="889"/>
      <c r="D1123" s="889"/>
      <c r="E1123" s="888"/>
      <c r="F1123" s="888"/>
      <c r="G1123" s="888"/>
      <c r="H1123" s="888"/>
      <c r="I1123" s="888"/>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400">
        <v>15</v>
      </c>
      <c r="B1124" s="400">
        <v>1</v>
      </c>
      <c r="C1124" s="889"/>
      <c r="D1124" s="889"/>
      <c r="E1124" s="888"/>
      <c r="F1124" s="888"/>
      <c r="G1124" s="888"/>
      <c r="H1124" s="888"/>
      <c r="I1124" s="888"/>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400">
        <v>16</v>
      </c>
      <c r="B1125" s="400">
        <v>1</v>
      </c>
      <c r="C1125" s="889"/>
      <c r="D1125" s="889"/>
      <c r="E1125" s="888"/>
      <c r="F1125" s="888"/>
      <c r="G1125" s="888"/>
      <c r="H1125" s="888"/>
      <c r="I1125" s="888"/>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400">
        <v>17</v>
      </c>
      <c r="B1126" s="400">
        <v>1</v>
      </c>
      <c r="C1126" s="889"/>
      <c r="D1126" s="889"/>
      <c r="E1126" s="888"/>
      <c r="F1126" s="888"/>
      <c r="G1126" s="888"/>
      <c r="H1126" s="888"/>
      <c r="I1126" s="888"/>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400">
        <v>18</v>
      </c>
      <c r="B1127" s="400">
        <v>1</v>
      </c>
      <c r="C1127" s="889"/>
      <c r="D1127" s="889"/>
      <c r="E1127" s="261"/>
      <c r="F1127" s="888"/>
      <c r="G1127" s="888"/>
      <c r="H1127" s="888"/>
      <c r="I1127" s="888"/>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400">
        <v>19</v>
      </c>
      <c r="B1128" s="400">
        <v>1</v>
      </c>
      <c r="C1128" s="889"/>
      <c r="D1128" s="889"/>
      <c r="E1128" s="888"/>
      <c r="F1128" s="888"/>
      <c r="G1128" s="888"/>
      <c r="H1128" s="888"/>
      <c r="I1128" s="888"/>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400">
        <v>20</v>
      </c>
      <c r="B1129" s="400">
        <v>1</v>
      </c>
      <c r="C1129" s="889"/>
      <c r="D1129" s="889"/>
      <c r="E1129" s="888"/>
      <c r="F1129" s="888"/>
      <c r="G1129" s="888"/>
      <c r="H1129" s="888"/>
      <c r="I1129" s="888"/>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400">
        <v>21</v>
      </c>
      <c r="B1130" s="400">
        <v>1</v>
      </c>
      <c r="C1130" s="889"/>
      <c r="D1130" s="889"/>
      <c r="E1130" s="888"/>
      <c r="F1130" s="888"/>
      <c r="G1130" s="888"/>
      <c r="H1130" s="888"/>
      <c r="I1130" s="888"/>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400">
        <v>22</v>
      </c>
      <c r="B1131" s="400">
        <v>1</v>
      </c>
      <c r="C1131" s="889"/>
      <c r="D1131" s="889"/>
      <c r="E1131" s="888"/>
      <c r="F1131" s="888"/>
      <c r="G1131" s="888"/>
      <c r="H1131" s="888"/>
      <c r="I1131" s="888"/>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400">
        <v>23</v>
      </c>
      <c r="B1132" s="400">
        <v>1</v>
      </c>
      <c r="C1132" s="889"/>
      <c r="D1132" s="889"/>
      <c r="E1132" s="888"/>
      <c r="F1132" s="888"/>
      <c r="G1132" s="888"/>
      <c r="H1132" s="888"/>
      <c r="I1132" s="888"/>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400">
        <v>24</v>
      </c>
      <c r="B1133" s="400">
        <v>1</v>
      </c>
      <c r="C1133" s="889"/>
      <c r="D1133" s="889"/>
      <c r="E1133" s="888"/>
      <c r="F1133" s="888"/>
      <c r="G1133" s="888"/>
      <c r="H1133" s="888"/>
      <c r="I1133" s="888"/>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400">
        <v>25</v>
      </c>
      <c r="B1134" s="400">
        <v>1</v>
      </c>
      <c r="C1134" s="889"/>
      <c r="D1134" s="889"/>
      <c r="E1134" s="888"/>
      <c r="F1134" s="888"/>
      <c r="G1134" s="888"/>
      <c r="H1134" s="888"/>
      <c r="I1134" s="888"/>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400">
        <v>26</v>
      </c>
      <c r="B1135" s="400">
        <v>1</v>
      </c>
      <c r="C1135" s="889"/>
      <c r="D1135" s="889"/>
      <c r="E1135" s="888"/>
      <c r="F1135" s="888"/>
      <c r="G1135" s="888"/>
      <c r="H1135" s="888"/>
      <c r="I1135" s="888"/>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400">
        <v>27</v>
      </c>
      <c r="B1136" s="400">
        <v>1</v>
      </c>
      <c r="C1136" s="889"/>
      <c r="D1136" s="889"/>
      <c r="E1136" s="888"/>
      <c r="F1136" s="888"/>
      <c r="G1136" s="888"/>
      <c r="H1136" s="888"/>
      <c r="I1136" s="888"/>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400">
        <v>28</v>
      </c>
      <c r="B1137" s="400">
        <v>1</v>
      </c>
      <c r="C1137" s="889"/>
      <c r="D1137" s="889"/>
      <c r="E1137" s="888"/>
      <c r="F1137" s="888"/>
      <c r="G1137" s="888"/>
      <c r="H1137" s="888"/>
      <c r="I1137" s="888"/>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400">
        <v>29</v>
      </c>
      <c r="B1138" s="400">
        <v>1</v>
      </c>
      <c r="C1138" s="889"/>
      <c r="D1138" s="889"/>
      <c r="E1138" s="888"/>
      <c r="F1138" s="888"/>
      <c r="G1138" s="888"/>
      <c r="H1138" s="888"/>
      <c r="I1138" s="888"/>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400">
        <v>30</v>
      </c>
      <c r="B1139" s="400">
        <v>1</v>
      </c>
      <c r="C1139" s="889"/>
      <c r="D1139" s="889"/>
      <c r="E1139" s="888"/>
      <c r="F1139" s="888"/>
      <c r="G1139" s="888"/>
      <c r="H1139" s="888"/>
      <c r="I1139" s="888"/>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6:AO846">
    <cfRule type="expression" dxfId="2385" priority="2823">
      <formula>IF(AND(AL846&gt;=0, RIGHT(TEXT(AL846,"0.#"),1)&lt;&gt;"."),TRUE,FALSE)</formula>
    </cfRule>
    <cfRule type="expression" dxfId="2384" priority="2824">
      <formula>IF(AND(AL846&gt;=0, RIGHT(TEXT(AL846,"0.#"),1)="."),TRUE,FALSE)</formula>
    </cfRule>
    <cfRule type="expression" dxfId="2383" priority="2825">
      <formula>IF(AND(AL846&lt;0, RIGHT(TEXT(AL846,"0.#"),1)&lt;&gt;"."),TRUE,FALSE)</formula>
    </cfRule>
    <cfRule type="expression" dxfId="2382" priority="2826">
      <formula>IF(AND(AL846&lt;0, RIGHT(TEXT(AL846,"0.#"),1)="."),TRUE,FALSE)</formula>
    </cfRule>
  </conditionalFormatting>
  <conditionalFormatting sqref="Y846">
    <cfRule type="expression" dxfId="2381" priority="2821">
      <formula>IF(RIGHT(TEXT(Y846,"0.#"),1)=".",FALSE,TRUE)</formula>
    </cfRule>
    <cfRule type="expression" dxfId="2380" priority="2822">
      <formula>IF(RIGHT(TEXT(Y846,"0.#"),1)=".",TRUE,FALSE)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80:AO907">
    <cfRule type="expression" dxfId="1965" priority="2083">
      <formula>IF(AND(AL880&gt;=0, RIGHT(TEXT(AL880,"0.#"),1)&lt;&gt;"."),TRUE,FALSE)</formula>
    </cfRule>
    <cfRule type="expression" dxfId="1964" priority="2084">
      <formula>IF(AND(AL880&gt;=0, RIGHT(TEXT(AL880,"0.#"),1)="."),TRUE,FALSE)</formula>
    </cfRule>
    <cfRule type="expression" dxfId="1963" priority="2085">
      <formula>IF(AND(AL880&lt;0, RIGHT(TEXT(AL880,"0.#"),1)&lt;&gt;"."),TRUE,FALSE)</formula>
    </cfRule>
    <cfRule type="expression" dxfId="1962" priority="2086">
      <formula>IF(AND(AL880&lt;0, RIGHT(TEXT(AL880,"0.#"),1)="."),TRUE,FALSE)</formula>
    </cfRule>
  </conditionalFormatting>
  <conditionalFormatting sqref="AL878:AO879">
    <cfRule type="expression" dxfId="1961" priority="2077">
      <formula>IF(AND(AL878&gt;=0, RIGHT(TEXT(AL878,"0.#"),1)&lt;&gt;"."),TRUE,FALSE)</formula>
    </cfRule>
    <cfRule type="expression" dxfId="1960" priority="2078">
      <formula>IF(AND(AL878&gt;=0, RIGHT(TEXT(AL878,"0.#"),1)="."),TRUE,FALSE)</formula>
    </cfRule>
    <cfRule type="expression" dxfId="1959" priority="2079">
      <formula>IF(AND(AL878&lt;0, RIGHT(TEXT(AL878,"0.#"),1)&lt;&gt;"."),TRUE,FALSE)</formula>
    </cfRule>
    <cfRule type="expression" dxfId="1958" priority="2080">
      <formula>IF(AND(AL878&lt;0, RIGHT(TEXT(AL878,"0.#"),1)="."),TRUE,FALSE)</formula>
    </cfRule>
  </conditionalFormatting>
  <conditionalFormatting sqref="AL913:AO940">
    <cfRule type="expression" dxfId="1957" priority="2071">
      <formula>IF(AND(AL913&gt;=0, RIGHT(TEXT(AL913,"0.#"),1)&lt;&gt;"."),TRUE,FALSE)</formula>
    </cfRule>
    <cfRule type="expression" dxfId="1956" priority="2072">
      <formula>IF(AND(AL913&gt;=0, RIGHT(TEXT(AL913,"0.#"),1)="."),TRUE,FALSE)</formula>
    </cfRule>
    <cfRule type="expression" dxfId="1955" priority="2073">
      <formula>IF(AND(AL913&lt;0, RIGHT(TEXT(AL913,"0.#"),1)&lt;&gt;"."),TRUE,FALSE)</formula>
    </cfRule>
    <cfRule type="expression" dxfId="1954" priority="2074">
      <formula>IF(AND(AL913&lt;0, RIGHT(TEXT(AL913,"0.#"),1)="."),TRUE,FALSE)</formula>
    </cfRule>
  </conditionalFormatting>
  <conditionalFormatting sqref="AL911:AO912">
    <cfRule type="expression" dxfId="1953" priority="2065">
      <formula>IF(AND(AL911&gt;=0, RIGHT(TEXT(AL911,"0.#"),1)&lt;&gt;"."),TRUE,FALSE)</formula>
    </cfRule>
    <cfRule type="expression" dxfId="1952" priority="2066">
      <formula>IF(AND(AL911&gt;=0, RIGHT(TEXT(AL911,"0.#"),1)="."),TRUE,FALSE)</formula>
    </cfRule>
    <cfRule type="expression" dxfId="1951" priority="2067">
      <formula>IF(AND(AL911&lt;0, RIGHT(TEXT(AL911,"0.#"),1)&lt;&gt;"."),TRUE,FALSE)</formula>
    </cfRule>
    <cfRule type="expression" dxfId="1950" priority="2068">
      <formula>IF(AND(AL911&lt;0, RIGHT(TEXT(AL911,"0.#"),1)="."),TRUE,FALSE)</formula>
    </cfRule>
  </conditionalFormatting>
  <conditionalFormatting sqref="AL946:AO973">
    <cfRule type="expression" dxfId="1949" priority="2059">
      <formula>IF(AND(AL946&gt;=0, RIGHT(TEXT(AL946,"0.#"),1)&lt;&gt;"."),TRUE,FALSE)</formula>
    </cfRule>
    <cfRule type="expression" dxfId="1948" priority="2060">
      <formula>IF(AND(AL946&gt;=0, RIGHT(TEXT(AL946,"0.#"),1)="."),TRUE,FALSE)</formula>
    </cfRule>
    <cfRule type="expression" dxfId="1947" priority="2061">
      <formula>IF(AND(AL946&lt;0, RIGHT(TEXT(AL946,"0.#"),1)&lt;&gt;"."),TRUE,FALSE)</formula>
    </cfRule>
    <cfRule type="expression" dxfId="1946" priority="2062">
      <formula>IF(AND(AL946&lt;0, RIGHT(TEXT(AL946,"0.#"),1)="."),TRUE,FALSE)</formula>
    </cfRule>
  </conditionalFormatting>
  <conditionalFormatting sqref="AL944:AO945">
    <cfRule type="expression" dxfId="1945" priority="2053">
      <formula>IF(AND(AL944&gt;=0, RIGHT(TEXT(AL944,"0.#"),1)&lt;&gt;"."),TRUE,FALSE)</formula>
    </cfRule>
    <cfRule type="expression" dxfId="1944" priority="2054">
      <formula>IF(AND(AL944&gt;=0, RIGHT(TEXT(AL944,"0.#"),1)="."),TRUE,FALSE)</formula>
    </cfRule>
    <cfRule type="expression" dxfId="1943" priority="2055">
      <formula>IF(AND(AL944&lt;0, RIGHT(TEXT(AL944,"0.#"),1)&lt;&gt;"."),TRUE,FALSE)</formula>
    </cfRule>
    <cfRule type="expression" dxfId="1942" priority="2056">
      <formula>IF(AND(AL944&lt;0, RIGHT(TEXT(AL944,"0.#"),1)="."),TRUE,FALSE)</formula>
    </cfRule>
  </conditionalFormatting>
  <conditionalFormatting sqref="AL979:AO1006">
    <cfRule type="expression" dxfId="1941" priority="2047">
      <formula>IF(AND(AL979&gt;=0, RIGHT(TEXT(AL979,"0.#"),1)&lt;&gt;"."),TRUE,FALSE)</formula>
    </cfRule>
    <cfRule type="expression" dxfId="1940" priority="2048">
      <formula>IF(AND(AL979&gt;=0, RIGHT(TEXT(AL979,"0.#"),1)="."),TRUE,FALSE)</formula>
    </cfRule>
    <cfRule type="expression" dxfId="1939" priority="2049">
      <formula>IF(AND(AL979&lt;0, RIGHT(TEXT(AL979,"0.#"),1)&lt;&gt;"."),TRUE,FALSE)</formula>
    </cfRule>
    <cfRule type="expression" dxfId="1938" priority="2050">
      <formula>IF(AND(AL979&lt;0, RIGHT(TEXT(AL979,"0.#"),1)="."),TRUE,FALSE)</formula>
    </cfRule>
  </conditionalFormatting>
  <conditionalFormatting sqref="AL977:AO978">
    <cfRule type="expression" dxfId="1937" priority="2041">
      <formula>IF(AND(AL977&gt;=0, RIGHT(TEXT(AL977,"0.#"),1)&lt;&gt;"."),TRUE,FALSE)</formula>
    </cfRule>
    <cfRule type="expression" dxfId="1936" priority="2042">
      <formula>IF(AND(AL977&gt;=0, RIGHT(TEXT(AL977,"0.#"),1)="."),TRUE,FALSE)</formula>
    </cfRule>
    <cfRule type="expression" dxfId="1935" priority="2043">
      <formula>IF(AND(AL977&lt;0, RIGHT(TEXT(AL977,"0.#"),1)&lt;&gt;"."),TRUE,FALSE)</formula>
    </cfRule>
    <cfRule type="expression" dxfId="1934" priority="2044">
      <formula>IF(AND(AL977&lt;0, RIGHT(TEXT(AL977,"0.#"),1)="."),TRUE,FALSE)</formula>
    </cfRule>
  </conditionalFormatting>
  <conditionalFormatting sqref="AL1012:AO1039">
    <cfRule type="expression" dxfId="1933" priority="2035">
      <formula>IF(AND(AL1012&gt;=0, RIGHT(TEXT(AL1012,"0.#"),1)&lt;&gt;"."),TRUE,FALSE)</formula>
    </cfRule>
    <cfRule type="expression" dxfId="1932" priority="2036">
      <formula>IF(AND(AL1012&gt;=0, RIGHT(TEXT(AL1012,"0.#"),1)="."),TRUE,FALSE)</formula>
    </cfRule>
    <cfRule type="expression" dxfId="1931" priority="2037">
      <formula>IF(AND(AL1012&lt;0, RIGHT(TEXT(AL1012,"0.#"),1)&lt;&gt;"."),TRUE,FALSE)</formula>
    </cfRule>
    <cfRule type="expression" dxfId="1930" priority="2038">
      <formula>IF(AND(AL1012&lt;0, RIGHT(TEXT(AL1012,"0.#"),1)="."),TRUE,FALSE)</formula>
    </cfRule>
  </conditionalFormatting>
  <conditionalFormatting sqref="AL1010:AO1011">
    <cfRule type="expression" dxfId="1929" priority="2029">
      <formula>IF(AND(AL1010&gt;=0, RIGHT(TEXT(AL1010,"0.#"),1)&lt;&gt;"."),TRUE,FALSE)</formula>
    </cfRule>
    <cfRule type="expression" dxfId="1928" priority="2030">
      <formula>IF(AND(AL1010&gt;=0, RIGHT(TEXT(AL1010,"0.#"),1)="."),TRUE,FALSE)</formula>
    </cfRule>
    <cfRule type="expression" dxfId="1927" priority="2031">
      <formula>IF(AND(AL1010&lt;0, RIGHT(TEXT(AL1010,"0.#"),1)&lt;&gt;"."),TRUE,FALSE)</formula>
    </cfRule>
    <cfRule type="expression" dxfId="1926" priority="2032">
      <formula>IF(AND(AL1010&lt;0, RIGHT(TEXT(AL1010,"0.#"),1)="."),TRUE,FALSE)</formula>
    </cfRule>
  </conditionalFormatting>
  <conditionalFormatting sqref="Y1010:Y1011">
    <cfRule type="expression" dxfId="1925" priority="2027">
      <formula>IF(RIGHT(TEXT(Y1010,"0.#"),1)=".",FALSE,TRUE)</formula>
    </cfRule>
    <cfRule type="expression" dxfId="1924" priority="2028">
      <formula>IF(RIGHT(TEXT(Y1010,"0.#"),1)=".",TRUE,FALSE)</formula>
    </cfRule>
  </conditionalFormatting>
  <conditionalFormatting sqref="AL1045:AO1072">
    <cfRule type="expression" dxfId="1923" priority="2023">
      <formula>IF(AND(AL1045&gt;=0, RIGHT(TEXT(AL1045,"0.#"),1)&lt;&gt;"."),TRUE,FALSE)</formula>
    </cfRule>
    <cfRule type="expression" dxfId="1922" priority="2024">
      <formula>IF(AND(AL1045&gt;=0, RIGHT(TEXT(AL1045,"0.#"),1)="."),TRUE,FALSE)</formula>
    </cfRule>
    <cfRule type="expression" dxfId="1921" priority="2025">
      <formula>IF(AND(AL1045&lt;0, RIGHT(TEXT(AL1045,"0.#"),1)&lt;&gt;"."),TRUE,FALSE)</formula>
    </cfRule>
    <cfRule type="expression" dxfId="1920" priority="2026">
      <formula>IF(AND(AL1045&lt;0, RIGHT(TEXT(AL1045,"0.#"),1)="."),TRUE,FALSE)</formula>
    </cfRule>
  </conditionalFormatting>
  <conditionalFormatting sqref="Y1045:Y1072">
    <cfRule type="expression" dxfId="1919" priority="2021">
      <formula>IF(RIGHT(TEXT(Y1045,"0.#"),1)=".",FALSE,TRUE)</formula>
    </cfRule>
    <cfRule type="expression" dxfId="1918" priority="2022">
      <formula>IF(RIGHT(TEXT(Y1045,"0.#"),1)=".",TRUE,FALSE)</formula>
    </cfRule>
  </conditionalFormatting>
  <conditionalFormatting sqref="AL1043:AO1044">
    <cfRule type="expression" dxfId="1917" priority="2017">
      <formula>IF(AND(AL1043&gt;=0, RIGHT(TEXT(AL1043,"0.#"),1)&lt;&gt;"."),TRUE,FALSE)</formula>
    </cfRule>
    <cfRule type="expression" dxfId="1916" priority="2018">
      <formula>IF(AND(AL1043&gt;=0, RIGHT(TEXT(AL1043,"0.#"),1)="."),TRUE,FALSE)</formula>
    </cfRule>
    <cfRule type="expression" dxfId="1915" priority="2019">
      <formula>IF(AND(AL1043&lt;0, RIGHT(TEXT(AL1043,"0.#"),1)&lt;&gt;"."),TRUE,FALSE)</formula>
    </cfRule>
    <cfRule type="expression" dxfId="1914" priority="2020">
      <formula>IF(AND(AL1043&lt;0, RIGHT(TEXT(AL1043,"0.#"),1)="."),TRUE,FALSE)</formula>
    </cfRule>
  </conditionalFormatting>
  <conditionalFormatting sqref="Y1043:Y1044">
    <cfRule type="expression" dxfId="1913" priority="2015">
      <formula>IF(RIGHT(TEXT(Y1043,"0.#"),1)=".",FALSE,TRUE)</formula>
    </cfRule>
    <cfRule type="expression" dxfId="1912" priority="2016">
      <formula>IF(RIGHT(TEXT(Y1043,"0.#"),1)=".",TRUE,FALSE)</formula>
    </cfRule>
  </conditionalFormatting>
  <conditionalFormatting sqref="AL1078:AO1105">
    <cfRule type="expression" dxfId="1911" priority="2011">
      <formula>IF(AND(AL1078&gt;=0, RIGHT(TEXT(AL1078,"0.#"),1)&lt;&gt;"."),TRUE,FALSE)</formula>
    </cfRule>
    <cfRule type="expression" dxfId="1910" priority="2012">
      <formula>IF(AND(AL1078&gt;=0, RIGHT(TEXT(AL1078,"0.#"),1)="."),TRUE,FALSE)</formula>
    </cfRule>
    <cfRule type="expression" dxfId="1909" priority="2013">
      <formula>IF(AND(AL1078&lt;0, RIGHT(TEXT(AL1078,"0.#"),1)&lt;&gt;"."),TRUE,FALSE)</formula>
    </cfRule>
    <cfRule type="expression" dxfId="1908" priority="2014">
      <formula>IF(AND(AL1078&lt;0, RIGHT(TEXT(AL1078,"0.#"),1)="."),TRUE,FALSE)</formula>
    </cfRule>
  </conditionalFormatting>
  <conditionalFormatting sqref="Y1078:Y1105">
    <cfRule type="expression" dxfId="1907" priority="2009">
      <formula>IF(RIGHT(TEXT(Y1078,"0.#"),1)=".",FALSE,TRUE)</formula>
    </cfRule>
    <cfRule type="expression" dxfId="1906" priority="2010">
      <formula>IF(RIGHT(TEXT(Y1078,"0.#"),1)=".",TRUE,FALSE)</formula>
    </cfRule>
  </conditionalFormatting>
  <conditionalFormatting sqref="AL1076:AO1077">
    <cfRule type="expression" dxfId="1905" priority="2005">
      <formula>IF(AND(AL1076&gt;=0, RIGHT(TEXT(AL1076,"0.#"),1)&lt;&gt;"."),TRUE,FALSE)</formula>
    </cfRule>
    <cfRule type="expression" dxfId="1904" priority="2006">
      <formula>IF(AND(AL1076&gt;=0, RIGHT(TEXT(AL1076,"0.#"),1)="."),TRUE,FALSE)</formula>
    </cfRule>
    <cfRule type="expression" dxfId="1903" priority="2007">
      <formula>IF(AND(AL1076&lt;0, RIGHT(TEXT(AL1076,"0.#"),1)&lt;&gt;"."),TRUE,FALSE)</formula>
    </cfRule>
    <cfRule type="expression" dxfId="1902" priority="2008">
      <formula>IF(AND(AL1076&lt;0, RIGHT(TEXT(AL1076,"0.#"),1)="."),TRUE,FALSE)</formula>
    </cfRule>
  </conditionalFormatting>
  <conditionalFormatting sqref="Y1076:Y1077">
    <cfRule type="expression" dxfId="1901" priority="2003">
      <formula>IF(RIGHT(TEXT(Y1076,"0.#"),1)=".",FALSE,TRUE)</formula>
    </cfRule>
    <cfRule type="expression" dxfId="1900" priority="2004">
      <formula>IF(RIGHT(TEXT(Y1076,"0.#"),1)=".",TRUE,FALSE)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1">
    <cfRule type="expression" dxfId="1159" priority="469">
      <formula>IF(RIGHT(TEXT(AU101,"0.#"),1)=".",FALSE,TRUE)</formula>
    </cfRule>
    <cfRule type="expression" dxfId="1158" priority="470">
      <formula>IF(RIGHT(TEXT(AU101,"0.#"),1)=".",TRUE,FALSE)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P29:AC29">
    <cfRule type="expression" dxfId="707" priority="13">
      <formula>IF(RIGHT(TEXT(P29,"0.#"),1)=".",FALSE,TRUE)</formula>
    </cfRule>
    <cfRule type="expression" dxfId="706" priority="14">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1"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1" sqref="B3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2"/>
      <c r="Z2" s="408"/>
      <c r="AA2" s="409"/>
      <c r="AB2" s="1006" t="s">
        <v>11</v>
      </c>
      <c r="AC2" s="1007"/>
      <c r="AD2" s="1008"/>
      <c r="AE2" s="994" t="s">
        <v>391</v>
      </c>
      <c r="AF2" s="994"/>
      <c r="AG2" s="994"/>
      <c r="AH2" s="994"/>
      <c r="AI2" s="994" t="s">
        <v>413</v>
      </c>
      <c r="AJ2" s="994"/>
      <c r="AK2" s="994"/>
      <c r="AL2" s="455"/>
      <c r="AM2" s="994" t="s">
        <v>510</v>
      </c>
      <c r="AN2" s="994"/>
      <c r="AO2" s="994"/>
      <c r="AP2" s="455"/>
      <c r="AQ2" s="215" t="s">
        <v>232</v>
      </c>
      <c r="AR2" s="199"/>
      <c r="AS2" s="199"/>
      <c r="AT2" s="200"/>
      <c r="AU2" s="368" t="s">
        <v>134</v>
      </c>
      <c r="AV2" s="368"/>
      <c r="AW2" s="368"/>
      <c r="AX2" s="369"/>
      <c r="AY2" s="34">
        <f>COUNTA($G$4)</f>
        <v>0</v>
      </c>
    </row>
    <row r="3" spans="1:51" ht="18.75" customHeight="1" x14ac:dyDescent="0.2">
      <c r="A3" s="509"/>
      <c r="B3" s="510"/>
      <c r="C3" s="510"/>
      <c r="D3" s="510"/>
      <c r="E3" s="510"/>
      <c r="F3" s="511"/>
      <c r="G3" s="564"/>
      <c r="H3" s="374"/>
      <c r="I3" s="374"/>
      <c r="J3" s="374"/>
      <c r="K3" s="374"/>
      <c r="L3" s="374"/>
      <c r="M3" s="374"/>
      <c r="N3" s="374"/>
      <c r="O3" s="565"/>
      <c r="P3" s="577"/>
      <c r="Q3" s="374"/>
      <c r="R3" s="374"/>
      <c r="S3" s="374"/>
      <c r="T3" s="374"/>
      <c r="U3" s="374"/>
      <c r="V3" s="374"/>
      <c r="W3" s="374"/>
      <c r="X3" s="565"/>
      <c r="Y3" s="1003"/>
      <c r="Z3" s="1004"/>
      <c r="AA3" s="1005"/>
      <c r="AB3" s="1009"/>
      <c r="AC3" s="1010"/>
      <c r="AD3" s="1011"/>
      <c r="AE3" s="385"/>
      <c r="AF3" s="385"/>
      <c r="AG3" s="385"/>
      <c r="AH3" s="385"/>
      <c r="AI3" s="385"/>
      <c r="AJ3" s="385"/>
      <c r="AK3" s="385"/>
      <c r="AL3" s="331"/>
      <c r="AM3" s="385"/>
      <c r="AN3" s="385"/>
      <c r="AO3" s="385"/>
      <c r="AP3" s="331"/>
      <c r="AQ3" s="269"/>
      <c r="AR3" s="270"/>
      <c r="AS3" s="179" t="s">
        <v>233</v>
      </c>
      <c r="AT3" s="202"/>
      <c r="AU3" s="270"/>
      <c r="AV3" s="270"/>
      <c r="AW3" s="374" t="s">
        <v>179</v>
      </c>
      <c r="AX3" s="375"/>
      <c r="AY3" s="34">
        <f>$AY$2</f>
        <v>0</v>
      </c>
    </row>
    <row r="4" spans="1:51" ht="22.5" customHeight="1" x14ac:dyDescent="0.2">
      <c r="A4" s="512"/>
      <c r="B4" s="510"/>
      <c r="C4" s="510"/>
      <c r="D4" s="510"/>
      <c r="E4" s="510"/>
      <c r="F4" s="511"/>
      <c r="G4" s="537"/>
      <c r="H4" s="1012"/>
      <c r="I4" s="1012"/>
      <c r="J4" s="1012"/>
      <c r="K4" s="1012"/>
      <c r="L4" s="1012"/>
      <c r="M4" s="1012"/>
      <c r="N4" s="1012"/>
      <c r="O4" s="1013"/>
      <c r="P4" s="191"/>
      <c r="Q4" s="1020"/>
      <c r="R4" s="1020"/>
      <c r="S4" s="1020"/>
      <c r="T4" s="1020"/>
      <c r="U4" s="1020"/>
      <c r="V4" s="1020"/>
      <c r="W4" s="1020"/>
      <c r="X4" s="1021"/>
      <c r="Y4" s="998" t="s">
        <v>12</v>
      </c>
      <c r="Z4" s="999"/>
      <c r="AA4" s="1000"/>
      <c r="AB4" s="548"/>
      <c r="AC4" s="1001"/>
      <c r="AD4" s="1001"/>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2">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2" t="s">
        <v>54</v>
      </c>
      <c r="Z5" s="995"/>
      <c r="AA5" s="996"/>
      <c r="AB5" s="519"/>
      <c r="AC5" s="997"/>
      <c r="AD5" s="997"/>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2">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8" t="s">
        <v>180</v>
      </c>
      <c r="AC6" s="1027"/>
      <c r="AD6" s="1027"/>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2">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2">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2">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2"/>
      <c r="Z9" s="408"/>
      <c r="AA9" s="409"/>
      <c r="AB9" s="1006" t="s">
        <v>11</v>
      </c>
      <c r="AC9" s="1007"/>
      <c r="AD9" s="1008"/>
      <c r="AE9" s="994" t="s">
        <v>391</v>
      </c>
      <c r="AF9" s="994"/>
      <c r="AG9" s="994"/>
      <c r="AH9" s="994"/>
      <c r="AI9" s="994" t="s">
        <v>413</v>
      </c>
      <c r="AJ9" s="994"/>
      <c r="AK9" s="994"/>
      <c r="AL9" s="455"/>
      <c r="AM9" s="994" t="s">
        <v>510</v>
      </c>
      <c r="AN9" s="994"/>
      <c r="AO9" s="994"/>
      <c r="AP9" s="455"/>
      <c r="AQ9" s="215" t="s">
        <v>232</v>
      </c>
      <c r="AR9" s="199"/>
      <c r="AS9" s="199"/>
      <c r="AT9" s="200"/>
      <c r="AU9" s="368" t="s">
        <v>134</v>
      </c>
      <c r="AV9" s="368"/>
      <c r="AW9" s="368"/>
      <c r="AX9" s="369"/>
      <c r="AY9" s="34">
        <f>COUNTA($G$11)</f>
        <v>0</v>
      </c>
    </row>
    <row r="10" spans="1:51" ht="18.75" customHeight="1" x14ac:dyDescent="0.2">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3"/>
      <c r="Z10" s="1004"/>
      <c r="AA10" s="1005"/>
      <c r="AB10" s="1009"/>
      <c r="AC10" s="1010"/>
      <c r="AD10" s="1011"/>
      <c r="AE10" s="385"/>
      <c r="AF10" s="385"/>
      <c r="AG10" s="385"/>
      <c r="AH10" s="385"/>
      <c r="AI10" s="385"/>
      <c r="AJ10" s="385"/>
      <c r="AK10" s="385"/>
      <c r="AL10" s="331"/>
      <c r="AM10" s="385"/>
      <c r="AN10" s="385"/>
      <c r="AO10" s="385"/>
      <c r="AP10" s="331"/>
      <c r="AQ10" s="269"/>
      <c r="AR10" s="270"/>
      <c r="AS10" s="179" t="s">
        <v>233</v>
      </c>
      <c r="AT10" s="202"/>
      <c r="AU10" s="270"/>
      <c r="AV10" s="270"/>
      <c r="AW10" s="374" t="s">
        <v>179</v>
      </c>
      <c r="AX10" s="375"/>
      <c r="AY10" s="34">
        <f>$AY$9</f>
        <v>0</v>
      </c>
    </row>
    <row r="11" spans="1:51" ht="22.5" customHeight="1" x14ac:dyDescent="0.2">
      <c r="A11" s="512"/>
      <c r="B11" s="510"/>
      <c r="C11" s="510"/>
      <c r="D11" s="510"/>
      <c r="E11" s="510"/>
      <c r="F11" s="511"/>
      <c r="G11" s="537"/>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8"/>
      <c r="AC11" s="1001"/>
      <c r="AD11" s="1001"/>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2">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2" t="s">
        <v>54</v>
      </c>
      <c r="Z12" s="995"/>
      <c r="AA12" s="996"/>
      <c r="AB12" s="519"/>
      <c r="AC12" s="997"/>
      <c r="AD12" s="997"/>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2">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180</v>
      </c>
      <c r="AC13" s="1027"/>
      <c r="AD13" s="1027"/>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2">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2">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2">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2"/>
      <c r="Z16" s="408"/>
      <c r="AA16" s="409"/>
      <c r="AB16" s="1006" t="s">
        <v>11</v>
      </c>
      <c r="AC16" s="1007"/>
      <c r="AD16" s="1008"/>
      <c r="AE16" s="994" t="s">
        <v>391</v>
      </c>
      <c r="AF16" s="994"/>
      <c r="AG16" s="994"/>
      <c r="AH16" s="994"/>
      <c r="AI16" s="994" t="s">
        <v>413</v>
      </c>
      <c r="AJ16" s="994"/>
      <c r="AK16" s="994"/>
      <c r="AL16" s="455"/>
      <c r="AM16" s="994" t="s">
        <v>510</v>
      </c>
      <c r="AN16" s="994"/>
      <c r="AO16" s="994"/>
      <c r="AP16" s="455"/>
      <c r="AQ16" s="215" t="s">
        <v>232</v>
      </c>
      <c r="AR16" s="199"/>
      <c r="AS16" s="199"/>
      <c r="AT16" s="200"/>
      <c r="AU16" s="368" t="s">
        <v>134</v>
      </c>
      <c r="AV16" s="368"/>
      <c r="AW16" s="368"/>
      <c r="AX16" s="369"/>
      <c r="AY16" s="34">
        <f>COUNTA($G$18)</f>
        <v>0</v>
      </c>
    </row>
    <row r="17" spans="1:51" ht="18.75" customHeight="1" x14ac:dyDescent="0.2">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3"/>
      <c r="Z17" s="1004"/>
      <c r="AA17" s="1005"/>
      <c r="AB17" s="1009"/>
      <c r="AC17" s="1010"/>
      <c r="AD17" s="1011"/>
      <c r="AE17" s="385"/>
      <c r="AF17" s="385"/>
      <c r="AG17" s="385"/>
      <c r="AH17" s="385"/>
      <c r="AI17" s="385"/>
      <c r="AJ17" s="385"/>
      <c r="AK17" s="385"/>
      <c r="AL17" s="331"/>
      <c r="AM17" s="385"/>
      <c r="AN17" s="385"/>
      <c r="AO17" s="385"/>
      <c r="AP17" s="331"/>
      <c r="AQ17" s="269"/>
      <c r="AR17" s="270"/>
      <c r="AS17" s="179" t="s">
        <v>233</v>
      </c>
      <c r="AT17" s="202"/>
      <c r="AU17" s="270"/>
      <c r="AV17" s="270"/>
      <c r="AW17" s="374" t="s">
        <v>179</v>
      </c>
      <c r="AX17" s="375"/>
      <c r="AY17" s="34">
        <f>$AY$16</f>
        <v>0</v>
      </c>
    </row>
    <row r="18" spans="1:51" ht="22.5" customHeight="1" x14ac:dyDescent="0.2">
      <c r="A18" s="512"/>
      <c r="B18" s="510"/>
      <c r="C18" s="510"/>
      <c r="D18" s="510"/>
      <c r="E18" s="510"/>
      <c r="F18" s="511"/>
      <c r="G18" s="537"/>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8"/>
      <c r="AC18" s="1001"/>
      <c r="AD18" s="1001"/>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2">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2" t="s">
        <v>54</v>
      </c>
      <c r="Z19" s="995"/>
      <c r="AA19" s="996"/>
      <c r="AB19" s="519"/>
      <c r="AC19" s="997"/>
      <c r="AD19" s="997"/>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2">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180</v>
      </c>
      <c r="AC20" s="1027"/>
      <c r="AD20" s="1027"/>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2">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2">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2">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2"/>
      <c r="Z23" s="408"/>
      <c r="AA23" s="409"/>
      <c r="AB23" s="1006" t="s">
        <v>11</v>
      </c>
      <c r="AC23" s="1007"/>
      <c r="AD23" s="1008"/>
      <c r="AE23" s="994" t="s">
        <v>391</v>
      </c>
      <c r="AF23" s="994"/>
      <c r="AG23" s="994"/>
      <c r="AH23" s="994"/>
      <c r="AI23" s="994" t="s">
        <v>413</v>
      </c>
      <c r="AJ23" s="994"/>
      <c r="AK23" s="994"/>
      <c r="AL23" s="455"/>
      <c r="AM23" s="994" t="s">
        <v>510</v>
      </c>
      <c r="AN23" s="994"/>
      <c r="AO23" s="994"/>
      <c r="AP23" s="455"/>
      <c r="AQ23" s="215" t="s">
        <v>232</v>
      </c>
      <c r="AR23" s="199"/>
      <c r="AS23" s="199"/>
      <c r="AT23" s="200"/>
      <c r="AU23" s="368" t="s">
        <v>134</v>
      </c>
      <c r="AV23" s="368"/>
      <c r="AW23" s="368"/>
      <c r="AX23" s="369"/>
      <c r="AY23" s="34">
        <f>COUNTA($G$25)</f>
        <v>0</v>
      </c>
    </row>
    <row r="24" spans="1:51" ht="18.75" customHeight="1" x14ac:dyDescent="0.2">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3"/>
      <c r="Z24" s="1004"/>
      <c r="AA24" s="1005"/>
      <c r="AB24" s="1009"/>
      <c r="AC24" s="1010"/>
      <c r="AD24" s="1011"/>
      <c r="AE24" s="385"/>
      <c r="AF24" s="385"/>
      <c r="AG24" s="385"/>
      <c r="AH24" s="385"/>
      <c r="AI24" s="385"/>
      <c r="AJ24" s="385"/>
      <c r="AK24" s="385"/>
      <c r="AL24" s="331"/>
      <c r="AM24" s="385"/>
      <c r="AN24" s="385"/>
      <c r="AO24" s="385"/>
      <c r="AP24" s="331"/>
      <c r="AQ24" s="269"/>
      <c r="AR24" s="270"/>
      <c r="AS24" s="179" t="s">
        <v>233</v>
      </c>
      <c r="AT24" s="202"/>
      <c r="AU24" s="270"/>
      <c r="AV24" s="270"/>
      <c r="AW24" s="374" t="s">
        <v>179</v>
      </c>
      <c r="AX24" s="375"/>
      <c r="AY24" s="34">
        <f>$AY$23</f>
        <v>0</v>
      </c>
    </row>
    <row r="25" spans="1:51" ht="22.5" customHeight="1" x14ac:dyDescent="0.2">
      <c r="A25" s="512"/>
      <c r="B25" s="510"/>
      <c r="C25" s="510"/>
      <c r="D25" s="510"/>
      <c r="E25" s="510"/>
      <c r="F25" s="511"/>
      <c r="G25" s="537"/>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8"/>
      <c r="AC25" s="1001"/>
      <c r="AD25" s="1001"/>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2">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2" t="s">
        <v>54</v>
      </c>
      <c r="Z26" s="995"/>
      <c r="AA26" s="996"/>
      <c r="AB26" s="519"/>
      <c r="AC26" s="997"/>
      <c r="AD26" s="997"/>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2">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180</v>
      </c>
      <c r="AC27" s="1027"/>
      <c r="AD27" s="1027"/>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2">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2">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2">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2"/>
      <c r="Z30" s="408"/>
      <c r="AA30" s="409"/>
      <c r="AB30" s="1006" t="s">
        <v>11</v>
      </c>
      <c r="AC30" s="1007"/>
      <c r="AD30" s="1008"/>
      <c r="AE30" s="994" t="s">
        <v>391</v>
      </c>
      <c r="AF30" s="994"/>
      <c r="AG30" s="994"/>
      <c r="AH30" s="994"/>
      <c r="AI30" s="994" t="s">
        <v>413</v>
      </c>
      <c r="AJ30" s="994"/>
      <c r="AK30" s="994"/>
      <c r="AL30" s="455"/>
      <c r="AM30" s="994" t="s">
        <v>510</v>
      </c>
      <c r="AN30" s="994"/>
      <c r="AO30" s="994"/>
      <c r="AP30" s="455"/>
      <c r="AQ30" s="215" t="s">
        <v>232</v>
      </c>
      <c r="AR30" s="199"/>
      <c r="AS30" s="199"/>
      <c r="AT30" s="200"/>
      <c r="AU30" s="368" t="s">
        <v>134</v>
      </c>
      <c r="AV30" s="368"/>
      <c r="AW30" s="368"/>
      <c r="AX30" s="369"/>
      <c r="AY30" s="34">
        <f>COUNTA($G$32)</f>
        <v>0</v>
      </c>
    </row>
    <row r="31" spans="1:51" ht="18.75" customHeight="1" x14ac:dyDescent="0.2">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3"/>
      <c r="Z31" s="1004"/>
      <c r="AA31" s="1005"/>
      <c r="AB31" s="1009"/>
      <c r="AC31" s="1010"/>
      <c r="AD31" s="1011"/>
      <c r="AE31" s="385"/>
      <c r="AF31" s="385"/>
      <c r="AG31" s="385"/>
      <c r="AH31" s="385"/>
      <c r="AI31" s="385"/>
      <c r="AJ31" s="385"/>
      <c r="AK31" s="385"/>
      <c r="AL31" s="331"/>
      <c r="AM31" s="385"/>
      <c r="AN31" s="385"/>
      <c r="AO31" s="385"/>
      <c r="AP31" s="331"/>
      <c r="AQ31" s="269"/>
      <c r="AR31" s="270"/>
      <c r="AS31" s="179" t="s">
        <v>233</v>
      </c>
      <c r="AT31" s="202"/>
      <c r="AU31" s="270"/>
      <c r="AV31" s="270"/>
      <c r="AW31" s="374" t="s">
        <v>179</v>
      </c>
      <c r="AX31" s="375"/>
      <c r="AY31" s="34">
        <f>$AY$30</f>
        <v>0</v>
      </c>
    </row>
    <row r="32" spans="1:51" ht="22.5" customHeight="1" x14ac:dyDescent="0.2">
      <c r="A32" s="512"/>
      <c r="B32" s="510"/>
      <c r="C32" s="510"/>
      <c r="D32" s="510"/>
      <c r="E32" s="510"/>
      <c r="F32" s="511"/>
      <c r="G32" s="537"/>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8"/>
      <c r="AC32" s="1001"/>
      <c r="AD32" s="1001"/>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2">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2" t="s">
        <v>54</v>
      </c>
      <c r="Z33" s="995"/>
      <c r="AA33" s="996"/>
      <c r="AB33" s="519"/>
      <c r="AC33" s="997"/>
      <c r="AD33" s="997"/>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2">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180</v>
      </c>
      <c r="AC34" s="1027"/>
      <c r="AD34" s="1027"/>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2">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2">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2"/>
      <c r="Z37" s="408"/>
      <c r="AA37" s="409"/>
      <c r="AB37" s="1006" t="s">
        <v>11</v>
      </c>
      <c r="AC37" s="1007"/>
      <c r="AD37" s="1008"/>
      <c r="AE37" s="994" t="s">
        <v>391</v>
      </c>
      <c r="AF37" s="994"/>
      <c r="AG37" s="994"/>
      <c r="AH37" s="994"/>
      <c r="AI37" s="994" t="s">
        <v>413</v>
      </c>
      <c r="AJ37" s="994"/>
      <c r="AK37" s="994"/>
      <c r="AL37" s="455"/>
      <c r="AM37" s="994" t="s">
        <v>510</v>
      </c>
      <c r="AN37" s="994"/>
      <c r="AO37" s="994"/>
      <c r="AP37" s="455"/>
      <c r="AQ37" s="215" t="s">
        <v>232</v>
      </c>
      <c r="AR37" s="199"/>
      <c r="AS37" s="199"/>
      <c r="AT37" s="200"/>
      <c r="AU37" s="368" t="s">
        <v>134</v>
      </c>
      <c r="AV37" s="368"/>
      <c r="AW37" s="368"/>
      <c r="AX37" s="369"/>
      <c r="AY37" s="34">
        <f>COUNTA($G$39)</f>
        <v>0</v>
      </c>
    </row>
    <row r="38" spans="1:51" ht="18.75" customHeight="1" x14ac:dyDescent="0.2">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3"/>
      <c r="Z38" s="1004"/>
      <c r="AA38" s="1005"/>
      <c r="AB38" s="1009"/>
      <c r="AC38" s="1010"/>
      <c r="AD38" s="1011"/>
      <c r="AE38" s="385"/>
      <c r="AF38" s="385"/>
      <c r="AG38" s="385"/>
      <c r="AH38" s="385"/>
      <c r="AI38" s="385"/>
      <c r="AJ38" s="385"/>
      <c r="AK38" s="385"/>
      <c r="AL38" s="331"/>
      <c r="AM38" s="385"/>
      <c r="AN38" s="385"/>
      <c r="AO38" s="385"/>
      <c r="AP38" s="331"/>
      <c r="AQ38" s="269"/>
      <c r="AR38" s="270"/>
      <c r="AS38" s="179" t="s">
        <v>233</v>
      </c>
      <c r="AT38" s="202"/>
      <c r="AU38" s="270"/>
      <c r="AV38" s="270"/>
      <c r="AW38" s="374" t="s">
        <v>179</v>
      </c>
      <c r="AX38" s="375"/>
      <c r="AY38" s="34">
        <f>$AY$37</f>
        <v>0</v>
      </c>
    </row>
    <row r="39" spans="1:51" ht="22.5" customHeight="1" x14ac:dyDescent="0.2">
      <c r="A39" s="512"/>
      <c r="B39" s="510"/>
      <c r="C39" s="510"/>
      <c r="D39" s="510"/>
      <c r="E39" s="510"/>
      <c r="F39" s="511"/>
      <c r="G39" s="537"/>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8"/>
      <c r="AC39" s="1001"/>
      <c r="AD39" s="1001"/>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2">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2" t="s">
        <v>54</v>
      </c>
      <c r="Z40" s="995"/>
      <c r="AA40" s="996"/>
      <c r="AB40" s="519"/>
      <c r="AC40" s="997"/>
      <c r="AD40" s="997"/>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2">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180</v>
      </c>
      <c r="AC41" s="1027"/>
      <c r="AD41" s="1027"/>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2">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2">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2"/>
      <c r="Z44" s="408"/>
      <c r="AA44" s="409"/>
      <c r="AB44" s="1006" t="s">
        <v>11</v>
      </c>
      <c r="AC44" s="1007"/>
      <c r="AD44" s="1008"/>
      <c r="AE44" s="994" t="s">
        <v>391</v>
      </c>
      <c r="AF44" s="994"/>
      <c r="AG44" s="994"/>
      <c r="AH44" s="994"/>
      <c r="AI44" s="994" t="s">
        <v>413</v>
      </c>
      <c r="AJ44" s="994"/>
      <c r="AK44" s="994"/>
      <c r="AL44" s="455"/>
      <c r="AM44" s="994" t="s">
        <v>510</v>
      </c>
      <c r="AN44" s="994"/>
      <c r="AO44" s="994"/>
      <c r="AP44" s="455"/>
      <c r="AQ44" s="215" t="s">
        <v>232</v>
      </c>
      <c r="AR44" s="199"/>
      <c r="AS44" s="199"/>
      <c r="AT44" s="200"/>
      <c r="AU44" s="368" t="s">
        <v>134</v>
      </c>
      <c r="AV44" s="368"/>
      <c r="AW44" s="368"/>
      <c r="AX44" s="369"/>
      <c r="AY44" s="34">
        <f>COUNTA($G$46)</f>
        <v>0</v>
      </c>
    </row>
    <row r="45" spans="1:51" ht="18.75" customHeight="1" x14ac:dyDescent="0.2">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3"/>
      <c r="Z45" s="1004"/>
      <c r="AA45" s="1005"/>
      <c r="AB45" s="1009"/>
      <c r="AC45" s="1010"/>
      <c r="AD45" s="1011"/>
      <c r="AE45" s="385"/>
      <c r="AF45" s="385"/>
      <c r="AG45" s="385"/>
      <c r="AH45" s="385"/>
      <c r="AI45" s="385"/>
      <c r="AJ45" s="385"/>
      <c r="AK45" s="385"/>
      <c r="AL45" s="331"/>
      <c r="AM45" s="385"/>
      <c r="AN45" s="385"/>
      <c r="AO45" s="385"/>
      <c r="AP45" s="331"/>
      <c r="AQ45" s="269"/>
      <c r="AR45" s="270"/>
      <c r="AS45" s="179" t="s">
        <v>233</v>
      </c>
      <c r="AT45" s="202"/>
      <c r="AU45" s="270"/>
      <c r="AV45" s="270"/>
      <c r="AW45" s="374" t="s">
        <v>179</v>
      </c>
      <c r="AX45" s="375"/>
      <c r="AY45" s="34">
        <f>$AY$44</f>
        <v>0</v>
      </c>
    </row>
    <row r="46" spans="1:51" ht="22.5" customHeight="1" x14ac:dyDescent="0.2">
      <c r="A46" s="512"/>
      <c r="B46" s="510"/>
      <c r="C46" s="510"/>
      <c r="D46" s="510"/>
      <c r="E46" s="510"/>
      <c r="F46" s="511"/>
      <c r="G46" s="537"/>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8"/>
      <c r="AC46" s="1001"/>
      <c r="AD46" s="1001"/>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2">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2" t="s">
        <v>54</v>
      </c>
      <c r="Z47" s="995"/>
      <c r="AA47" s="996"/>
      <c r="AB47" s="519"/>
      <c r="AC47" s="997"/>
      <c r="AD47" s="997"/>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2">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180</v>
      </c>
      <c r="AC48" s="1027"/>
      <c r="AD48" s="1027"/>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2">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2">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2"/>
      <c r="Z51" s="408"/>
      <c r="AA51" s="409"/>
      <c r="AB51" s="455" t="s">
        <v>11</v>
      </c>
      <c r="AC51" s="1007"/>
      <c r="AD51" s="1008"/>
      <c r="AE51" s="994" t="s">
        <v>391</v>
      </c>
      <c r="AF51" s="994"/>
      <c r="AG51" s="994"/>
      <c r="AH51" s="994"/>
      <c r="AI51" s="994" t="s">
        <v>413</v>
      </c>
      <c r="AJ51" s="994"/>
      <c r="AK51" s="994"/>
      <c r="AL51" s="455"/>
      <c r="AM51" s="994" t="s">
        <v>510</v>
      </c>
      <c r="AN51" s="994"/>
      <c r="AO51" s="994"/>
      <c r="AP51" s="455"/>
      <c r="AQ51" s="215" t="s">
        <v>232</v>
      </c>
      <c r="AR51" s="199"/>
      <c r="AS51" s="199"/>
      <c r="AT51" s="200"/>
      <c r="AU51" s="368" t="s">
        <v>134</v>
      </c>
      <c r="AV51" s="368"/>
      <c r="AW51" s="368"/>
      <c r="AX51" s="369"/>
      <c r="AY51" s="34">
        <f>COUNTA($G$53)</f>
        <v>0</v>
      </c>
    </row>
    <row r="52" spans="1:51" ht="18.75" customHeight="1" x14ac:dyDescent="0.2">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3"/>
      <c r="Z52" s="1004"/>
      <c r="AA52" s="1005"/>
      <c r="AB52" s="1009"/>
      <c r="AC52" s="1010"/>
      <c r="AD52" s="1011"/>
      <c r="AE52" s="385"/>
      <c r="AF52" s="385"/>
      <c r="AG52" s="385"/>
      <c r="AH52" s="385"/>
      <c r="AI52" s="385"/>
      <c r="AJ52" s="385"/>
      <c r="AK52" s="385"/>
      <c r="AL52" s="331"/>
      <c r="AM52" s="385"/>
      <c r="AN52" s="385"/>
      <c r="AO52" s="385"/>
      <c r="AP52" s="331"/>
      <c r="AQ52" s="269"/>
      <c r="AR52" s="270"/>
      <c r="AS52" s="179" t="s">
        <v>233</v>
      </c>
      <c r="AT52" s="202"/>
      <c r="AU52" s="270"/>
      <c r="AV52" s="270"/>
      <c r="AW52" s="374" t="s">
        <v>179</v>
      </c>
      <c r="AX52" s="375"/>
      <c r="AY52" s="34">
        <f>$AY$51</f>
        <v>0</v>
      </c>
    </row>
    <row r="53" spans="1:51" ht="22.5" customHeight="1" x14ac:dyDescent="0.2">
      <c r="A53" s="512"/>
      <c r="B53" s="510"/>
      <c r="C53" s="510"/>
      <c r="D53" s="510"/>
      <c r="E53" s="510"/>
      <c r="F53" s="511"/>
      <c r="G53" s="537"/>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8"/>
      <c r="AC53" s="1001"/>
      <c r="AD53" s="1001"/>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2">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2" t="s">
        <v>54</v>
      </c>
      <c r="Z54" s="995"/>
      <c r="AA54" s="996"/>
      <c r="AB54" s="519"/>
      <c r="AC54" s="997"/>
      <c r="AD54" s="997"/>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2">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180</v>
      </c>
      <c r="AC55" s="1027"/>
      <c r="AD55" s="1027"/>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2">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2">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2"/>
      <c r="Z58" s="408"/>
      <c r="AA58" s="409"/>
      <c r="AB58" s="1006" t="s">
        <v>11</v>
      </c>
      <c r="AC58" s="1007"/>
      <c r="AD58" s="1008"/>
      <c r="AE58" s="994" t="s">
        <v>391</v>
      </c>
      <c r="AF58" s="994"/>
      <c r="AG58" s="994"/>
      <c r="AH58" s="994"/>
      <c r="AI58" s="994" t="s">
        <v>413</v>
      </c>
      <c r="AJ58" s="994"/>
      <c r="AK58" s="994"/>
      <c r="AL58" s="455"/>
      <c r="AM58" s="994" t="s">
        <v>510</v>
      </c>
      <c r="AN58" s="994"/>
      <c r="AO58" s="994"/>
      <c r="AP58" s="455"/>
      <c r="AQ58" s="215" t="s">
        <v>232</v>
      </c>
      <c r="AR58" s="199"/>
      <c r="AS58" s="199"/>
      <c r="AT58" s="200"/>
      <c r="AU58" s="368" t="s">
        <v>134</v>
      </c>
      <c r="AV58" s="368"/>
      <c r="AW58" s="368"/>
      <c r="AX58" s="369"/>
      <c r="AY58" s="34">
        <f>COUNTA($G$60)</f>
        <v>0</v>
      </c>
    </row>
    <row r="59" spans="1:51" ht="18.75" customHeight="1" x14ac:dyDescent="0.2">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3"/>
      <c r="Z59" s="1004"/>
      <c r="AA59" s="1005"/>
      <c r="AB59" s="1009"/>
      <c r="AC59" s="1010"/>
      <c r="AD59" s="1011"/>
      <c r="AE59" s="385"/>
      <c r="AF59" s="385"/>
      <c r="AG59" s="385"/>
      <c r="AH59" s="385"/>
      <c r="AI59" s="385"/>
      <c r="AJ59" s="385"/>
      <c r="AK59" s="385"/>
      <c r="AL59" s="331"/>
      <c r="AM59" s="385"/>
      <c r="AN59" s="385"/>
      <c r="AO59" s="385"/>
      <c r="AP59" s="331"/>
      <c r="AQ59" s="269"/>
      <c r="AR59" s="270"/>
      <c r="AS59" s="179" t="s">
        <v>233</v>
      </c>
      <c r="AT59" s="202"/>
      <c r="AU59" s="270"/>
      <c r="AV59" s="270"/>
      <c r="AW59" s="374" t="s">
        <v>179</v>
      </c>
      <c r="AX59" s="375"/>
      <c r="AY59" s="34">
        <f>$AY$58</f>
        <v>0</v>
      </c>
    </row>
    <row r="60" spans="1:51" ht="22.5" customHeight="1" x14ac:dyDescent="0.2">
      <c r="A60" s="512"/>
      <c r="B60" s="510"/>
      <c r="C60" s="510"/>
      <c r="D60" s="510"/>
      <c r="E60" s="510"/>
      <c r="F60" s="511"/>
      <c r="G60" s="537"/>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8"/>
      <c r="AC60" s="1001"/>
      <c r="AD60" s="1001"/>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2">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2" t="s">
        <v>54</v>
      </c>
      <c r="Z61" s="995"/>
      <c r="AA61" s="996"/>
      <c r="AB61" s="519"/>
      <c r="AC61" s="997"/>
      <c r="AD61" s="997"/>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2">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180</v>
      </c>
      <c r="AC62" s="1027"/>
      <c r="AD62" s="1027"/>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2">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2">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2"/>
      <c r="Z65" s="408"/>
      <c r="AA65" s="409"/>
      <c r="AB65" s="1006" t="s">
        <v>11</v>
      </c>
      <c r="AC65" s="1007"/>
      <c r="AD65" s="1008"/>
      <c r="AE65" s="994" t="s">
        <v>391</v>
      </c>
      <c r="AF65" s="994"/>
      <c r="AG65" s="994"/>
      <c r="AH65" s="994"/>
      <c r="AI65" s="994" t="s">
        <v>413</v>
      </c>
      <c r="AJ65" s="994"/>
      <c r="AK65" s="994"/>
      <c r="AL65" s="455"/>
      <c r="AM65" s="994" t="s">
        <v>510</v>
      </c>
      <c r="AN65" s="994"/>
      <c r="AO65" s="994"/>
      <c r="AP65" s="455"/>
      <c r="AQ65" s="215" t="s">
        <v>232</v>
      </c>
      <c r="AR65" s="199"/>
      <c r="AS65" s="199"/>
      <c r="AT65" s="200"/>
      <c r="AU65" s="368" t="s">
        <v>134</v>
      </c>
      <c r="AV65" s="368"/>
      <c r="AW65" s="368"/>
      <c r="AX65" s="369"/>
      <c r="AY65" s="34">
        <f>COUNTA($G$67)</f>
        <v>0</v>
      </c>
    </row>
    <row r="66" spans="1:51" ht="18.75" customHeight="1" x14ac:dyDescent="0.2">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3"/>
      <c r="Z66" s="1004"/>
      <c r="AA66" s="1005"/>
      <c r="AB66" s="1009"/>
      <c r="AC66" s="1010"/>
      <c r="AD66" s="1011"/>
      <c r="AE66" s="385"/>
      <c r="AF66" s="385"/>
      <c r="AG66" s="385"/>
      <c r="AH66" s="385"/>
      <c r="AI66" s="385"/>
      <c r="AJ66" s="385"/>
      <c r="AK66" s="385"/>
      <c r="AL66" s="331"/>
      <c r="AM66" s="385"/>
      <c r="AN66" s="385"/>
      <c r="AO66" s="385"/>
      <c r="AP66" s="331"/>
      <c r="AQ66" s="269"/>
      <c r="AR66" s="270"/>
      <c r="AS66" s="179" t="s">
        <v>233</v>
      </c>
      <c r="AT66" s="202"/>
      <c r="AU66" s="270"/>
      <c r="AV66" s="270"/>
      <c r="AW66" s="374" t="s">
        <v>179</v>
      </c>
      <c r="AX66" s="375"/>
      <c r="AY66" s="34">
        <f>$AY$65</f>
        <v>0</v>
      </c>
    </row>
    <row r="67" spans="1:51" ht="22.5" customHeight="1" x14ac:dyDescent="0.2">
      <c r="A67" s="512"/>
      <c r="B67" s="510"/>
      <c r="C67" s="510"/>
      <c r="D67" s="510"/>
      <c r="E67" s="510"/>
      <c r="F67" s="511"/>
      <c r="G67" s="537"/>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8"/>
      <c r="AC67" s="1001"/>
      <c r="AD67" s="1001"/>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2">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2" t="s">
        <v>54</v>
      </c>
      <c r="Z68" s="995"/>
      <c r="AA68" s="996"/>
      <c r="AB68" s="519"/>
      <c r="AC68" s="997"/>
      <c r="AD68" s="997"/>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2">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2" t="s">
        <v>13</v>
      </c>
      <c r="Z69" s="995"/>
      <c r="AA69" s="996"/>
      <c r="AB69" s="494"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2">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5">
      <c r="A71" s="896"/>
      <c r="B71" s="897"/>
      <c r="C71" s="897"/>
      <c r="D71" s="897"/>
      <c r="E71" s="897"/>
      <c r="F71" s="898"/>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1" t="s">
        <v>28</v>
      </c>
      <c r="B2" s="1032"/>
      <c r="C2" s="1032"/>
      <c r="D2" s="1032"/>
      <c r="E2" s="1032"/>
      <c r="F2" s="1033"/>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2">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2">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2">
      <c r="A5" s="1034"/>
      <c r="B5" s="1035"/>
      <c r="C5" s="1035"/>
      <c r="D5" s="1035"/>
      <c r="E5" s="1035"/>
      <c r="F5" s="1036"/>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2">
      <c r="A6" s="1034"/>
      <c r="B6" s="1035"/>
      <c r="C6" s="1035"/>
      <c r="D6" s="1035"/>
      <c r="E6" s="1035"/>
      <c r="F6" s="1036"/>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2">
      <c r="A7" s="1034"/>
      <c r="B7" s="1035"/>
      <c r="C7" s="1035"/>
      <c r="D7" s="1035"/>
      <c r="E7" s="1035"/>
      <c r="F7" s="1036"/>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2">
      <c r="A8" s="1034"/>
      <c r="B8" s="1035"/>
      <c r="C8" s="1035"/>
      <c r="D8" s="1035"/>
      <c r="E8" s="1035"/>
      <c r="F8" s="1036"/>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2">
      <c r="A9" s="1034"/>
      <c r="B9" s="1035"/>
      <c r="C9" s="1035"/>
      <c r="D9" s="1035"/>
      <c r="E9" s="1035"/>
      <c r="F9" s="1036"/>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2">
      <c r="A10" s="1034"/>
      <c r="B10" s="1035"/>
      <c r="C10" s="1035"/>
      <c r="D10" s="1035"/>
      <c r="E10" s="1035"/>
      <c r="F10" s="1036"/>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2">
      <c r="A11" s="1034"/>
      <c r="B11" s="1035"/>
      <c r="C11" s="1035"/>
      <c r="D11" s="1035"/>
      <c r="E11" s="1035"/>
      <c r="F11" s="1036"/>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2">
      <c r="A12" s="1034"/>
      <c r="B12" s="1035"/>
      <c r="C12" s="1035"/>
      <c r="D12" s="1035"/>
      <c r="E12" s="1035"/>
      <c r="F12" s="1036"/>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2">
      <c r="A13" s="1034"/>
      <c r="B13" s="1035"/>
      <c r="C13" s="1035"/>
      <c r="D13" s="1035"/>
      <c r="E13" s="1035"/>
      <c r="F13" s="1036"/>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5">
      <c r="A14" s="1034"/>
      <c r="B14" s="1035"/>
      <c r="C14" s="1035"/>
      <c r="D14" s="1035"/>
      <c r="E14" s="1035"/>
      <c r="F14" s="103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2">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1034"/>
      <c r="B18" s="1035"/>
      <c r="C18" s="1035"/>
      <c r="D18" s="1035"/>
      <c r="E18" s="1035"/>
      <c r="F18" s="1036"/>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2">
      <c r="A19" s="1034"/>
      <c r="B19" s="1035"/>
      <c r="C19" s="1035"/>
      <c r="D19" s="1035"/>
      <c r="E19" s="1035"/>
      <c r="F19" s="1036"/>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2">
      <c r="A20" s="1034"/>
      <c r="B20" s="1035"/>
      <c r="C20" s="1035"/>
      <c r="D20" s="1035"/>
      <c r="E20" s="1035"/>
      <c r="F20" s="1036"/>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2">
      <c r="A21" s="1034"/>
      <c r="B21" s="1035"/>
      <c r="C21" s="1035"/>
      <c r="D21" s="1035"/>
      <c r="E21" s="1035"/>
      <c r="F21" s="1036"/>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2">
      <c r="A22" s="1034"/>
      <c r="B22" s="1035"/>
      <c r="C22" s="1035"/>
      <c r="D22" s="1035"/>
      <c r="E22" s="1035"/>
      <c r="F22" s="1036"/>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2">
      <c r="A23" s="1034"/>
      <c r="B23" s="1035"/>
      <c r="C23" s="1035"/>
      <c r="D23" s="1035"/>
      <c r="E23" s="1035"/>
      <c r="F23" s="1036"/>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2">
      <c r="A24" s="1034"/>
      <c r="B24" s="1035"/>
      <c r="C24" s="1035"/>
      <c r="D24" s="1035"/>
      <c r="E24" s="1035"/>
      <c r="F24" s="1036"/>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2">
      <c r="A25" s="1034"/>
      <c r="B25" s="1035"/>
      <c r="C25" s="1035"/>
      <c r="D25" s="1035"/>
      <c r="E25" s="1035"/>
      <c r="F25" s="1036"/>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2">
      <c r="A26" s="1034"/>
      <c r="B26" s="1035"/>
      <c r="C26" s="1035"/>
      <c r="D26" s="1035"/>
      <c r="E26" s="1035"/>
      <c r="F26" s="1036"/>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5">
      <c r="A27" s="1034"/>
      <c r="B27" s="1035"/>
      <c r="C27" s="1035"/>
      <c r="D27" s="1035"/>
      <c r="E27" s="1035"/>
      <c r="F27" s="103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2">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1034"/>
      <c r="B31" s="1035"/>
      <c r="C31" s="1035"/>
      <c r="D31" s="1035"/>
      <c r="E31" s="1035"/>
      <c r="F31" s="1036"/>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2">
      <c r="A32" s="1034"/>
      <c r="B32" s="1035"/>
      <c r="C32" s="1035"/>
      <c r="D32" s="1035"/>
      <c r="E32" s="1035"/>
      <c r="F32" s="1036"/>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2">
      <c r="A33" s="1034"/>
      <c r="B33" s="1035"/>
      <c r="C33" s="1035"/>
      <c r="D33" s="1035"/>
      <c r="E33" s="1035"/>
      <c r="F33" s="1036"/>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2">
      <c r="A34" s="1034"/>
      <c r="B34" s="1035"/>
      <c r="C34" s="1035"/>
      <c r="D34" s="1035"/>
      <c r="E34" s="1035"/>
      <c r="F34" s="1036"/>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2">
      <c r="A35" s="1034"/>
      <c r="B35" s="1035"/>
      <c r="C35" s="1035"/>
      <c r="D35" s="1035"/>
      <c r="E35" s="1035"/>
      <c r="F35" s="1036"/>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2">
      <c r="A36" s="1034"/>
      <c r="B36" s="1035"/>
      <c r="C36" s="1035"/>
      <c r="D36" s="1035"/>
      <c r="E36" s="1035"/>
      <c r="F36" s="1036"/>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2">
      <c r="A37" s="1034"/>
      <c r="B37" s="1035"/>
      <c r="C37" s="1035"/>
      <c r="D37" s="1035"/>
      <c r="E37" s="1035"/>
      <c r="F37" s="1036"/>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2">
      <c r="A38" s="1034"/>
      <c r="B38" s="1035"/>
      <c r="C38" s="1035"/>
      <c r="D38" s="1035"/>
      <c r="E38" s="1035"/>
      <c r="F38" s="1036"/>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2">
      <c r="A39" s="1034"/>
      <c r="B39" s="1035"/>
      <c r="C39" s="1035"/>
      <c r="D39" s="1035"/>
      <c r="E39" s="1035"/>
      <c r="F39" s="1036"/>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5">
      <c r="A40" s="1034"/>
      <c r="B40" s="1035"/>
      <c r="C40" s="1035"/>
      <c r="D40" s="1035"/>
      <c r="E40" s="1035"/>
      <c r="F40" s="103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2">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1034"/>
      <c r="B44" s="1035"/>
      <c r="C44" s="1035"/>
      <c r="D44" s="1035"/>
      <c r="E44" s="1035"/>
      <c r="F44" s="1036"/>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2">
      <c r="A45" s="1034"/>
      <c r="B45" s="1035"/>
      <c r="C45" s="1035"/>
      <c r="D45" s="1035"/>
      <c r="E45" s="1035"/>
      <c r="F45" s="1036"/>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2">
      <c r="A46" s="1034"/>
      <c r="B46" s="1035"/>
      <c r="C46" s="1035"/>
      <c r="D46" s="1035"/>
      <c r="E46" s="1035"/>
      <c r="F46" s="1036"/>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2">
      <c r="A47" s="1034"/>
      <c r="B47" s="1035"/>
      <c r="C47" s="1035"/>
      <c r="D47" s="1035"/>
      <c r="E47" s="1035"/>
      <c r="F47" s="1036"/>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2">
      <c r="A48" s="1034"/>
      <c r="B48" s="1035"/>
      <c r="C48" s="1035"/>
      <c r="D48" s="1035"/>
      <c r="E48" s="1035"/>
      <c r="F48" s="1036"/>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2">
      <c r="A49" s="1034"/>
      <c r="B49" s="1035"/>
      <c r="C49" s="1035"/>
      <c r="D49" s="1035"/>
      <c r="E49" s="1035"/>
      <c r="F49" s="1036"/>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2">
      <c r="A50" s="1034"/>
      <c r="B50" s="1035"/>
      <c r="C50" s="1035"/>
      <c r="D50" s="1035"/>
      <c r="E50" s="1035"/>
      <c r="F50" s="1036"/>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2">
      <c r="A51" s="1034"/>
      <c r="B51" s="1035"/>
      <c r="C51" s="1035"/>
      <c r="D51" s="1035"/>
      <c r="E51" s="1035"/>
      <c r="F51" s="1036"/>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2">
      <c r="A52" s="1034"/>
      <c r="B52" s="1035"/>
      <c r="C52" s="1035"/>
      <c r="D52" s="1035"/>
      <c r="E52" s="1035"/>
      <c r="F52" s="1036"/>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5"/>
    <row r="55" spans="1:51" ht="30" customHeight="1" x14ac:dyDescent="0.2">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1034"/>
      <c r="B58" s="1035"/>
      <c r="C58" s="1035"/>
      <c r="D58" s="1035"/>
      <c r="E58" s="1035"/>
      <c r="F58" s="1036"/>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2">
      <c r="A59" s="1034"/>
      <c r="B59" s="1035"/>
      <c r="C59" s="1035"/>
      <c r="D59" s="1035"/>
      <c r="E59" s="1035"/>
      <c r="F59" s="1036"/>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2">
      <c r="A60" s="1034"/>
      <c r="B60" s="1035"/>
      <c r="C60" s="1035"/>
      <c r="D60" s="1035"/>
      <c r="E60" s="1035"/>
      <c r="F60" s="1036"/>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2">
      <c r="A61" s="1034"/>
      <c r="B61" s="1035"/>
      <c r="C61" s="1035"/>
      <c r="D61" s="1035"/>
      <c r="E61" s="1035"/>
      <c r="F61" s="1036"/>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2">
      <c r="A62" s="1034"/>
      <c r="B62" s="1035"/>
      <c r="C62" s="1035"/>
      <c r="D62" s="1035"/>
      <c r="E62" s="1035"/>
      <c r="F62" s="1036"/>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2">
      <c r="A63" s="1034"/>
      <c r="B63" s="1035"/>
      <c r="C63" s="1035"/>
      <c r="D63" s="1035"/>
      <c r="E63" s="1035"/>
      <c r="F63" s="1036"/>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2">
      <c r="A64" s="1034"/>
      <c r="B64" s="1035"/>
      <c r="C64" s="1035"/>
      <c r="D64" s="1035"/>
      <c r="E64" s="1035"/>
      <c r="F64" s="1036"/>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2">
      <c r="A65" s="1034"/>
      <c r="B65" s="1035"/>
      <c r="C65" s="1035"/>
      <c r="D65" s="1035"/>
      <c r="E65" s="1035"/>
      <c r="F65" s="1036"/>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2">
      <c r="A66" s="1034"/>
      <c r="B66" s="1035"/>
      <c r="C66" s="1035"/>
      <c r="D66" s="1035"/>
      <c r="E66" s="1035"/>
      <c r="F66" s="1036"/>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5">
      <c r="A67" s="1034"/>
      <c r="B67" s="1035"/>
      <c r="C67" s="1035"/>
      <c r="D67" s="1035"/>
      <c r="E67" s="1035"/>
      <c r="F67" s="103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2">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1034"/>
      <c r="B71" s="1035"/>
      <c r="C71" s="1035"/>
      <c r="D71" s="1035"/>
      <c r="E71" s="1035"/>
      <c r="F71" s="1036"/>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2">
      <c r="A72" s="1034"/>
      <c r="B72" s="1035"/>
      <c r="C72" s="1035"/>
      <c r="D72" s="1035"/>
      <c r="E72" s="1035"/>
      <c r="F72" s="1036"/>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2">
      <c r="A73" s="1034"/>
      <c r="B73" s="1035"/>
      <c r="C73" s="1035"/>
      <c r="D73" s="1035"/>
      <c r="E73" s="1035"/>
      <c r="F73" s="1036"/>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2">
      <c r="A74" s="1034"/>
      <c r="B74" s="1035"/>
      <c r="C74" s="1035"/>
      <c r="D74" s="1035"/>
      <c r="E74" s="1035"/>
      <c r="F74" s="1036"/>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2">
      <c r="A75" s="1034"/>
      <c r="B75" s="1035"/>
      <c r="C75" s="1035"/>
      <c r="D75" s="1035"/>
      <c r="E75" s="1035"/>
      <c r="F75" s="1036"/>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2">
      <c r="A76" s="1034"/>
      <c r="B76" s="1035"/>
      <c r="C76" s="1035"/>
      <c r="D76" s="1035"/>
      <c r="E76" s="1035"/>
      <c r="F76" s="1036"/>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2">
      <c r="A77" s="1034"/>
      <c r="B77" s="1035"/>
      <c r="C77" s="1035"/>
      <c r="D77" s="1035"/>
      <c r="E77" s="1035"/>
      <c r="F77" s="1036"/>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2">
      <c r="A78" s="1034"/>
      <c r="B78" s="1035"/>
      <c r="C78" s="1035"/>
      <c r="D78" s="1035"/>
      <c r="E78" s="1035"/>
      <c r="F78" s="1036"/>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2">
      <c r="A79" s="1034"/>
      <c r="B79" s="1035"/>
      <c r="C79" s="1035"/>
      <c r="D79" s="1035"/>
      <c r="E79" s="1035"/>
      <c r="F79" s="1036"/>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5">
      <c r="A80" s="1034"/>
      <c r="B80" s="1035"/>
      <c r="C80" s="1035"/>
      <c r="D80" s="1035"/>
      <c r="E80" s="1035"/>
      <c r="F80" s="103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2">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1034"/>
      <c r="B84" s="1035"/>
      <c r="C84" s="1035"/>
      <c r="D84" s="1035"/>
      <c r="E84" s="1035"/>
      <c r="F84" s="1036"/>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2">
      <c r="A85" s="1034"/>
      <c r="B85" s="1035"/>
      <c r="C85" s="1035"/>
      <c r="D85" s="1035"/>
      <c r="E85" s="1035"/>
      <c r="F85" s="1036"/>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2">
      <c r="A86" s="1034"/>
      <c r="B86" s="1035"/>
      <c r="C86" s="1035"/>
      <c r="D86" s="1035"/>
      <c r="E86" s="1035"/>
      <c r="F86" s="1036"/>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2">
      <c r="A87" s="1034"/>
      <c r="B87" s="1035"/>
      <c r="C87" s="1035"/>
      <c r="D87" s="1035"/>
      <c r="E87" s="1035"/>
      <c r="F87" s="1036"/>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2">
      <c r="A88" s="1034"/>
      <c r="B88" s="1035"/>
      <c r="C88" s="1035"/>
      <c r="D88" s="1035"/>
      <c r="E88" s="1035"/>
      <c r="F88" s="1036"/>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2">
      <c r="A89" s="1034"/>
      <c r="B89" s="1035"/>
      <c r="C89" s="1035"/>
      <c r="D89" s="1035"/>
      <c r="E89" s="1035"/>
      <c r="F89" s="1036"/>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2">
      <c r="A90" s="1034"/>
      <c r="B90" s="1035"/>
      <c r="C90" s="1035"/>
      <c r="D90" s="1035"/>
      <c r="E90" s="1035"/>
      <c r="F90" s="1036"/>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2">
      <c r="A91" s="1034"/>
      <c r="B91" s="1035"/>
      <c r="C91" s="1035"/>
      <c r="D91" s="1035"/>
      <c r="E91" s="1035"/>
      <c r="F91" s="1036"/>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2">
      <c r="A92" s="1034"/>
      <c r="B92" s="1035"/>
      <c r="C92" s="1035"/>
      <c r="D92" s="1035"/>
      <c r="E92" s="1035"/>
      <c r="F92" s="1036"/>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5">
      <c r="A93" s="1034"/>
      <c r="B93" s="1035"/>
      <c r="C93" s="1035"/>
      <c r="D93" s="1035"/>
      <c r="E93" s="1035"/>
      <c r="F93" s="103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2">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1034"/>
      <c r="B97" s="1035"/>
      <c r="C97" s="1035"/>
      <c r="D97" s="1035"/>
      <c r="E97" s="1035"/>
      <c r="F97" s="1036"/>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2">
      <c r="A98" s="1034"/>
      <c r="B98" s="1035"/>
      <c r="C98" s="1035"/>
      <c r="D98" s="1035"/>
      <c r="E98" s="1035"/>
      <c r="F98" s="1036"/>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2">
      <c r="A99" s="1034"/>
      <c r="B99" s="1035"/>
      <c r="C99" s="1035"/>
      <c r="D99" s="1035"/>
      <c r="E99" s="1035"/>
      <c r="F99" s="1036"/>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2">
      <c r="A100" s="1034"/>
      <c r="B100" s="1035"/>
      <c r="C100" s="1035"/>
      <c r="D100" s="1035"/>
      <c r="E100" s="1035"/>
      <c r="F100" s="1036"/>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2">
      <c r="A101" s="1034"/>
      <c r="B101" s="1035"/>
      <c r="C101" s="1035"/>
      <c r="D101" s="1035"/>
      <c r="E101" s="1035"/>
      <c r="F101" s="1036"/>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2">
      <c r="A102" s="1034"/>
      <c r="B102" s="1035"/>
      <c r="C102" s="1035"/>
      <c r="D102" s="1035"/>
      <c r="E102" s="1035"/>
      <c r="F102" s="1036"/>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2">
      <c r="A103" s="1034"/>
      <c r="B103" s="1035"/>
      <c r="C103" s="1035"/>
      <c r="D103" s="1035"/>
      <c r="E103" s="1035"/>
      <c r="F103" s="1036"/>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2">
      <c r="A104" s="1034"/>
      <c r="B104" s="1035"/>
      <c r="C104" s="1035"/>
      <c r="D104" s="1035"/>
      <c r="E104" s="1035"/>
      <c r="F104" s="1036"/>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2">
      <c r="A105" s="1034"/>
      <c r="B105" s="1035"/>
      <c r="C105" s="1035"/>
      <c r="D105" s="1035"/>
      <c r="E105" s="1035"/>
      <c r="F105" s="1036"/>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5"/>
    <row r="108" spans="1:51" ht="30" customHeight="1" x14ac:dyDescent="0.2">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1034"/>
      <c r="B111" s="1035"/>
      <c r="C111" s="1035"/>
      <c r="D111" s="1035"/>
      <c r="E111" s="1035"/>
      <c r="F111" s="1036"/>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2">
      <c r="A112" s="1034"/>
      <c r="B112" s="1035"/>
      <c r="C112" s="1035"/>
      <c r="D112" s="1035"/>
      <c r="E112" s="1035"/>
      <c r="F112" s="1036"/>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2">
      <c r="A113" s="1034"/>
      <c r="B113" s="1035"/>
      <c r="C113" s="1035"/>
      <c r="D113" s="1035"/>
      <c r="E113" s="1035"/>
      <c r="F113" s="1036"/>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2">
      <c r="A114" s="1034"/>
      <c r="B114" s="1035"/>
      <c r="C114" s="1035"/>
      <c r="D114" s="1035"/>
      <c r="E114" s="1035"/>
      <c r="F114" s="1036"/>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2">
      <c r="A115" s="1034"/>
      <c r="B115" s="1035"/>
      <c r="C115" s="1035"/>
      <c r="D115" s="1035"/>
      <c r="E115" s="1035"/>
      <c r="F115" s="1036"/>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2">
      <c r="A116" s="1034"/>
      <c r="B116" s="1035"/>
      <c r="C116" s="1035"/>
      <c r="D116" s="1035"/>
      <c r="E116" s="1035"/>
      <c r="F116" s="1036"/>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2">
      <c r="A117" s="1034"/>
      <c r="B117" s="1035"/>
      <c r="C117" s="1035"/>
      <c r="D117" s="1035"/>
      <c r="E117" s="1035"/>
      <c r="F117" s="1036"/>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2">
      <c r="A118" s="1034"/>
      <c r="B118" s="1035"/>
      <c r="C118" s="1035"/>
      <c r="D118" s="1035"/>
      <c r="E118" s="1035"/>
      <c r="F118" s="1036"/>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2">
      <c r="A119" s="1034"/>
      <c r="B119" s="1035"/>
      <c r="C119" s="1035"/>
      <c r="D119" s="1035"/>
      <c r="E119" s="1035"/>
      <c r="F119" s="1036"/>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5">
      <c r="A120" s="1034"/>
      <c r="B120" s="1035"/>
      <c r="C120" s="1035"/>
      <c r="D120" s="1035"/>
      <c r="E120" s="1035"/>
      <c r="F120" s="103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2">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1034"/>
      <c r="B124" s="1035"/>
      <c r="C124" s="1035"/>
      <c r="D124" s="1035"/>
      <c r="E124" s="1035"/>
      <c r="F124" s="1036"/>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2">
      <c r="A125" s="1034"/>
      <c r="B125" s="1035"/>
      <c r="C125" s="1035"/>
      <c r="D125" s="1035"/>
      <c r="E125" s="1035"/>
      <c r="F125" s="1036"/>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2">
      <c r="A126" s="1034"/>
      <c r="B126" s="1035"/>
      <c r="C126" s="1035"/>
      <c r="D126" s="1035"/>
      <c r="E126" s="1035"/>
      <c r="F126" s="1036"/>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2">
      <c r="A127" s="1034"/>
      <c r="B127" s="1035"/>
      <c r="C127" s="1035"/>
      <c r="D127" s="1035"/>
      <c r="E127" s="1035"/>
      <c r="F127" s="1036"/>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2">
      <c r="A128" s="1034"/>
      <c r="B128" s="1035"/>
      <c r="C128" s="1035"/>
      <c r="D128" s="1035"/>
      <c r="E128" s="1035"/>
      <c r="F128" s="1036"/>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2">
      <c r="A129" s="1034"/>
      <c r="B129" s="1035"/>
      <c r="C129" s="1035"/>
      <c r="D129" s="1035"/>
      <c r="E129" s="1035"/>
      <c r="F129" s="1036"/>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2">
      <c r="A130" s="1034"/>
      <c r="B130" s="1035"/>
      <c r="C130" s="1035"/>
      <c r="D130" s="1035"/>
      <c r="E130" s="1035"/>
      <c r="F130" s="1036"/>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2">
      <c r="A131" s="1034"/>
      <c r="B131" s="1035"/>
      <c r="C131" s="1035"/>
      <c r="D131" s="1035"/>
      <c r="E131" s="1035"/>
      <c r="F131" s="1036"/>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2">
      <c r="A132" s="1034"/>
      <c r="B132" s="1035"/>
      <c r="C132" s="1035"/>
      <c r="D132" s="1035"/>
      <c r="E132" s="1035"/>
      <c r="F132" s="1036"/>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5">
      <c r="A133" s="1034"/>
      <c r="B133" s="1035"/>
      <c r="C133" s="1035"/>
      <c r="D133" s="1035"/>
      <c r="E133" s="1035"/>
      <c r="F133" s="103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2">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1034"/>
      <c r="B137" s="1035"/>
      <c r="C137" s="1035"/>
      <c r="D137" s="1035"/>
      <c r="E137" s="1035"/>
      <c r="F137" s="1036"/>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2">
      <c r="A138" s="1034"/>
      <c r="B138" s="1035"/>
      <c r="C138" s="1035"/>
      <c r="D138" s="1035"/>
      <c r="E138" s="1035"/>
      <c r="F138" s="1036"/>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2">
      <c r="A139" s="1034"/>
      <c r="B139" s="1035"/>
      <c r="C139" s="1035"/>
      <c r="D139" s="1035"/>
      <c r="E139" s="1035"/>
      <c r="F139" s="1036"/>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2">
      <c r="A140" s="1034"/>
      <c r="B140" s="1035"/>
      <c r="C140" s="1035"/>
      <c r="D140" s="1035"/>
      <c r="E140" s="1035"/>
      <c r="F140" s="1036"/>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2">
      <c r="A141" s="1034"/>
      <c r="B141" s="1035"/>
      <c r="C141" s="1035"/>
      <c r="D141" s="1035"/>
      <c r="E141" s="1035"/>
      <c r="F141" s="1036"/>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2">
      <c r="A142" s="1034"/>
      <c r="B142" s="1035"/>
      <c r="C142" s="1035"/>
      <c r="D142" s="1035"/>
      <c r="E142" s="1035"/>
      <c r="F142" s="1036"/>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2">
      <c r="A143" s="1034"/>
      <c r="B143" s="1035"/>
      <c r="C143" s="1035"/>
      <c r="D143" s="1035"/>
      <c r="E143" s="1035"/>
      <c r="F143" s="1036"/>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2">
      <c r="A144" s="1034"/>
      <c r="B144" s="1035"/>
      <c r="C144" s="1035"/>
      <c r="D144" s="1035"/>
      <c r="E144" s="1035"/>
      <c r="F144" s="1036"/>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2">
      <c r="A145" s="1034"/>
      <c r="B145" s="1035"/>
      <c r="C145" s="1035"/>
      <c r="D145" s="1035"/>
      <c r="E145" s="1035"/>
      <c r="F145" s="1036"/>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5">
      <c r="A146" s="1034"/>
      <c r="B146" s="1035"/>
      <c r="C146" s="1035"/>
      <c r="D146" s="1035"/>
      <c r="E146" s="1035"/>
      <c r="F146" s="103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2">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1034"/>
      <c r="B150" s="1035"/>
      <c r="C150" s="1035"/>
      <c r="D150" s="1035"/>
      <c r="E150" s="1035"/>
      <c r="F150" s="1036"/>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2">
      <c r="A151" s="1034"/>
      <c r="B151" s="1035"/>
      <c r="C151" s="1035"/>
      <c r="D151" s="1035"/>
      <c r="E151" s="1035"/>
      <c r="F151" s="1036"/>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2">
      <c r="A152" s="1034"/>
      <c r="B152" s="1035"/>
      <c r="C152" s="1035"/>
      <c r="D152" s="1035"/>
      <c r="E152" s="1035"/>
      <c r="F152" s="1036"/>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2">
      <c r="A153" s="1034"/>
      <c r="B153" s="1035"/>
      <c r="C153" s="1035"/>
      <c r="D153" s="1035"/>
      <c r="E153" s="1035"/>
      <c r="F153" s="1036"/>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2">
      <c r="A154" s="1034"/>
      <c r="B154" s="1035"/>
      <c r="C154" s="1035"/>
      <c r="D154" s="1035"/>
      <c r="E154" s="1035"/>
      <c r="F154" s="1036"/>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2">
      <c r="A155" s="1034"/>
      <c r="B155" s="1035"/>
      <c r="C155" s="1035"/>
      <c r="D155" s="1035"/>
      <c r="E155" s="1035"/>
      <c r="F155" s="1036"/>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2">
      <c r="A156" s="1034"/>
      <c r="B156" s="1035"/>
      <c r="C156" s="1035"/>
      <c r="D156" s="1035"/>
      <c r="E156" s="1035"/>
      <c r="F156" s="1036"/>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2">
      <c r="A157" s="1034"/>
      <c r="B157" s="1035"/>
      <c r="C157" s="1035"/>
      <c r="D157" s="1035"/>
      <c r="E157" s="1035"/>
      <c r="F157" s="1036"/>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2">
      <c r="A158" s="1034"/>
      <c r="B158" s="1035"/>
      <c r="C158" s="1035"/>
      <c r="D158" s="1035"/>
      <c r="E158" s="1035"/>
      <c r="F158" s="1036"/>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5"/>
    <row r="161" spans="1:51" ht="30" customHeight="1" x14ac:dyDescent="0.2">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1034"/>
      <c r="B164" s="1035"/>
      <c r="C164" s="1035"/>
      <c r="D164" s="1035"/>
      <c r="E164" s="1035"/>
      <c r="F164" s="1036"/>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2">
      <c r="A165" s="1034"/>
      <c r="B165" s="1035"/>
      <c r="C165" s="1035"/>
      <c r="D165" s="1035"/>
      <c r="E165" s="1035"/>
      <c r="F165" s="1036"/>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2">
      <c r="A166" s="1034"/>
      <c r="B166" s="1035"/>
      <c r="C166" s="1035"/>
      <c r="D166" s="1035"/>
      <c r="E166" s="1035"/>
      <c r="F166" s="1036"/>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2">
      <c r="A167" s="1034"/>
      <c r="B167" s="1035"/>
      <c r="C167" s="1035"/>
      <c r="D167" s="1035"/>
      <c r="E167" s="1035"/>
      <c r="F167" s="1036"/>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2">
      <c r="A168" s="1034"/>
      <c r="B168" s="1035"/>
      <c r="C168" s="1035"/>
      <c r="D168" s="1035"/>
      <c r="E168" s="1035"/>
      <c r="F168" s="1036"/>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2">
      <c r="A169" s="1034"/>
      <c r="B169" s="1035"/>
      <c r="C169" s="1035"/>
      <c r="D169" s="1035"/>
      <c r="E169" s="1035"/>
      <c r="F169" s="1036"/>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2">
      <c r="A170" s="1034"/>
      <c r="B170" s="1035"/>
      <c r="C170" s="1035"/>
      <c r="D170" s="1035"/>
      <c r="E170" s="1035"/>
      <c r="F170" s="1036"/>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2">
      <c r="A171" s="1034"/>
      <c r="B171" s="1035"/>
      <c r="C171" s="1035"/>
      <c r="D171" s="1035"/>
      <c r="E171" s="1035"/>
      <c r="F171" s="1036"/>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2">
      <c r="A172" s="1034"/>
      <c r="B172" s="1035"/>
      <c r="C172" s="1035"/>
      <c r="D172" s="1035"/>
      <c r="E172" s="1035"/>
      <c r="F172" s="1036"/>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5">
      <c r="A173" s="1034"/>
      <c r="B173" s="1035"/>
      <c r="C173" s="1035"/>
      <c r="D173" s="1035"/>
      <c r="E173" s="1035"/>
      <c r="F173" s="103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2">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1034"/>
      <c r="B177" s="1035"/>
      <c r="C177" s="1035"/>
      <c r="D177" s="1035"/>
      <c r="E177" s="1035"/>
      <c r="F177" s="1036"/>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2">
      <c r="A178" s="1034"/>
      <c r="B178" s="1035"/>
      <c r="C178" s="1035"/>
      <c r="D178" s="1035"/>
      <c r="E178" s="1035"/>
      <c r="F178" s="1036"/>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2">
      <c r="A179" s="1034"/>
      <c r="B179" s="1035"/>
      <c r="C179" s="1035"/>
      <c r="D179" s="1035"/>
      <c r="E179" s="1035"/>
      <c r="F179" s="1036"/>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2">
      <c r="A180" s="1034"/>
      <c r="B180" s="1035"/>
      <c r="C180" s="1035"/>
      <c r="D180" s="1035"/>
      <c r="E180" s="1035"/>
      <c r="F180" s="1036"/>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2">
      <c r="A181" s="1034"/>
      <c r="B181" s="1035"/>
      <c r="C181" s="1035"/>
      <c r="D181" s="1035"/>
      <c r="E181" s="1035"/>
      <c r="F181" s="1036"/>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2">
      <c r="A182" s="1034"/>
      <c r="B182" s="1035"/>
      <c r="C182" s="1035"/>
      <c r="D182" s="1035"/>
      <c r="E182" s="1035"/>
      <c r="F182" s="1036"/>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2">
      <c r="A183" s="1034"/>
      <c r="B183" s="1035"/>
      <c r="C183" s="1035"/>
      <c r="D183" s="1035"/>
      <c r="E183" s="1035"/>
      <c r="F183" s="1036"/>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2">
      <c r="A184" s="1034"/>
      <c r="B184" s="1035"/>
      <c r="C184" s="1035"/>
      <c r="D184" s="1035"/>
      <c r="E184" s="1035"/>
      <c r="F184" s="1036"/>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2">
      <c r="A185" s="1034"/>
      <c r="B185" s="1035"/>
      <c r="C185" s="1035"/>
      <c r="D185" s="1035"/>
      <c r="E185" s="1035"/>
      <c r="F185" s="1036"/>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5">
      <c r="A186" s="1034"/>
      <c r="B186" s="1035"/>
      <c r="C186" s="1035"/>
      <c r="D186" s="1035"/>
      <c r="E186" s="1035"/>
      <c r="F186" s="103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2">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1034"/>
      <c r="B190" s="1035"/>
      <c r="C190" s="1035"/>
      <c r="D190" s="1035"/>
      <c r="E190" s="1035"/>
      <c r="F190" s="1036"/>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2">
      <c r="A191" s="1034"/>
      <c r="B191" s="1035"/>
      <c r="C191" s="1035"/>
      <c r="D191" s="1035"/>
      <c r="E191" s="1035"/>
      <c r="F191" s="1036"/>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2">
      <c r="A192" s="1034"/>
      <c r="B192" s="1035"/>
      <c r="C192" s="1035"/>
      <c r="D192" s="1035"/>
      <c r="E192" s="1035"/>
      <c r="F192" s="1036"/>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2">
      <c r="A193" s="1034"/>
      <c r="B193" s="1035"/>
      <c r="C193" s="1035"/>
      <c r="D193" s="1035"/>
      <c r="E193" s="1035"/>
      <c r="F193" s="1036"/>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2">
      <c r="A194" s="1034"/>
      <c r="B194" s="1035"/>
      <c r="C194" s="1035"/>
      <c r="D194" s="1035"/>
      <c r="E194" s="1035"/>
      <c r="F194" s="1036"/>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2">
      <c r="A195" s="1034"/>
      <c r="B195" s="1035"/>
      <c r="C195" s="1035"/>
      <c r="D195" s="1035"/>
      <c r="E195" s="1035"/>
      <c r="F195" s="1036"/>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2">
      <c r="A196" s="1034"/>
      <c r="B196" s="1035"/>
      <c r="C196" s="1035"/>
      <c r="D196" s="1035"/>
      <c r="E196" s="1035"/>
      <c r="F196" s="1036"/>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2">
      <c r="A197" s="1034"/>
      <c r="B197" s="1035"/>
      <c r="C197" s="1035"/>
      <c r="D197" s="1035"/>
      <c r="E197" s="1035"/>
      <c r="F197" s="1036"/>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2">
      <c r="A198" s="1034"/>
      <c r="B198" s="1035"/>
      <c r="C198" s="1035"/>
      <c r="D198" s="1035"/>
      <c r="E198" s="1035"/>
      <c r="F198" s="1036"/>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5">
      <c r="A199" s="1034"/>
      <c r="B199" s="1035"/>
      <c r="C199" s="1035"/>
      <c r="D199" s="1035"/>
      <c r="E199" s="1035"/>
      <c r="F199" s="103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2">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1034"/>
      <c r="B203" s="1035"/>
      <c r="C203" s="1035"/>
      <c r="D203" s="1035"/>
      <c r="E203" s="1035"/>
      <c r="F203" s="1036"/>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2">
      <c r="A204" s="1034"/>
      <c r="B204" s="1035"/>
      <c r="C204" s="1035"/>
      <c r="D204" s="1035"/>
      <c r="E204" s="1035"/>
      <c r="F204" s="1036"/>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2">
      <c r="A205" s="1034"/>
      <c r="B205" s="1035"/>
      <c r="C205" s="1035"/>
      <c r="D205" s="1035"/>
      <c r="E205" s="1035"/>
      <c r="F205" s="1036"/>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2">
      <c r="A206" s="1034"/>
      <c r="B206" s="1035"/>
      <c r="C206" s="1035"/>
      <c r="D206" s="1035"/>
      <c r="E206" s="1035"/>
      <c r="F206" s="1036"/>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2">
      <c r="A207" s="1034"/>
      <c r="B207" s="1035"/>
      <c r="C207" s="1035"/>
      <c r="D207" s="1035"/>
      <c r="E207" s="1035"/>
      <c r="F207" s="1036"/>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2">
      <c r="A208" s="1034"/>
      <c r="B208" s="1035"/>
      <c r="C208" s="1035"/>
      <c r="D208" s="1035"/>
      <c r="E208" s="1035"/>
      <c r="F208" s="1036"/>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2">
      <c r="A209" s="1034"/>
      <c r="B209" s="1035"/>
      <c r="C209" s="1035"/>
      <c r="D209" s="1035"/>
      <c r="E209" s="1035"/>
      <c r="F209" s="1036"/>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2">
      <c r="A210" s="1034"/>
      <c r="B210" s="1035"/>
      <c r="C210" s="1035"/>
      <c r="D210" s="1035"/>
      <c r="E210" s="1035"/>
      <c r="F210" s="1036"/>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2">
      <c r="A211" s="1034"/>
      <c r="B211" s="1035"/>
      <c r="C211" s="1035"/>
      <c r="D211" s="1035"/>
      <c r="E211" s="1035"/>
      <c r="F211" s="1036"/>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5"/>
    <row r="214" spans="1:51" ht="30" customHeight="1" x14ac:dyDescent="0.2">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1034"/>
      <c r="B217" s="1035"/>
      <c r="C217" s="1035"/>
      <c r="D217" s="1035"/>
      <c r="E217" s="1035"/>
      <c r="F217" s="1036"/>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2">
      <c r="A218" s="1034"/>
      <c r="B218" s="1035"/>
      <c r="C218" s="1035"/>
      <c r="D218" s="1035"/>
      <c r="E218" s="1035"/>
      <c r="F218" s="1036"/>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2">
      <c r="A219" s="1034"/>
      <c r="B219" s="1035"/>
      <c r="C219" s="1035"/>
      <c r="D219" s="1035"/>
      <c r="E219" s="1035"/>
      <c r="F219" s="1036"/>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2">
      <c r="A220" s="1034"/>
      <c r="B220" s="1035"/>
      <c r="C220" s="1035"/>
      <c r="D220" s="1035"/>
      <c r="E220" s="1035"/>
      <c r="F220" s="1036"/>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2">
      <c r="A221" s="1034"/>
      <c r="B221" s="1035"/>
      <c r="C221" s="1035"/>
      <c r="D221" s="1035"/>
      <c r="E221" s="1035"/>
      <c r="F221" s="1036"/>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2">
      <c r="A222" s="1034"/>
      <c r="B222" s="1035"/>
      <c r="C222" s="1035"/>
      <c r="D222" s="1035"/>
      <c r="E222" s="1035"/>
      <c r="F222" s="1036"/>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2">
      <c r="A223" s="1034"/>
      <c r="B223" s="1035"/>
      <c r="C223" s="1035"/>
      <c r="D223" s="1035"/>
      <c r="E223" s="1035"/>
      <c r="F223" s="1036"/>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2">
      <c r="A224" s="1034"/>
      <c r="B224" s="1035"/>
      <c r="C224" s="1035"/>
      <c r="D224" s="1035"/>
      <c r="E224" s="1035"/>
      <c r="F224" s="1036"/>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2">
      <c r="A225" s="1034"/>
      <c r="B225" s="1035"/>
      <c r="C225" s="1035"/>
      <c r="D225" s="1035"/>
      <c r="E225" s="1035"/>
      <c r="F225" s="1036"/>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5">
      <c r="A226" s="1034"/>
      <c r="B226" s="1035"/>
      <c r="C226" s="1035"/>
      <c r="D226" s="1035"/>
      <c r="E226" s="1035"/>
      <c r="F226" s="103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2">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1034"/>
      <c r="B230" s="1035"/>
      <c r="C230" s="1035"/>
      <c r="D230" s="1035"/>
      <c r="E230" s="1035"/>
      <c r="F230" s="1036"/>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2">
      <c r="A231" s="1034"/>
      <c r="B231" s="1035"/>
      <c r="C231" s="1035"/>
      <c r="D231" s="1035"/>
      <c r="E231" s="1035"/>
      <c r="F231" s="1036"/>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2">
      <c r="A232" s="1034"/>
      <c r="B232" s="1035"/>
      <c r="C232" s="1035"/>
      <c r="D232" s="1035"/>
      <c r="E232" s="1035"/>
      <c r="F232" s="1036"/>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2">
      <c r="A233" s="1034"/>
      <c r="B233" s="1035"/>
      <c r="C233" s="1035"/>
      <c r="D233" s="1035"/>
      <c r="E233" s="1035"/>
      <c r="F233" s="1036"/>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2">
      <c r="A234" s="1034"/>
      <c r="B234" s="1035"/>
      <c r="C234" s="1035"/>
      <c r="D234" s="1035"/>
      <c r="E234" s="1035"/>
      <c r="F234" s="1036"/>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2">
      <c r="A235" s="1034"/>
      <c r="B235" s="1035"/>
      <c r="C235" s="1035"/>
      <c r="D235" s="1035"/>
      <c r="E235" s="1035"/>
      <c r="F235" s="1036"/>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2">
      <c r="A236" s="1034"/>
      <c r="B236" s="1035"/>
      <c r="C236" s="1035"/>
      <c r="D236" s="1035"/>
      <c r="E236" s="1035"/>
      <c r="F236" s="1036"/>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2">
      <c r="A237" s="1034"/>
      <c r="B237" s="1035"/>
      <c r="C237" s="1035"/>
      <c r="D237" s="1035"/>
      <c r="E237" s="1035"/>
      <c r="F237" s="1036"/>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2">
      <c r="A238" s="1034"/>
      <c r="B238" s="1035"/>
      <c r="C238" s="1035"/>
      <c r="D238" s="1035"/>
      <c r="E238" s="1035"/>
      <c r="F238" s="1036"/>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5">
      <c r="A239" s="1034"/>
      <c r="B239" s="1035"/>
      <c r="C239" s="1035"/>
      <c r="D239" s="1035"/>
      <c r="E239" s="1035"/>
      <c r="F239" s="103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2">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1034"/>
      <c r="B243" s="1035"/>
      <c r="C243" s="1035"/>
      <c r="D243" s="1035"/>
      <c r="E243" s="1035"/>
      <c r="F243" s="1036"/>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2">
      <c r="A244" s="1034"/>
      <c r="B244" s="1035"/>
      <c r="C244" s="1035"/>
      <c r="D244" s="1035"/>
      <c r="E244" s="1035"/>
      <c r="F244" s="1036"/>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2">
      <c r="A245" s="1034"/>
      <c r="B245" s="1035"/>
      <c r="C245" s="1035"/>
      <c r="D245" s="1035"/>
      <c r="E245" s="1035"/>
      <c r="F245" s="1036"/>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2">
      <c r="A246" s="1034"/>
      <c r="B246" s="1035"/>
      <c r="C246" s="1035"/>
      <c r="D246" s="1035"/>
      <c r="E246" s="1035"/>
      <c r="F246" s="1036"/>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2">
      <c r="A247" s="1034"/>
      <c r="B247" s="1035"/>
      <c r="C247" s="1035"/>
      <c r="D247" s="1035"/>
      <c r="E247" s="1035"/>
      <c r="F247" s="1036"/>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2">
      <c r="A248" s="1034"/>
      <c r="B248" s="1035"/>
      <c r="C248" s="1035"/>
      <c r="D248" s="1035"/>
      <c r="E248" s="1035"/>
      <c r="F248" s="1036"/>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2">
      <c r="A249" s="1034"/>
      <c r="B249" s="1035"/>
      <c r="C249" s="1035"/>
      <c r="D249" s="1035"/>
      <c r="E249" s="1035"/>
      <c r="F249" s="1036"/>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2">
      <c r="A250" s="1034"/>
      <c r="B250" s="1035"/>
      <c r="C250" s="1035"/>
      <c r="D250" s="1035"/>
      <c r="E250" s="1035"/>
      <c r="F250" s="1036"/>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2">
      <c r="A251" s="1034"/>
      <c r="B251" s="1035"/>
      <c r="C251" s="1035"/>
      <c r="D251" s="1035"/>
      <c r="E251" s="1035"/>
      <c r="F251" s="1036"/>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5">
      <c r="A252" s="1034"/>
      <c r="B252" s="1035"/>
      <c r="C252" s="1035"/>
      <c r="D252" s="1035"/>
      <c r="E252" s="1035"/>
      <c r="F252" s="103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2">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1034"/>
      <c r="B256" s="1035"/>
      <c r="C256" s="1035"/>
      <c r="D256" s="1035"/>
      <c r="E256" s="1035"/>
      <c r="F256" s="1036"/>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2">
      <c r="A257" s="1034"/>
      <c r="B257" s="1035"/>
      <c r="C257" s="1035"/>
      <c r="D257" s="1035"/>
      <c r="E257" s="1035"/>
      <c r="F257" s="1036"/>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2">
      <c r="A258" s="1034"/>
      <c r="B258" s="1035"/>
      <c r="C258" s="1035"/>
      <c r="D258" s="1035"/>
      <c r="E258" s="1035"/>
      <c r="F258" s="1036"/>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2">
      <c r="A259" s="1034"/>
      <c r="B259" s="1035"/>
      <c r="C259" s="1035"/>
      <c r="D259" s="1035"/>
      <c r="E259" s="1035"/>
      <c r="F259" s="1036"/>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2">
      <c r="A260" s="1034"/>
      <c r="B260" s="1035"/>
      <c r="C260" s="1035"/>
      <c r="D260" s="1035"/>
      <c r="E260" s="1035"/>
      <c r="F260" s="1036"/>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2">
      <c r="A261" s="1034"/>
      <c r="B261" s="1035"/>
      <c r="C261" s="1035"/>
      <c r="D261" s="1035"/>
      <c r="E261" s="1035"/>
      <c r="F261" s="1036"/>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2">
      <c r="A262" s="1034"/>
      <c r="B262" s="1035"/>
      <c r="C262" s="1035"/>
      <c r="D262" s="1035"/>
      <c r="E262" s="1035"/>
      <c r="F262" s="1036"/>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2">
      <c r="A263" s="1034"/>
      <c r="B263" s="1035"/>
      <c r="C263" s="1035"/>
      <c r="D263" s="1035"/>
      <c r="E263" s="1035"/>
      <c r="F263" s="1036"/>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2">
      <c r="A264" s="1034"/>
      <c r="B264" s="1035"/>
      <c r="C264" s="1035"/>
      <c r="D264" s="1035"/>
      <c r="E264" s="1035"/>
      <c r="F264" s="1036"/>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2">
      <c r="A4" s="1055">
        <v>1</v>
      </c>
      <c r="B4" s="1055">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4"/>
      <c r="AD4" s="1054"/>
      <c r="AE4" s="1054"/>
      <c r="AF4" s="1054"/>
      <c r="AG4" s="1054"/>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2">
      <c r="A5" s="1055">
        <v>2</v>
      </c>
      <c r="B5" s="1055">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4"/>
      <c r="AD5" s="1054"/>
      <c r="AE5" s="1054"/>
      <c r="AF5" s="1054"/>
      <c r="AG5" s="1054"/>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2">
      <c r="A6" s="1055">
        <v>3</v>
      </c>
      <c r="B6" s="1055">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4"/>
      <c r="AD6" s="1054"/>
      <c r="AE6" s="1054"/>
      <c r="AF6" s="1054"/>
      <c r="AG6" s="1054"/>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2">
      <c r="A7" s="1055">
        <v>4</v>
      </c>
      <c r="B7" s="1055">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4"/>
      <c r="AD7" s="1054"/>
      <c r="AE7" s="1054"/>
      <c r="AF7" s="1054"/>
      <c r="AG7" s="1054"/>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2">
      <c r="A8" s="1055">
        <v>5</v>
      </c>
      <c r="B8" s="1055">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4"/>
      <c r="AD8" s="1054"/>
      <c r="AE8" s="1054"/>
      <c r="AF8" s="1054"/>
      <c r="AG8" s="1054"/>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2">
      <c r="A9" s="1055">
        <v>6</v>
      </c>
      <c r="B9" s="1055">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4"/>
      <c r="AD9" s="1054"/>
      <c r="AE9" s="1054"/>
      <c r="AF9" s="1054"/>
      <c r="AG9" s="1054"/>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2">
      <c r="A10" s="1055">
        <v>7</v>
      </c>
      <c r="B10" s="1055">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4"/>
      <c r="AD10" s="1054"/>
      <c r="AE10" s="1054"/>
      <c r="AF10" s="1054"/>
      <c r="AG10" s="1054"/>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2">
      <c r="A11" s="1055">
        <v>8</v>
      </c>
      <c r="B11" s="1055">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4"/>
      <c r="AD11" s="1054"/>
      <c r="AE11" s="1054"/>
      <c r="AF11" s="1054"/>
      <c r="AG11" s="1054"/>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2">
      <c r="A12" s="1055">
        <v>9</v>
      </c>
      <c r="B12" s="1055">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4"/>
      <c r="AD12" s="1054"/>
      <c r="AE12" s="1054"/>
      <c r="AF12" s="1054"/>
      <c r="AG12" s="1054"/>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2">
      <c r="A13" s="1055">
        <v>10</v>
      </c>
      <c r="B13" s="1055">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4"/>
      <c r="AD13" s="1054"/>
      <c r="AE13" s="1054"/>
      <c r="AF13" s="1054"/>
      <c r="AG13" s="1054"/>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2">
      <c r="A14" s="1055">
        <v>11</v>
      </c>
      <c r="B14" s="1055">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4"/>
      <c r="AD14" s="1054"/>
      <c r="AE14" s="1054"/>
      <c r="AF14" s="1054"/>
      <c r="AG14" s="1054"/>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2">
      <c r="A15" s="1055">
        <v>12</v>
      </c>
      <c r="B15" s="1055">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4"/>
      <c r="AD15" s="1054"/>
      <c r="AE15" s="1054"/>
      <c r="AF15" s="1054"/>
      <c r="AG15" s="1054"/>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2">
      <c r="A16" s="1055">
        <v>13</v>
      </c>
      <c r="B16" s="1055">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4"/>
      <c r="AD16" s="1054"/>
      <c r="AE16" s="1054"/>
      <c r="AF16" s="1054"/>
      <c r="AG16" s="1054"/>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2">
      <c r="A17" s="1055">
        <v>14</v>
      </c>
      <c r="B17" s="1055">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4"/>
      <c r="AD17" s="1054"/>
      <c r="AE17" s="1054"/>
      <c r="AF17" s="1054"/>
      <c r="AG17" s="1054"/>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2">
      <c r="A18" s="1055">
        <v>15</v>
      </c>
      <c r="B18" s="1055">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4"/>
      <c r="AD18" s="1054"/>
      <c r="AE18" s="1054"/>
      <c r="AF18" s="1054"/>
      <c r="AG18" s="1054"/>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2">
      <c r="A19" s="1055">
        <v>16</v>
      </c>
      <c r="B19" s="1055">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4"/>
      <c r="AD19" s="1054"/>
      <c r="AE19" s="1054"/>
      <c r="AF19" s="1054"/>
      <c r="AG19" s="1054"/>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2">
      <c r="A20" s="1055">
        <v>17</v>
      </c>
      <c r="B20" s="1055">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4"/>
      <c r="AD20" s="1054"/>
      <c r="AE20" s="1054"/>
      <c r="AF20" s="1054"/>
      <c r="AG20" s="1054"/>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2">
      <c r="A21" s="1055">
        <v>18</v>
      </c>
      <c r="B21" s="1055">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4"/>
      <c r="AD21" s="1054"/>
      <c r="AE21" s="1054"/>
      <c r="AF21" s="1054"/>
      <c r="AG21" s="1054"/>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2">
      <c r="A22" s="1055">
        <v>19</v>
      </c>
      <c r="B22" s="1055">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4"/>
      <c r="AD22" s="1054"/>
      <c r="AE22" s="1054"/>
      <c r="AF22" s="1054"/>
      <c r="AG22" s="1054"/>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2">
      <c r="A23" s="1055">
        <v>20</v>
      </c>
      <c r="B23" s="1055">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4"/>
      <c r="AD23" s="1054"/>
      <c r="AE23" s="1054"/>
      <c r="AF23" s="1054"/>
      <c r="AG23" s="1054"/>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2">
      <c r="A24" s="1055">
        <v>21</v>
      </c>
      <c r="B24" s="1055">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4"/>
      <c r="AD24" s="1054"/>
      <c r="AE24" s="1054"/>
      <c r="AF24" s="1054"/>
      <c r="AG24" s="1054"/>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2">
      <c r="A25" s="1055">
        <v>22</v>
      </c>
      <c r="B25" s="1055">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4"/>
      <c r="AD25" s="1054"/>
      <c r="AE25" s="1054"/>
      <c r="AF25" s="1054"/>
      <c r="AG25" s="1054"/>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2">
      <c r="A26" s="1055">
        <v>23</v>
      </c>
      <c r="B26" s="1055">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4"/>
      <c r="AD26" s="1054"/>
      <c r="AE26" s="1054"/>
      <c r="AF26" s="1054"/>
      <c r="AG26" s="1054"/>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2">
      <c r="A27" s="1055">
        <v>24</v>
      </c>
      <c r="B27" s="1055">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4"/>
      <c r="AD27" s="1054"/>
      <c r="AE27" s="1054"/>
      <c r="AF27" s="1054"/>
      <c r="AG27" s="1054"/>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2">
      <c r="A28" s="1055">
        <v>25</v>
      </c>
      <c r="B28" s="1055">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4"/>
      <c r="AD28" s="1054"/>
      <c r="AE28" s="1054"/>
      <c r="AF28" s="1054"/>
      <c r="AG28" s="1054"/>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2">
      <c r="A29" s="1055">
        <v>26</v>
      </c>
      <c r="B29" s="1055">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4"/>
      <c r="AD29" s="1054"/>
      <c r="AE29" s="1054"/>
      <c r="AF29" s="1054"/>
      <c r="AG29" s="1054"/>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2">
      <c r="A30" s="1055">
        <v>27</v>
      </c>
      <c r="B30" s="1055">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4"/>
      <c r="AD30" s="1054"/>
      <c r="AE30" s="1054"/>
      <c r="AF30" s="1054"/>
      <c r="AG30" s="1054"/>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2">
      <c r="A31" s="1055">
        <v>28</v>
      </c>
      <c r="B31" s="1055">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4"/>
      <c r="AD31" s="1054"/>
      <c r="AE31" s="1054"/>
      <c r="AF31" s="1054"/>
      <c r="AG31" s="1054"/>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2">
      <c r="A32" s="1055">
        <v>29</v>
      </c>
      <c r="B32" s="1055">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4"/>
      <c r="AD32" s="1054"/>
      <c r="AE32" s="1054"/>
      <c r="AF32" s="1054"/>
      <c r="AG32" s="1054"/>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2">
      <c r="A33" s="1055">
        <v>30</v>
      </c>
      <c r="B33" s="1055">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4"/>
      <c r="AD33" s="1054"/>
      <c r="AE33" s="1054"/>
      <c r="AF33" s="1054"/>
      <c r="AG33" s="1054"/>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2">
      <c r="A37" s="1055">
        <v>1</v>
      </c>
      <c r="B37" s="1055">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4"/>
      <c r="AD37" s="1054"/>
      <c r="AE37" s="1054"/>
      <c r="AF37" s="1054"/>
      <c r="AG37" s="1054"/>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2">
      <c r="A38" s="1055">
        <v>2</v>
      </c>
      <c r="B38" s="1055">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4"/>
      <c r="AD38" s="1054"/>
      <c r="AE38" s="1054"/>
      <c r="AF38" s="1054"/>
      <c r="AG38" s="1054"/>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2">
      <c r="A39" s="1055">
        <v>3</v>
      </c>
      <c r="B39" s="1055">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4"/>
      <c r="AD39" s="1054"/>
      <c r="AE39" s="1054"/>
      <c r="AF39" s="1054"/>
      <c r="AG39" s="1054"/>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2">
      <c r="A40" s="1055">
        <v>4</v>
      </c>
      <c r="B40" s="1055">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4"/>
      <c r="AD40" s="1054"/>
      <c r="AE40" s="1054"/>
      <c r="AF40" s="1054"/>
      <c r="AG40" s="1054"/>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2">
      <c r="A41" s="1055">
        <v>5</v>
      </c>
      <c r="B41" s="1055">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4"/>
      <c r="AD41" s="1054"/>
      <c r="AE41" s="1054"/>
      <c r="AF41" s="1054"/>
      <c r="AG41" s="1054"/>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2">
      <c r="A42" s="1055">
        <v>6</v>
      </c>
      <c r="B42" s="1055">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4"/>
      <c r="AD42" s="1054"/>
      <c r="AE42" s="1054"/>
      <c r="AF42" s="1054"/>
      <c r="AG42" s="1054"/>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2">
      <c r="A43" s="1055">
        <v>7</v>
      </c>
      <c r="B43" s="1055">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4"/>
      <c r="AD43" s="1054"/>
      <c r="AE43" s="1054"/>
      <c r="AF43" s="1054"/>
      <c r="AG43" s="1054"/>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2">
      <c r="A44" s="1055">
        <v>8</v>
      </c>
      <c r="B44" s="1055">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4"/>
      <c r="AD44" s="1054"/>
      <c r="AE44" s="1054"/>
      <c r="AF44" s="1054"/>
      <c r="AG44" s="1054"/>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2">
      <c r="A45" s="1055">
        <v>9</v>
      </c>
      <c r="B45" s="1055">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4"/>
      <c r="AD45" s="1054"/>
      <c r="AE45" s="1054"/>
      <c r="AF45" s="1054"/>
      <c r="AG45" s="1054"/>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2">
      <c r="A46" s="1055">
        <v>10</v>
      </c>
      <c r="B46" s="1055">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4"/>
      <c r="AD46" s="1054"/>
      <c r="AE46" s="1054"/>
      <c r="AF46" s="1054"/>
      <c r="AG46" s="1054"/>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2">
      <c r="A47" s="1055">
        <v>11</v>
      </c>
      <c r="B47" s="1055">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4"/>
      <c r="AD47" s="1054"/>
      <c r="AE47" s="1054"/>
      <c r="AF47" s="1054"/>
      <c r="AG47" s="1054"/>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2">
      <c r="A48" s="1055">
        <v>12</v>
      </c>
      <c r="B48" s="1055">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4"/>
      <c r="AD48" s="1054"/>
      <c r="AE48" s="1054"/>
      <c r="AF48" s="1054"/>
      <c r="AG48" s="1054"/>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2">
      <c r="A49" s="1055">
        <v>13</v>
      </c>
      <c r="B49" s="1055">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4"/>
      <c r="AD49" s="1054"/>
      <c r="AE49" s="1054"/>
      <c r="AF49" s="1054"/>
      <c r="AG49" s="1054"/>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2">
      <c r="A50" s="1055">
        <v>14</v>
      </c>
      <c r="B50" s="1055">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4"/>
      <c r="AD50" s="1054"/>
      <c r="AE50" s="1054"/>
      <c r="AF50" s="1054"/>
      <c r="AG50" s="1054"/>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2">
      <c r="A51" s="1055">
        <v>15</v>
      </c>
      <c r="B51" s="1055">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4"/>
      <c r="AD51" s="1054"/>
      <c r="AE51" s="1054"/>
      <c r="AF51" s="1054"/>
      <c r="AG51" s="1054"/>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2">
      <c r="A52" s="1055">
        <v>16</v>
      </c>
      <c r="B52" s="1055">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4"/>
      <c r="AD52" s="1054"/>
      <c r="AE52" s="1054"/>
      <c r="AF52" s="1054"/>
      <c r="AG52" s="1054"/>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2">
      <c r="A53" s="1055">
        <v>17</v>
      </c>
      <c r="B53" s="1055">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4"/>
      <c r="AD53" s="1054"/>
      <c r="AE53" s="1054"/>
      <c r="AF53" s="1054"/>
      <c r="AG53" s="1054"/>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2">
      <c r="A54" s="1055">
        <v>18</v>
      </c>
      <c r="B54" s="1055">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4"/>
      <c r="AD54" s="1054"/>
      <c r="AE54" s="1054"/>
      <c r="AF54" s="1054"/>
      <c r="AG54" s="1054"/>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2">
      <c r="A55" s="1055">
        <v>19</v>
      </c>
      <c r="B55" s="1055">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4"/>
      <c r="AD55" s="1054"/>
      <c r="AE55" s="1054"/>
      <c r="AF55" s="1054"/>
      <c r="AG55" s="1054"/>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2">
      <c r="A56" s="1055">
        <v>20</v>
      </c>
      <c r="B56" s="1055">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4"/>
      <c r="AD56" s="1054"/>
      <c r="AE56" s="1054"/>
      <c r="AF56" s="1054"/>
      <c r="AG56" s="1054"/>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2">
      <c r="A57" s="1055">
        <v>21</v>
      </c>
      <c r="B57" s="1055">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4"/>
      <c r="AD57" s="1054"/>
      <c r="AE57" s="1054"/>
      <c r="AF57" s="1054"/>
      <c r="AG57" s="1054"/>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2">
      <c r="A58" s="1055">
        <v>22</v>
      </c>
      <c r="B58" s="1055">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4"/>
      <c r="AD58" s="1054"/>
      <c r="AE58" s="1054"/>
      <c r="AF58" s="1054"/>
      <c r="AG58" s="1054"/>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2">
      <c r="A59" s="1055">
        <v>23</v>
      </c>
      <c r="B59" s="1055">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4"/>
      <c r="AD59" s="1054"/>
      <c r="AE59" s="1054"/>
      <c r="AF59" s="1054"/>
      <c r="AG59" s="1054"/>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2">
      <c r="A60" s="1055">
        <v>24</v>
      </c>
      <c r="B60" s="1055">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4"/>
      <c r="AD60" s="1054"/>
      <c r="AE60" s="1054"/>
      <c r="AF60" s="1054"/>
      <c r="AG60" s="1054"/>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2">
      <c r="A61" s="1055">
        <v>25</v>
      </c>
      <c r="B61" s="1055">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4"/>
      <c r="AD61" s="1054"/>
      <c r="AE61" s="1054"/>
      <c r="AF61" s="1054"/>
      <c r="AG61" s="1054"/>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2">
      <c r="A62" s="1055">
        <v>26</v>
      </c>
      <c r="B62" s="1055">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4"/>
      <c r="AD62" s="1054"/>
      <c r="AE62" s="1054"/>
      <c r="AF62" s="1054"/>
      <c r="AG62" s="1054"/>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2">
      <c r="A63" s="1055">
        <v>27</v>
      </c>
      <c r="B63" s="1055">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4"/>
      <c r="AD63" s="1054"/>
      <c r="AE63" s="1054"/>
      <c r="AF63" s="1054"/>
      <c r="AG63" s="1054"/>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2">
      <c r="A64" s="1055">
        <v>28</v>
      </c>
      <c r="B64" s="1055">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4"/>
      <c r="AD64" s="1054"/>
      <c r="AE64" s="1054"/>
      <c r="AF64" s="1054"/>
      <c r="AG64" s="1054"/>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2">
      <c r="A65" s="1055">
        <v>29</v>
      </c>
      <c r="B65" s="1055">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4"/>
      <c r="AD65" s="1054"/>
      <c r="AE65" s="1054"/>
      <c r="AF65" s="1054"/>
      <c r="AG65" s="1054"/>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2">
      <c r="A66" s="1055">
        <v>30</v>
      </c>
      <c r="B66" s="1055">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4"/>
      <c r="AD66" s="1054"/>
      <c r="AE66" s="1054"/>
      <c r="AF66" s="1054"/>
      <c r="AG66" s="1054"/>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2">
      <c r="A70" s="1055">
        <v>1</v>
      </c>
      <c r="B70" s="1055">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4"/>
      <c r="AD70" s="1054"/>
      <c r="AE70" s="1054"/>
      <c r="AF70" s="1054"/>
      <c r="AG70" s="1054"/>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2">
      <c r="A71" s="1055">
        <v>2</v>
      </c>
      <c r="B71" s="1055">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4"/>
      <c r="AD71" s="1054"/>
      <c r="AE71" s="1054"/>
      <c r="AF71" s="1054"/>
      <c r="AG71" s="1054"/>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2">
      <c r="A72" s="1055">
        <v>3</v>
      </c>
      <c r="B72" s="1055">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4"/>
      <c r="AD72" s="1054"/>
      <c r="AE72" s="1054"/>
      <c r="AF72" s="1054"/>
      <c r="AG72" s="1054"/>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2">
      <c r="A73" s="1055">
        <v>4</v>
      </c>
      <c r="B73" s="1055">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4"/>
      <c r="AD73" s="1054"/>
      <c r="AE73" s="1054"/>
      <c r="AF73" s="1054"/>
      <c r="AG73" s="1054"/>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2">
      <c r="A74" s="1055">
        <v>5</v>
      </c>
      <c r="B74" s="1055">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4"/>
      <c r="AD74" s="1054"/>
      <c r="AE74" s="1054"/>
      <c r="AF74" s="1054"/>
      <c r="AG74" s="1054"/>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2">
      <c r="A75" s="1055">
        <v>6</v>
      </c>
      <c r="B75" s="1055">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4"/>
      <c r="AD75" s="1054"/>
      <c r="AE75" s="1054"/>
      <c r="AF75" s="1054"/>
      <c r="AG75" s="1054"/>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2">
      <c r="A76" s="1055">
        <v>7</v>
      </c>
      <c r="B76" s="1055">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4"/>
      <c r="AD76" s="1054"/>
      <c r="AE76" s="1054"/>
      <c r="AF76" s="1054"/>
      <c r="AG76" s="1054"/>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2">
      <c r="A77" s="1055">
        <v>8</v>
      </c>
      <c r="B77" s="1055">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4"/>
      <c r="AD77" s="1054"/>
      <c r="AE77" s="1054"/>
      <c r="AF77" s="1054"/>
      <c r="AG77" s="1054"/>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2">
      <c r="A78" s="1055">
        <v>9</v>
      </c>
      <c r="B78" s="1055">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4"/>
      <c r="AD78" s="1054"/>
      <c r="AE78" s="1054"/>
      <c r="AF78" s="1054"/>
      <c r="AG78" s="1054"/>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2">
      <c r="A79" s="1055">
        <v>10</v>
      </c>
      <c r="B79" s="1055">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4"/>
      <c r="AD79" s="1054"/>
      <c r="AE79" s="1054"/>
      <c r="AF79" s="1054"/>
      <c r="AG79" s="1054"/>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2">
      <c r="A80" s="1055">
        <v>11</v>
      </c>
      <c r="B80" s="1055">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4"/>
      <c r="AD80" s="1054"/>
      <c r="AE80" s="1054"/>
      <c r="AF80" s="1054"/>
      <c r="AG80" s="1054"/>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2">
      <c r="A81" s="1055">
        <v>12</v>
      </c>
      <c r="B81" s="1055">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4"/>
      <c r="AD81" s="1054"/>
      <c r="AE81" s="1054"/>
      <c r="AF81" s="1054"/>
      <c r="AG81" s="1054"/>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2">
      <c r="A82" s="1055">
        <v>13</v>
      </c>
      <c r="B82" s="1055">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4"/>
      <c r="AD82" s="1054"/>
      <c r="AE82" s="1054"/>
      <c r="AF82" s="1054"/>
      <c r="AG82" s="1054"/>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2">
      <c r="A83" s="1055">
        <v>14</v>
      </c>
      <c r="B83" s="1055">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4"/>
      <c r="AD83" s="1054"/>
      <c r="AE83" s="1054"/>
      <c r="AF83" s="1054"/>
      <c r="AG83" s="1054"/>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2">
      <c r="A84" s="1055">
        <v>15</v>
      </c>
      <c r="B84" s="1055">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4"/>
      <c r="AD84" s="1054"/>
      <c r="AE84" s="1054"/>
      <c r="AF84" s="1054"/>
      <c r="AG84" s="1054"/>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2">
      <c r="A85" s="1055">
        <v>16</v>
      </c>
      <c r="B85" s="1055">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4"/>
      <c r="AD85" s="1054"/>
      <c r="AE85" s="1054"/>
      <c r="AF85" s="1054"/>
      <c r="AG85" s="1054"/>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2">
      <c r="A86" s="1055">
        <v>17</v>
      </c>
      <c r="B86" s="1055">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4"/>
      <c r="AD86" s="1054"/>
      <c r="AE86" s="1054"/>
      <c r="AF86" s="1054"/>
      <c r="AG86" s="1054"/>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2">
      <c r="A87" s="1055">
        <v>18</v>
      </c>
      <c r="B87" s="1055">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4"/>
      <c r="AD87" s="1054"/>
      <c r="AE87" s="1054"/>
      <c r="AF87" s="1054"/>
      <c r="AG87" s="1054"/>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2">
      <c r="A88" s="1055">
        <v>19</v>
      </c>
      <c r="B88" s="1055">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4"/>
      <c r="AD88" s="1054"/>
      <c r="AE88" s="1054"/>
      <c r="AF88" s="1054"/>
      <c r="AG88" s="1054"/>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2">
      <c r="A89" s="1055">
        <v>20</v>
      </c>
      <c r="B89" s="1055">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4"/>
      <c r="AD89" s="1054"/>
      <c r="AE89" s="1054"/>
      <c r="AF89" s="1054"/>
      <c r="AG89" s="1054"/>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2">
      <c r="A90" s="1055">
        <v>21</v>
      </c>
      <c r="B90" s="1055">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4"/>
      <c r="AD90" s="1054"/>
      <c r="AE90" s="1054"/>
      <c r="AF90" s="1054"/>
      <c r="AG90" s="1054"/>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2">
      <c r="A91" s="1055">
        <v>22</v>
      </c>
      <c r="B91" s="1055">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4"/>
      <c r="AD91" s="1054"/>
      <c r="AE91" s="1054"/>
      <c r="AF91" s="1054"/>
      <c r="AG91" s="1054"/>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2">
      <c r="A92" s="1055">
        <v>23</v>
      </c>
      <c r="B92" s="1055">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4"/>
      <c r="AD92" s="1054"/>
      <c r="AE92" s="1054"/>
      <c r="AF92" s="1054"/>
      <c r="AG92" s="1054"/>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2">
      <c r="A93" s="1055">
        <v>24</v>
      </c>
      <c r="B93" s="1055">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4"/>
      <c r="AD93" s="1054"/>
      <c r="AE93" s="1054"/>
      <c r="AF93" s="1054"/>
      <c r="AG93" s="1054"/>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2">
      <c r="A94" s="1055">
        <v>25</v>
      </c>
      <c r="B94" s="1055">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4"/>
      <c r="AD94" s="1054"/>
      <c r="AE94" s="1054"/>
      <c r="AF94" s="1054"/>
      <c r="AG94" s="1054"/>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2">
      <c r="A95" s="1055">
        <v>26</v>
      </c>
      <c r="B95" s="1055">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4"/>
      <c r="AD95" s="1054"/>
      <c r="AE95" s="1054"/>
      <c r="AF95" s="1054"/>
      <c r="AG95" s="1054"/>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2">
      <c r="A96" s="1055">
        <v>27</v>
      </c>
      <c r="B96" s="1055">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4"/>
      <c r="AD96" s="1054"/>
      <c r="AE96" s="1054"/>
      <c r="AF96" s="1054"/>
      <c r="AG96" s="1054"/>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2">
      <c r="A97" s="1055">
        <v>28</v>
      </c>
      <c r="B97" s="1055">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4"/>
      <c r="AD97" s="1054"/>
      <c r="AE97" s="1054"/>
      <c r="AF97" s="1054"/>
      <c r="AG97" s="1054"/>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2">
      <c r="A98" s="1055">
        <v>29</v>
      </c>
      <c r="B98" s="1055">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4"/>
      <c r="AD98" s="1054"/>
      <c r="AE98" s="1054"/>
      <c r="AF98" s="1054"/>
      <c r="AG98" s="1054"/>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2">
      <c r="A99" s="1055">
        <v>30</v>
      </c>
      <c r="B99" s="1055">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4"/>
      <c r="AD99" s="1054"/>
      <c r="AE99" s="1054"/>
      <c r="AF99" s="1054"/>
      <c r="AG99" s="1054"/>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2">
      <c r="A103" s="1055">
        <v>1</v>
      </c>
      <c r="B103" s="1055">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4"/>
      <c r="AD103" s="1054"/>
      <c r="AE103" s="1054"/>
      <c r="AF103" s="1054"/>
      <c r="AG103" s="1054"/>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2">
      <c r="A104" s="1055">
        <v>2</v>
      </c>
      <c r="B104" s="1055">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4"/>
      <c r="AD104" s="1054"/>
      <c r="AE104" s="1054"/>
      <c r="AF104" s="1054"/>
      <c r="AG104" s="1054"/>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2">
      <c r="A105" s="1055">
        <v>3</v>
      </c>
      <c r="B105" s="1055">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4"/>
      <c r="AD105" s="1054"/>
      <c r="AE105" s="1054"/>
      <c r="AF105" s="1054"/>
      <c r="AG105" s="105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2">
      <c r="A106" s="1055">
        <v>4</v>
      </c>
      <c r="B106" s="1055">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4"/>
      <c r="AD106" s="1054"/>
      <c r="AE106" s="1054"/>
      <c r="AF106" s="1054"/>
      <c r="AG106" s="105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2">
      <c r="A107" s="1055">
        <v>5</v>
      </c>
      <c r="B107" s="1055">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4"/>
      <c r="AD107" s="1054"/>
      <c r="AE107" s="1054"/>
      <c r="AF107" s="1054"/>
      <c r="AG107" s="105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2">
      <c r="A108" s="1055">
        <v>6</v>
      </c>
      <c r="B108" s="1055">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4"/>
      <c r="AD108" s="1054"/>
      <c r="AE108" s="1054"/>
      <c r="AF108" s="1054"/>
      <c r="AG108" s="105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2">
      <c r="A109" s="1055">
        <v>7</v>
      </c>
      <c r="B109" s="1055">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4"/>
      <c r="AD109" s="1054"/>
      <c r="AE109" s="1054"/>
      <c r="AF109" s="1054"/>
      <c r="AG109" s="105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2">
      <c r="A110" s="1055">
        <v>8</v>
      </c>
      <c r="B110" s="1055">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4"/>
      <c r="AD110" s="1054"/>
      <c r="AE110" s="1054"/>
      <c r="AF110" s="1054"/>
      <c r="AG110" s="105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2">
      <c r="A111" s="1055">
        <v>9</v>
      </c>
      <c r="B111" s="1055">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4"/>
      <c r="AD111" s="1054"/>
      <c r="AE111" s="1054"/>
      <c r="AF111" s="1054"/>
      <c r="AG111" s="105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2">
      <c r="A112" s="1055">
        <v>10</v>
      </c>
      <c r="B112" s="1055">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4"/>
      <c r="AD112" s="1054"/>
      <c r="AE112" s="1054"/>
      <c r="AF112" s="1054"/>
      <c r="AG112" s="105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2">
      <c r="A113" s="1055">
        <v>11</v>
      </c>
      <c r="B113" s="1055">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4"/>
      <c r="AD113" s="1054"/>
      <c r="AE113" s="1054"/>
      <c r="AF113" s="1054"/>
      <c r="AG113" s="105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2">
      <c r="A114" s="1055">
        <v>12</v>
      </c>
      <c r="B114" s="1055">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4"/>
      <c r="AD114" s="1054"/>
      <c r="AE114" s="1054"/>
      <c r="AF114" s="1054"/>
      <c r="AG114" s="105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2">
      <c r="A115" s="1055">
        <v>13</v>
      </c>
      <c r="B115" s="1055">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4"/>
      <c r="AD115" s="1054"/>
      <c r="AE115" s="1054"/>
      <c r="AF115" s="1054"/>
      <c r="AG115" s="105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2">
      <c r="A116" s="1055">
        <v>14</v>
      </c>
      <c r="B116" s="1055">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4"/>
      <c r="AD116" s="1054"/>
      <c r="AE116" s="1054"/>
      <c r="AF116" s="1054"/>
      <c r="AG116" s="105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2">
      <c r="A117" s="1055">
        <v>15</v>
      </c>
      <c r="B117" s="1055">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4"/>
      <c r="AD117" s="1054"/>
      <c r="AE117" s="1054"/>
      <c r="AF117" s="1054"/>
      <c r="AG117" s="105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2">
      <c r="A118" s="1055">
        <v>16</v>
      </c>
      <c r="B118" s="1055">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4"/>
      <c r="AD118" s="1054"/>
      <c r="AE118" s="1054"/>
      <c r="AF118" s="1054"/>
      <c r="AG118" s="105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2">
      <c r="A119" s="1055">
        <v>17</v>
      </c>
      <c r="B119" s="1055">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4"/>
      <c r="AD119" s="1054"/>
      <c r="AE119" s="1054"/>
      <c r="AF119" s="1054"/>
      <c r="AG119" s="105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2">
      <c r="A120" s="1055">
        <v>18</v>
      </c>
      <c r="B120" s="1055">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4"/>
      <c r="AD120" s="1054"/>
      <c r="AE120" s="1054"/>
      <c r="AF120" s="1054"/>
      <c r="AG120" s="105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2">
      <c r="A121" s="1055">
        <v>19</v>
      </c>
      <c r="B121" s="1055">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4"/>
      <c r="AD121" s="1054"/>
      <c r="AE121" s="1054"/>
      <c r="AF121" s="1054"/>
      <c r="AG121" s="1054"/>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2">
      <c r="A122" s="1055">
        <v>20</v>
      </c>
      <c r="B122" s="1055">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4"/>
      <c r="AD122" s="1054"/>
      <c r="AE122" s="1054"/>
      <c r="AF122" s="1054"/>
      <c r="AG122" s="1054"/>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2">
      <c r="A123" s="1055">
        <v>21</v>
      </c>
      <c r="B123" s="1055">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4"/>
      <c r="AD123" s="1054"/>
      <c r="AE123" s="1054"/>
      <c r="AF123" s="1054"/>
      <c r="AG123" s="1054"/>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2">
      <c r="A124" s="1055">
        <v>22</v>
      </c>
      <c r="B124" s="1055">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4"/>
      <c r="AD124" s="1054"/>
      <c r="AE124" s="1054"/>
      <c r="AF124" s="1054"/>
      <c r="AG124" s="1054"/>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2">
      <c r="A125" s="1055">
        <v>23</v>
      </c>
      <c r="B125" s="1055">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4"/>
      <c r="AD125" s="1054"/>
      <c r="AE125" s="1054"/>
      <c r="AF125" s="1054"/>
      <c r="AG125" s="1054"/>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2">
      <c r="A126" s="1055">
        <v>24</v>
      </c>
      <c r="B126" s="1055">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4"/>
      <c r="AD126" s="1054"/>
      <c r="AE126" s="1054"/>
      <c r="AF126" s="1054"/>
      <c r="AG126" s="1054"/>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2">
      <c r="A127" s="1055">
        <v>25</v>
      </c>
      <c r="B127" s="1055">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4"/>
      <c r="AD127" s="1054"/>
      <c r="AE127" s="1054"/>
      <c r="AF127" s="1054"/>
      <c r="AG127" s="1054"/>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2">
      <c r="A128" s="1055">
        <v>26</v>
      </c>
      <c r="B128" s="1055">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4"/>
      <c r="AD128" s="1054"/>
      <c r="AE128" s="1054"/>
      <c r="AF128" s="1054"/>
      <c r="AG128" s="1054"/>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2">
      <c r="A129" s="1055">
        <v>27</v>
      </c>
      <c r="B129" s="1055">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4"/>
      <c r="AD129" s="1054"/>
      <c r="AE129" s="1054"/>
      <c r="AF129" s="1054"/>
      <c r="AG129" s="1054"/>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2">
      <c r="A130" s="1055">
        <v>28</v>
      </c>
      <c r="B130" s="1055">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4"/>
      <c r="AD130" s="1054"/>
      <c r="AE130" s="1054"/>
      <c r="AF130" s="1054"/>
      <c r="AG130" s="1054"/>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2">
      <c r="A131" s="1055">
        <v>29</v>
      </c>
      <c r="B131" s="1055">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4"/>
      <c r="AD131" s="1054"/>
      <c r="AE131" s="1054"/>
      <c r="AF131" s="1054"/>
      <c r="AG131" s="1054"/>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2">
      <c r="A132" s="1055">
        <v>30</v>
      </c>
      <c r="B132" s="1055">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4"/>
      <c r="AD132" s="1054"/>
      <c r="AE132" s="1054"/>
      <c r="AF132" s="1054"/>
      <c r="AG132" s="1054"/>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2">
      <c r="A136" s="1055">
        <v>1</v>
      </c>
      <c r="B136" s="1055">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4"/>
      <c r="AD136" s="1054"/>
      <c r="AE136" s="1054"/>
      <c r="AF136" s="1054"/>
      <c r="AG136" s="105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2">
      <c r="A137" s="1055">
        <v>2</v>
      </c>
      <c r="B137" s="1055">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4"/>
      <c r="AD137" s="1054"/>
      <c r="AE137" s="1054"/>
      <c r="AF137" s="1054"/>
      <c r="AG137" s="105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2">
      <c r="A138" s="1055">
        <v>3</v>
      </c>
      <c r="B138" s="1055">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4"/>
      <c r="AD138" s="1054"/>
      <c r="AE138" s="1054"/>
      <c r="AF138" s="1054"/>
      <c r="AG138" s="105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2">
      <c r="A139" s="1055">
        <v>4</v>
      </c>
      <c r="B139" s="1055">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4"/>
      <c r="AD139" s="1054"/>
      <c r="AE139" s="1054"/>
      <c r="AF139" s="1054"/>
      <c r="AG139" s="105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2">
      <c r="A140" s="1055">
        <v>5</v>
      </c>
      <c r="B140" s="1055">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4"/>
      <c r="AD140" s="1054"/>
      <c r="AE140" s="1054"/>
      <c r="AF140" s="1054"/>
      <c r="AG140" s="105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2">
      <c r="A141" s="1055">
        <v>6</v>
      </c>
      <c r="B141" s="1055">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4"/>
      <c r="AD141" s="1054"/>
      <c r="AE141" s="1054"/>
      <c r="AF141" s="1054"/>
      <c r="AG141" s="105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2">
      <c r="A142" s="1055">
        <v>7</v>
      </c>
      <c r="B142" s="1055">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4"/>
      <c r="AD142" s="1054"/>
      <c r="AE142" s="1054"/>
      <c r="AF142" s="1054"/>
      <c r="AG142" s="105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2">
      <c r="A143" s="1055">
        <v>8</v>
      </c>
      <c r="B143" s="1055">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4"/>
      <c r="AD143" s="1054"/>
      <c r="AE143" s="1054"/>
      <c r="AF143" s="1054"/>
      <c r="AG143" s="105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2">
      <c r="A144" s="1055">
        <v>9</v>
      </c>
      <c r="B144" s="1055">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4"/>
      <c r="AD144" s="1054"/>
      <c r="AE144" s="1054"/>
      <c r="AF144" s="1054"/>
      <c r="AG144" s="105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2">
      <c r="A145" s="1055">
        <v>10</v>
      </c>
      <c r="B145" s="1055">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4"/>
      <c r="AD145" s="1054"/>
      <c r="AE145" s="1054"/>
      <c r="AF145" s="1054"/>
      <c r="AG145" s="105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2">
      <c r="A146" s="1055">
        <v>11</v>
      </c>
      <c r="B146" s="1055">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4"/>
      <c r="AD146" s="1054"/>
      <c r="AE146" s="1054"/>
      <c r="AF146" s="1054"/>
      <c r="AG146" s="1054"/>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2">
      <c r="A147" s="1055">
        <v>12</v>
      </c>
      <c r="B147" s="1055">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4"/>
      <c r="AD147" s="1054"/>
      <c r="AE147" s="1054"/>
      <c r="AF147" s="1054"/>
      <c r="AG147" s="1054"/>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2">
      <c r="A148" s="1055">
        <v>13</v>
      </c>
      <c r="B148" s="1055">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4"/>
      <c r="AD148" s="1054"/>
      <c r="AE148" s="1054"/>
      <c r="AF148" s="1054"/>
      <c r="AG148" s="1054"/>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2">
      <c r="A149" s="1055">
        <v>14</v>
      </c>
      <c r="B149" s="1055">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4"/>
      <c r="AD149" s="1054"/>
      <c r="AE149" s="1054"/>
      <c r="AF149" s="1054"/>
      <c r="AG149" s="1054"/>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2">
      <c r="A150" s="1055">
        <v>15</v>
      </c>
      <c r="B150" s="1055">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4"/>
      <c r="AD150" s="1054"/>
      <c r="AE150" s="1054"/>
      <c r="AF150" s="1054"/>
      <c r="AG150" s="1054"/>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2">
      <c r="A151" s="1055">
        <v>16</v>
      </c>
      <c r="B151" s="1055">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4"/>
      <c r="AD151" s="1054"/>
      <c r="AE151" s="1054"/>
      <c r="AF151" s="1054"/>
      <c r="AG151" s="1054"/>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2">
      <c r="A152" s="1055">
        <v>17</v>
      </c>
      <c r="B152" s="1055">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4"/>
      <c r="AD152" s="1054"/>
      <c r="AE152" s="1054"/>
      <c r="AF152" s="1054"/>
      <c r="AG152" s="1054"/>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2">
      <c r="A153" s="1055">
        <v>18</v>
      </c>
      <c r="B153" s="1055">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4"/>
      <c r="AD153" s="1054"/>
      <c r="AE153" s="1054"/>
      <c r="AF153" s="1054"/>
      <c r="AG153" s="1054"/>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2">
      <c r="A154" s="1055">
        <v>19</v>
      </c>
      <c r="B154" s="1055">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4"/>
      <c r="AD154" s="1054"/>
      <c r="AE154" s="1054"/>
      <c r="AF154" s="1054"/>
      <c r="AG154" s="1054"/>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2">
      <c r="A155" s="1055">
        <v>20</v>
      </c>
      <c r="B155" s="1055">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4"/>
      <c r="AD155" s="1054"/>
      <c r="AE155" s="1054"/>
      <c r="AF155" s="1054"/>
      <c r="AG155" s="1054"/>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2">
      <c r="A156" s="1055">
        <v>21</v>
      </c>
      <c r="B156" s="1055">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4"/>
      <c r="AD156" s="1054"/>
      <c r="AE156" s="1054"/>
      <c r="AF156" s="1054"/>
      <c r="AG156" s="1054"/>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2">
      <c r="A157" s="1055">
        <v>22</v>
      </c>
      <c r="B157" s="1055">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4"/>
      <c r="AD157" s="1054"/>
      <c r="AE157" s="1054"/>
      <c r="AF157" s="1054"/>
      <c r="AG157" s="1054"/>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2">
      <c r="A158" s="1055">
        <v>23</v>
      </c>
      <c r="B158" s="1055">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4"/>
      <c r="AD158" s="1054"/>
      <c r="AE158" s="1054"/>
      <c r="AF158" s="1054"/>
      <c r="AG158" s="1054"/>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2">
      <c r="A159" s="1055">
        <v>24</v>
      </c>
      <c r="B159" s="1055">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4"/>
      <c r="AD159" s="1054"/>
      <c r="AE159" s="1054"/>
      <c r="AF159" s="1054"/>
      <c r="AG159" s="1054"/>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2">
      <c r="A160" s="1055">
        <v>25</v>
      </c>
      <c r="B160" s="1055">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4"/>
      <c r="AD160" s="1054"/>
      <c r="AE160" s="1054"/>
      <c r="AF160" s="1054"/>
      <c r="AG160" s="1054"/>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2">
      <c r="A161" s="1055">
        <v>26</v>
      </c>
      <c r="B161" s="1055">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4"/>
      <c r="AD161" s="1054"/>
      <c r="AE161" s="1054"/>
      <c r="AF161" s="1054"/>
      <c r="AG161" s="1054"/>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2">
      <c r="A162" s="1055">
        <v>27</v>
      </c>
      <c r="B162" s="1055">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4"/>
      <c r="AD162" s="1054"/>
      <c r="AE162" s="1054"/>
      <c r="AF162" s="1054"/>
      <c r="AG162" s="1054"/>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2">
      <c r="A163" s="1055">
        <v>28</v>
      </c>
      <c r="B163" s="1055">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4"/>
      <c r="AD163" s="1054"/>
      <c r="AE163" s="1054"/>
      <c r="AF163" s="1054"/>
      <c r="AG163" s="1054"/>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2">
      <c r="A164" s="1055">
        <v>29</v>
      </c>
      <c r="B164" s="1055">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4"/>
      <c r="AD164" s="1054"/>
      <c r="AE164" s="1054"/>
      <c r="AF164" s="1054"/>
      <c r="AG164" s="1054"/>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2">
      <c r="A165" s="1055">
        <v>30</v>
      </c>
      <c r="B165" s="1055">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4"/>
      <c r="AD165" s="1054"/>
      <c r="AE165" s="1054"/>
      <c r="AF165" s="1054"/>
      <c r="AG165" s="1054"/>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2">
      <c r="A169" s="1055">
        <v>1</v>
      </c>
      <c r="B169" s="1055">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4"/>
      <c r="AD169" s="1054"/>
      <c r="AE169" s="1054"/>
      <c r="AF169" s="1054"/>
      <c r="AG169" s="1054"/>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2">
      <c r="A170" s="1055">
        <v>2</v>
      </c>
      <c r="B170" s="1055">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4"/>
      <c r="AD170" s="1054"/>
      <c r="AE170" s="1054"/>
      <c r="AF170" s="1054"/>
      <c r="AG170" s="105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2">
      <c r="A171" s="1055">
        <v>3</v>
      </c>
      <c r="B171" s="1055">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4"/>
      <c r="AD171" s="1054"/>
      <c r="AE171" s="1054"/>
      <c r="AF171" s="1054"/>
      <c r="AG171" s="1054"/>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2">
      <c r="A172" s="1055">
        <v>4</v>
      </c>
      <c r="B172" s="1055">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4"/>
      <c r="AD172" s="1054"/>
      <c r="AE172" s="1054"/>
      <c r="AF172" s="1054"/>
      <c r="AG172" s="1054"/>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2">
      <c r="A173" s="1055">
        <v>5</v>
      </c>
      <c r="B173" s="1055">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4"/>
      <c r="AD173" s="1054"/>
      <c r="AE173" s="1054"/>
      <c r="AF173" s="1054"/>
      <c r="AG173" s="1054"/>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2">
      <c r="A174" s="1055">
        <v>6</v>
      </c>
      <c r="B174" s="1055">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4"/>
      <c r="AD174" s="1054"/>
      <c r="AE174" s="1054"/>
      <c r="AF174" s="1054"/>
      <c r="AG174" s="1054"/>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2">
      <c r="A175" s="1055">
        <v>7</v>
      </c>
      <c r="B175" s="1055">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4"/>
      <c r="AD175" s="1054"/>
      <c r="AE175" s="1054"/>
      <c r="AF175" s="1054"/>
      <c r="AG175" s="1054"/>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2">
      <c r="A176" s="1055">
        <v>8</v>
      </c>
      <c r="B176" s="1055">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4"/>
      <c r="AD176" s="1054"/>
      <c r="AE176" s="1054"/>
      <c r="AF176" s="1054"/>
      <c r="AG176" s="1054"/>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2">
      <c r="A177" s="1055">
        <v>9</v>
      </c>
      <c r="B177" s="1055">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4"/>
      <c r="AD177" s="1054"/>
      <c r="AE177" s="1054"/>
      <c r="AF177" s="1054"/>
      <c r="AG177" s="1054"/>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2">
      <c r="A178" s="1055">
        <v>10</v>
      </c>
      <c r="B178" s="1055">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4"/>
      <c r="AD178" s="1054"/>
      <c r="AE178" s="1054"/>
      <c r="AF178" s="1054"/>
      <c r="AG178" s="1054"/>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2">
      <c r="A179" s="1055">
        <v>11</v>
      </c>
      <c r="B179" s="1055">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4"/>
      <c r="AD179" s="1054"/>
      <c r="AE179" s="1054"/>
      <c r="AF179" s="1054"/>
      <c r="AG179" s="1054"/>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2">
      <c r="A180" s="1055">
        <v>12</v>
      </c>
      <c r="B180" s="1055">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4"/>
      <c r="AD180" s="1054"/>
      <c r="AE180" s="1054"/>
      <c r="AF180" s="1054"/>
      <c r="AG180" s="1054"/>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2">
      <c r="A181" s="1055">
        <v>13</v>
      </c>
      <c r="B181" s="1055">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4"/>
      <c r="AD181" s="1054"/>
      <c r="AE181" s="1054"/>
      <c r="AF181" s="1054"/>
      <c r="AG181" s="1054"/>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2">
      <c r="A182" s="1055">
        <v>14</v>
      </c>
      <c r="B182" s="1055">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4"/>
      <c r="AD182" s="1054"/>
      <c r="AE182" s="1054"/>
      <c r="AF182" s="1054"/>
      <c r="AG182" s="1054"/>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2">
      <c r="A183" s="1055">
        <v>15</v>
      </c>
      <c r="B183" s="1055">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4"/>
      <c r="AD183" s="1054"/>
      <c r="AE183" s="1054"/>
      <c r="AF183" s="1054"/>
      <c r="AG183" s="1054"/>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2">
      <c r="A184" s="1055">
        <v>16</v>
      </c>
      <c r="B184" s="1055">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4"/>
      <c r="AD184" s="1054"/>
      <c r="AE184" s="1054"/>
      <c r="AF184" s="1054"/>
      <c r="AG184" s="1054"/>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2">
      <c r="A185" s="1055">
        <v>17</v>
      </c>
      <c r="B185" s="1055">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4"/>
      <c r="AD185" s="1054"/>
      <c r="AE185" s="1054"/>
      <c r="AF185" s="1054"/>
      <c r="AG185" s="1054"/>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2">
      <c r="A186" s="1055">
        <v>18</v>
      </c>
      <c r="B186" s="1055">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4"/>
      <c r="AD186" s="1054"/>
      <c r="AE186" s="1054"/>
      <c r="AF186" s="1054"/>
      <c r="AG186" s="1054"/>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2">
      <c r="A187" s="1055">
        <v>19</v>
      </c>
      <c r="B187" s="1055">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4"/>
      <c r="AD187" s="1054"/>
      <c r="AE187" s="1054"/>
      <c r="AF187" s="1054"/>
      <c r="AG187" s="1054"/>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2">
      <c r="A188" s="1055">
        <v>20</v>
      </c>
      <c r="B188" s="1055">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4"/>
      <c r="AD188" s="1054"/>
      <c r="AE188" s="1054"/>
      <c r="AF188" s="1054"/>
      <c r="AG188" s="1054"/>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2">
      <c r="A189" s="1055">
        <v>21</v>
      </c>
      <c r="B189" s="1055">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4"/>
      <c r="AD189" s="1054"/>
      <c r="AE189" s="1054"/>
      <c r="AF189" s="1054"/>
      <c r="AG189" s="1054"/>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2">
      <c r="A190" s="1055">
        <v>22</v>
      </c>
      <c r="B190" s="1055">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4"/>
      <c r="AD190" s="1054"/>
      <c r="AE190" s="1054"/>
      <c r="AF190" s="1054"/>
      <c r="AG190" s="1054"/>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2">
      <c r="A191" s="1055">
        <v>23</v>
      </c>
      <c r="B191" s="1055">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4"/>
      <c r="AD191" s="1054"/>
      <c r="AE191" s="1054"/>
      <c r="AF191" s="1054"/>
      <c r="AG191" s="1054"/>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2">
      <c r="A192" s="1055">
        <v>24</v>
      </c>
      <c r="B192" s="1055">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4"/>
      <c r="AD192" s="1054"/>
      <c r="AE192" s="1054"/>
      <c r="AF192" s="1054"/>
      <c r="AG192" s="1054"/>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2">
      <c r="A193" s="1055">
        <v>25</v>
      </c>
      <c r="B193" s="1055">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4"/>
      <c r="AD193" s="1054"/>
      <c r="AE193" s="1054"/>
      <c r="AF193" s="1054"/>
      <c r="AG193" s="1054"/>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2">
      <c r="A194" s="1055">
        <v>26</v>
      </c>
      <c r="B194" s="1055">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4"/>
      <c r="AD194" s="1054"/>
      <c r="AE194" s="1054"/>
      <c r="AF194" s="1054"/>
      <c r="AG194" s="1054"/>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2">
      <c r="A195" s="1055">
        <v>27</v>
      </c>
      <c r="B195" s="1055">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4"/>
      <c r="AD195" s="1054"/>
      <c r="AE195" s="1054"/>
      <c r="AF195" s="1054"/>
      <c r="AG195" s="1054"/>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2">
      <c r="A196" s="1055">
        <v>28</v>
      </c>
      <c r="B196" s="1055">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4"/>
      <c r="AD196" s="1054"/>
      <c r="AE196" s="1054"/>
      <c r="AF196" s="1054"/>
      <c r="AG196" s="1054"/>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2">
      <c r="A197" s="1055">
        <v>29</v>
      </c>
      <c r="B197" s="1055">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4"/>
      <c r="AD197" s="1054"/>
      <c r="AE197" s="1054"/>
      <c r="AF197" s="1054"/>
      <c r="AG197" s="1054"/>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2">
      <c r="A198" s="1055">
        <v>30</v>
      </c>
      <c r="B198" s="1055">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4"/>
      <c r="AD198" s="1054"/>
      <c r="AE198" s="1054"/>
      <c r="AF198" s="1054"/>
      <c r="AG198" s="1054"/>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2">
      <c r="A202" s="1055">
        <v>1</v>
      </c>
      <c r="B202" s="1055">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4"/>
      <c r="AD202" s="1054"/>
      <c r="AE202" s="1054"/>
      <c r="AF202" s="1054"/>
      <c r="AG202" s="1054"/>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2">
      <c r="A203" s="1055">
        <v>2</v>
      </c>
      <c r="B203" s="1055">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4"/>
      <c r="AD203" s="1054"/>
      <c r="AE203" s="1054"/>
      <c r="AF203" s="1054"/>
      <c r="AG203" s="1054"/>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2">
      <c r="A204" s="1055">
        <v>3</v>
      </c>
      <c r="B204" s="1055">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4"/>
      <c r="AD204" s="1054"/>
      <c r="AE204" s="1054"/>
      <c r="AF204" s="1054"/>
      <c r="AG204" s="1054"/>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2">
      <c r="A205" s="1055">
        <v>4</v>
      </c>
      <c r="B205" s="1055">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4"/>
      <c r="AD205" s="1054"/>
      <c r="AE205" s="1054"/>
      <c r="AF205" s="1054"/>
      <c r="AG205" s="1054"/>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2">
      <c r="A206" s="1055">
        <v>5</v>
      </c>
      <c r="B206" s="1055">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4"/>
      <c r="AD206" s="1054"/>
      <c r="AE206" s="1054"/>
      <c r="AF206" s="1054"/>
      <c r="AG206" s="1054"/>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2">
      <c r="A207" s="1055">
        <v>6</v>
      </c>
      <c r="B207" s="1055">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4"/>
      <c r="AD207" s="1054"/>
      <c r="AE207" s="1054"/>
      <c r="AF207" s="1054"/>
      <c r="AG207" s="1054"/>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2">
      <c r="A208" s="1055">
        <v>7</v>
      </c>
      <c r="B208" s="1055">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4"/>
      <c r="AD208" s="1054"/>
      <c r="AE208" s="1054"/>
      <c r="AF208" s="1054"/>
      <c r="AG208" s="1054"/>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2">
      <c r="A209" s="1055">
        <v>8</v>
      </c>
      <c r="B209" s="1055">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4"/>
      <c r="AD209" s="1054"/>
      <c r="AE209" s="1054"/>
      <c r="AF209" s="1054"/>
      <c r="AG209" s="1054"/>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2">
      <c r="A210" s="1055">
        <v>9</v>
      </c>
      <c r="B210" s="1055">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4"/>
      <c r="AD210" s="1054"/>
      <c r="AE210" s="1054"/>
      <c r="AF210" s="1054"/>
      <c r="AG210" s="1054"/>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2">
      <c r="A211" s="1055">
        <v>10</v>
      </c>
      <c r="B211" s="1055">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4"/>
      <c r="AD211" s="1054"/>
      <c r="AE211" s="1054"/>
      <c r="AF211" s="1054"/>
      <c r="AG211" s="1054"/>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2">
      <c r="A212" s="1055">
        <v>11</v>
      </c>
      <c r="B212" s="1055">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4"/>
      <c r="AD212" s="1054"/>
      <c r="AE212" s="1054"/>
      <c r="AF212" s="1054"/>
      <c r="AG212" s="1054"/>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2">
      <c r="A213" s="1055">
        <v>12</v>
      </c>
      <c r="B213" s="1055">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4"/>
      <c r="AD213" s="1054"/>
      <c r="AE213" s="1054"/>
      <c r="AF213" s="1054"/>
      <c r="AG213" s="1054"/>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2">
      <c r="A214" s="1055">
        <v>13</v>
      </c>
      <c r="B214" s="1055">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4"/>
      <c r="AD214" s="1054"/>
      <c r="AE214" s="1054"/>
      <c r="AF214" s="1054"/>
      <c r="AG214" s="1054"/>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2">
      <c r="A215" s="1055">
        <v>14</v>
      </c>
      <c r="B215" s="1055">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4"/>
      <c r="AD215" s="1054"/>
      <c r="AE215" s="1054"/>
      <c r="AF215" s="1054"/>
      <c r="AG215" s="1054"/>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2">
      <c r="A216" s="1055">
        <v>15</v>
      </c>
      <c r="B216" s="1055">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4"/>
      <c r="AD216" s="1054"/>
      <c r="AE216" s="1054"/>
      <c r="AF216" s="1054"/>
      <c r="AG216" s="1054"/>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2">
      <c r="A217" s="1055">
        <v>16</v>
      </c>
      <c r="B217" s="1055">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4"/>
      <c r="AD217" s="1054"/>
      <c r="AE217" s="1054"/>
      <c r="AF217" s="1054"/>
      <c r="AG217" s="1054"/>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2">
      <c r="A218" s="1055">
        <v>17</v>
      </c>
      <c r="B218" s="1055">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4"/>
      <c r="AD218" s="1054"/>
      <c r="AE218" s="1054"/>
      <c r="AF218" s="1054"/>
      <c r="AG218" s="1054"/>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2">
      <c r="A219" s="1055">
        <v>18</v>
      </c>
      <c r="B219" s="1055">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4"/>
      <c r="AD219" s="1054"/>
      <c r="AE219" s="1054"/>
      <c r="AF219" s="1054"/>
      <c r="AG219" s="1054"/>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2">
      <c r="A220" s="1055">
        <v>19</v>
      </c>
      <c r="B220" s="1055">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4"/>
      <c r="AD220" s="1054"/>
      <c r="AE220" s="1054"/>
      <c r="AF220" s="1054"/>
      <c r="AG220" s="1054"/>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2">
      <c r="A221" s="1055">
        <v>20</v>
      </c>
      <c r="B221" s="1055">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4"/>
      <c r="AD221" s="1054"/>
      <c r="AE221" s="1054"/>
      <c r="AF221" s="1054"/>
      <c r="AG221" s="1054"/>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2">
      <c r="A222" s="1055">
        <v>21</v>
      </c>
      <c r="B222" s="1055">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4"/>
      <c r="AD222" s="1054"/>
      <c r="AE222" s="1054"/>
      <c r="AF222" s="1054"/>
      <c r="AG222" s="1054"/>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2">
      <c r="A223" s="1055">
        <v>22</v>
      </c>
      <c r="B223" s="1055">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4"/>
      <c r="AD223" s="1054"/>
      <c r="AE223" s="1054"/>
      <c r="AF223" s="1054"/>
      <c r="AG223" s="1054"/>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2">
      <c r="A224" s="1055">
        <v>23</v>
      </c>
      <c r="B224" s="1055">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4"/>
      <c r="AD224" s="1054"/>
      <c r="AE224" s="1054"/>
      <c r="AF224" s="1054"/>
      <c r="AG224" s="1054"/>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2">
      <c r="A225" s="1055">
        <v>24</v>
      </c>
      <c r="B225" s="1055">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4"/>
      <c r="AD225" s="1054"/>
      <c r="AE225" s="1054"/>
      <c r="AF225" s="1054"/>
      <c r="AG225" s="1054"/>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2">
      <c r="A226" s="1055">
        <v>25</v>
      </c>
      <c r="B226" s="1055">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4"/>
      <c r="AD226" s="1054"/>
      <c r="AE226" s="1054"/>
      <c r="AF226" s="1054"/>
      <c r="AG226" s="1054"/>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2">
      <c r="A227" s="1055">
        <v>26</v>
      </c>
      <c r="B227" s="1055">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4"/>
      <c r="AD227" s="1054"/>
      <c r="AE227" s="1054"/>
      <c r="AF227" s="1054"/>
      <c r="AG227" s="1054"/>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2">
      <c r="A228" s="1055">
        <v>27</v>
      </c>
      <c r="B228" s="1055">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4"/>
      <c r="AD228" s="1054"/>
      <c r="AE228" s="1054"/>
      <c r="AF228" s="1054"/>
      <c r="AG228" s="1054"/>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2">
      <c r="A229" s="1055">
        <v>28</v>
      </c>
      <c r="B229" s="1055">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4"/>
      <c r="AD229" s="1054"/>
      <c r="AE229" s="1054"/>
      <c r="AF229" s="1054"/>
      <c r="AG229" s="1054"/>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2">
      <c r="A230" s="1055">
        <v>29</v>
      </c>
      <c r="B230" s="1055">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4"/>
      <c r="AD230" s="1054"/>
      <c r="AE230" s="1054"/>
      <c r="AF230" s="1054"/>
      <c r="AG230" s="1054"/>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2">
      <c r="A231" s="1055">
        <v>30</v>
      </c>
      <c r="B231" s="1055">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4"/>
      <c r="AD231" s="1054"/>
      <c r="AE231" s="1054"/>
      <c r="AF231" s="1054"/>
      <c r="AG231" s="1054"/>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2">
      <c r="A235" s="1055">
        <v>1</v>
      </c>
      <c r="B235" s="1055">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4"/>
      <c r="AD235" s="1054"/>
      <c r="AE235" s="1054"/>
      <c r="AF235" s="1054"/>
      <c r="AG235" s="1054"/>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2">
      <c r="A236" s="1055">
        <v>2</v>
      </c>
      <c r="B236" s="1055">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4"/>
      <c r="AD236" s="1054"/>
      <c r="AE236" s="1054"/>
      <c r="AF236" s="1054"/>
      <c r="AG236" s="1054"/>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2">
      <c r="A237" s="1055">
        <v>3</v>
      </c>
      <c r="B237" s="1055">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4"/>
      <c r="AD237" s="1054"/>
      <c r="AE237" s="1054"/>
      <c r="AF237" s="1054"/>
      <c r="AG237" s="1054"/>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2">
      <c r="A238" s="1055">
        <v>4</v>
      </c>
      <c r="B238" s="1055">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4"/>
      <c r="AD238" s="1054"/>
      <c r="AE238" s="1054"/>
      <c r="AF238" s="1054"/>
      <c r="AG238" s="1054"/>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2">
      <c r="A239" s="1055">
        <v>5</v>
      </c>
      <c r="B239" s="1055">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4"/>
      <c r="AD239" s="1054"/>
      <c r="AE239" s="1054"/>
      <c r="AF239" s="1054"/>
      <c r="AG239" s="1054"/>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2">
      <c r="A240" s="1055">
        <v>6</v>
      </c>
      <c r="B240" s="1055">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4"/>
      <c r="AD240" s="1054"/>
      <c r="AE240" s="1054"/>
      <c r="AF240" s="1054"/>
      <c r="AG240" s="1054"/>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2">
      <c r="A241" s="1055">
        <v>7</v>
      </c>
      <c r="B241" s="1055">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4"/>
      <c r="AD241" s="1054"/>
      <c r="AE241" s="1054"/>
      <c r="AF241" s="1054"/>
      <c r="AG241" s="1054"/>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2">
      <c r="A242" s="1055">
        <v>8</v>
      </c>
      <c r="B242" s="1055">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4"/>
      <c r="AD242" s="1054"/>
      <c r="AE242" s="1054"/>
      <c r="AF242" s="1054"/>
      <c r="AG242" s="1054"/>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2">
      <c r="A243" s="1055">
        <v>9</v>
      </c>
      <c r="B243" s="1055">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4"/>
      <c r="AD243" s="1054"/>
      <c r="AE243" s="1054"/>
      <c r="AF243" s="1054"/>
      <c r="AG243" s="1054"/>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2">
      <c r="A244" s="1055">
        <v>10</v>
      </c>
      <c r="B244" s="1055">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4"/>
      <c r="AD244" s="1054"/>
      <c r="AE244" s="1054"/>
      <c r="AF244" s="1054"/>
      <c r="AG244" s="1054"/>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2">
      <c r="A245" s="1055">
        <v>11</v>
      </c>
      <c r="B245" s="1055">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4"/>
      <c r="AD245" s="1054"/>
      <c r="AE245" s="1054"/>
      <c r="AF245" s="1054"/>
      <c r="AG245" s="1054"/>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2">
      <c r="A246" s="1055">
        <v>12</v>
      </c>
      <c r="B246" s="1055">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4"/>
      <c r="AD246" s="1054"/>
      <c r="AE246" s="1054"/>
      <c r="AF246" s="1054"/>
      <c r="AG246" s="1054"/>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2">
      <c r="A247" s="1055">
        <v>13</v>
      </c>
      <c r="B247" s="1055">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4"/>
      <c r="AD247" s="1054"/>
      <c r="AE247" s="1054"/>
      <c r="AF247" s="1054"/>
      <c r="AG247" s="1054"/>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2">
      <c r="A248" s="1055">
        <v>14</v>
      </c>
      <c r="B248" s="1055">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4"/>
      <c r="AD248" s="1054"/>
      <c r="AE248" s="1054"/>
      <c r="AF248" s="1054"/>
      <c r="AG248" s="1054"/>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2">
      <c r="A249" s="1055">
        <v>15</v>
      </c>
      <c r="B249" s="1055">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4"/>
      <c r="AD249" s="1054"/>
      <c r="AE249" s="1054"/>
      <c r="AF249" s="1054"/>
      <c r="AG249" s="1054"/>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2">
      <c r="A250" s="1055">
        <v>16</v>
      </c>
      <c r="B250" s="1055">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4"/>
      <c r="AD250" s="1054"/>
      <c r="AE250" s="1054"/>
      <c r="AF250" s="1054"/>
      <c r="AG250" s="1054"/>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2">
      <c r="A251" s="1055">
        <v>17</v>
      </c>
      <c r="B251" s="1055">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4"/>
      <c r="AD251" s="1054"/>
      <c r="AE251" s="1054"/>
      <c r="AF251" s="1054"/>
      <c r="AG251" s="1054"/>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2">
      <c r="A252" s="1055">
        <v>18</v>
      </c>
      <c r="B252" s="1055">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4"/>
      <c r="AD252" s="1054"/>
      <c r="AE252" s="1054"/>
      <c r="AF252" s="1054"/>
      <c r="AG252" s="1054"/>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2">
      <c r="A253" s="1055">
        <v>19</v>
      </c>
      <c r="B253" s="1055">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4"/>
      <c r="AD253" s="1054"/>
      <c r="AE253" s="1054"/>
      <c r="AF253" s="1054"/>
      <c r="AG253" s="1054"/>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2">
      <c r="A254" s="1055">
        <v>20</v>
      </c>
      <c r="B254" s="1055">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4"/>
      <c r="AD254" s="1054"/>
      <c r="AE254" s="1054"/>
      <c r="AF254" s="1054"/>
      <c r="AG254" s="1054"/>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2">
      <c r="A255" s="1055">
        <v>21</v>
      </c>
      <c r="B255" s="1055">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4"/>
      <c r="AD255" s="1054"/>
      <c r="AE255" s="1054"/>
      <c r="AF255" s="1054"/>
      <c r="AG255" s="1054"/>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2">
      <c r="A256" s="1055">
        <v>22</v>
      </c>
      <c r="B256" s="1055">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4"/>
      <c r="AD256" s="1054"/>
      <c r="AE256" s="1054"/>
      <c r="AF256" s="1054"/>
      <c r="AG256" s="1054"/>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2">
      <c r="A257" s="1055">
        <v>23</v>
      </c>
      <c r="B257" s="1055">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4"/>
      <c r="AD257" s="1054"/>
      <c r="AE257" s="1054"/>
      <c r="AF257" s="1054"/>
      <c r="AG257" s="1054"/>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2">
      <c r="A258" s="1055">
        <v>24</v>
      </c>
      <c r="B258" s="1055">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4"/>
      <c r="AD258" s="1054"/>
      <c r="AE258" s="1054"/>
      <c r="AF258" s="1054"/>
      <c r="AG258" s="1054"/>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2">
      <c r="A259" s="1055">
        <v>25</v>
      </c>
      <c r="B259" s="1055">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4"/>
      <c r="AD259" s="1054"/>
      <c r="AE259" s="1054"/>
      <c r="AF259" s="1054"/>
      <c r="AG259" s="1054"/>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2">
      <c r="A260" s="1055">
        <v>26</v>
      </c>
      <c r="B260" s="1055">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4"/>
      <c r="AD260" s="1054"/>
      <c r="AE260" s="1054"/>
      <c r="AF260" s="1054"/>
      <c r="AG260" s="1054"/>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2">
      <c r="A261" s="1055">
        <v>27</v>
      </c>
      <c r="B261" s="1055">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4"/>
      <c r="AD261" s="1054"/>
      <c r="AE261" s="1054"/>
      <c r="AF261" s="1054"/>
      <c r="AG261" s="1054"/>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2">
      <c r="A262" s="1055">
        <v>28</v>
      </c>
      <c r="B262" s="1055">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4"/>
      <c r="AD262" s="1054"/>
      <c r="AE262" s="1054"/>
      <c r="AF262" s="1054"/>
      <c r="AG262" s="1054"/>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2">
      <c r="A263" s="1055">
        <v>29</v>
      </c>
      <c r="B263" s="1055">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4"/>
      <c r="AD263" s="1054"/>
      <c r="AE263" s="1054"/>
      <c r="AF263" s="1054"/>
      <c r="AG263" s="1054"/>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2">
      <c r="A264" s="1055">
        <v>30</v>
      </c>
      <c r="B264" s="1055">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4"/>
      <c r="AD264" s="1054"/>
      <c r="AE264" s="1054"/>
      <c r="AF264" s="1054"/>
      <c r="AG264" s="1054"/>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2">
      <c r="A268" s="1055">
        <v>1</v>
      </c>
      <c r="B268" s="1055">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4"/>
      <c r="AD268" s="1054"/>
      <c r="AE268" s="1054"/>
      <c r="AF268" s="1054"/>
      <c r="AG268" s="1054"/>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2">
      <c r="A269" s="1055">
        <v>2</v>
      </c>
      <c r="B269" s="1055">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4"/>
      <c r="AD269" s="1054"/>
      <c r="AE269" s="1054"/>
      <c r="AF269" s="1054"/>
      <c r="AG269" s="1054"/>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2">
      <c r="A270" s="1055">
        <v>3</v>
      </c>
      <c r="B270" s="1055">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4"/>
      <c r="AD270" s="1054"/>
      <c r="AE270" s="1054"/>
      <c r="AF270" s="1054"/>
      <c r="AG270" s="1054"/>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2">
      <c r="A271" s="1055">
        <v>4</v>
      </c>
      <c r="B271" s="1055">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4"/>
      <c r="AD271" s="1054"/>
      <c r="AE271" s="1054"/>
      <c r="AF271" s="1054"/>
      <c r="AG271" s="1054"/>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2">
      <c r="A272" s="1055">
        <v>5</v>
      </c>
      <c r="B272" s="1055">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4"/>
      <c r="AD272" s="1054"/>
      <c r="AE272" s="1054"/>
      <c r="AF272" s="1054"/>
      <c r="AG272" s="1054"/>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2">
      <c r="A273" s="1055">
        <v>6</v>
      </c>
      <c r="B273" s="1055">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4"/>
      <c r="AD273" s="1054"/>
      <c r="AE273" s="1054"/>
      <c r="AF273" s="1054"/>
      <c r="AG273" s="1054"/>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2">
      <c r="A274" s="1055">
        <v>7</v>
      </c>
      <c r="B274" s="1055">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4"/>
      <c r="AD274" s="1054"/>
      <c r="AE274" s="1054"/>
      <c r="AF274" s="1054"/>
      <c r="AG274" s="1054"/>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2">
      <c r="A275" s="1055">
        <v>8</v>
      </c>
      <c r="B275" s="1055">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4"/>
      <c r="AD275" s="1054"/>
      <c r="AE275" s="1054"/>
      <c r="AF275" s="1054"/>
      <c r="AG275" s="1054"/>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2">
      <c r="A276" s="1055">
        <v>9</v>
      </c>
      <c r="B276" s="1055">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4"/>
      <c r="AD276" s="1054"/>
      <c r="AE276" s="1054"/>
      <c r="AF276" s="1054"/>
      <c r="AG276" s="1054"/>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2">
      <c r="A277" s="1055">
        <v>10</v>
      </c>
      <c r="B277" s="1055">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4"/>
      <c r="AD277" s="1054"/>
      <c r="AE277" s="1054"/>
      <c r="AF277" s="1054"/>
      <c r="AG277" s="1054"/>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2">
      <c r="A278" s="1055">
        <v>11</v>
      </c>
      <c r="B278" s="1055">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4"/>
      <c r="AD278" s="1054"/>
      <c r="AE278" s="1054"/>
      <c r="AF278" s="1054"/>
      <c r="AG278" s="1054"/>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2">
      <c r="A279" s="1055">
        <v>12</v>
      </c>
      <c r="B279" s="1055">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4"/>
      <c r="AD279" s="1054"/>
      <c r="AE279" s="1054"/>
      <c r="AF279" s="1054"/>
      <c r="AG279" s="1054"/>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2">
      <c r="A280" s="1055">
        <v>13</v>
      </c>
      <c r="B280" s="1055">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4"/>
      <c r="AD280" s="1054"/>
      <c r="AE280" s="1054"/>
      <c r="AF280" s="1054"/>
      <c r="AG280" s="1054"/>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2">
      <c r="A281" s="1055">
        <v>14</v>
      </c>
      <c r="B281" s="1055">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4"/>
      <c r="AD281" s="1054"/>
      <c r="AE281" s="1054"/>
      <c r="AF281" s="1054"/>
      <c r="AG281" s="1054"/>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2">
      <c r="A282" s="1055">
        <v>15</v>
      </c>
      <c r="B282" s="1055">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4"/>
      <c r="AD282" s="1054"/>
      <c r="AE282" s="1054"/>
      <c r="AF282" s="1054"/>
      <c r="AG282" s="1054"/>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2">
      <c r="A283" s="1055">
        <v>16</v>
      </c>
      <c r="B283" s="1055">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4"/>
      <c r="AD283" s="1054"/>
      <c r="AE283" s="1054"/>
      <c r="AF283" s="1054"/>
      <c r="AG283" s="1054"/>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2">
      <c r="A284" s="1055">
        <v>17</v>
      </c>
      <c r="B284" s="1055">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4"/>
      <c r="AD284" s="1054"/>
      <c r="AE284" s="1054"/>
      <c r="AF284" s="1054"/>
      <c r="AG284" s="1054"/>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2">
      <c r="A285" s="1055">
        <v>18</v>
      </c>
      <c r="B285" s="1055">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4"/>
      <c r="AD285" s="1054"/>
      <c r="AE285" s="1054"/>
      <c r="AF285" s="1054"/>
      <c r="AG285" s="1054"/>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2">
      <c r="A286" s="1055">
        <v>19</v>
      </c>
      <c r="B286" s="1055">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4"/>
      <c r="AD286" s="1054"/>
      <c r="AE286" s="1054"/>
      <c r="AF286" s="1054"/>
      <c r="AG286" s="1054"/>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2">
      <c r="A287" s="1055">
        <v>20</v>
      </c>
      <c r="B287" s="1055">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4"/>
      <c r="AD287" s="1054"/>
      <c r="AE287" s="1054"/>
      <c r="AF287" s="1054"/>
      <c r="AG287" s="1054"/>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2">
      <c r="A288" s="1055">
        <v>21</v>
      </c>
      <c r="B288" s="1055">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4"/>
      <c r="AD288" s="1054"/>
      <c r="AE288" s="1054"/>
      <c r="AF288" s="1054"/>
      <c r="AG288" s="1054"/>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2">
      <c r="A289" s="1055">
        <v>22</v>
      </c>
      <c r="B289" s="1055">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4"/>
      <c r="AD289" s="1054"/>
      <c r="AE289" s="1054"/>
      <c r="AF289" s="1054"/>
      <c r="AG289" s="1054"/>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2">
      <c r="A290" s="1055">
        <v>23</v>
      </c>
      <c r="B290" s="1055">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4"/>
      <c r="AD290" s="1054"/>
      <c r="AE290" s="1054"/>
      <c r="AF290" s="1054"/>
      <c r="AG290" s="1054"/>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2">
      <c r="A291" s="1055">
        <v>24</v>
      </c>
      <c r="B291" s="1055">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4"/>
      <c r="AD291" s="1054"/>
      <c r="AE291" s="1054"/>
      <c r="AF291" s="1054"/>
      <c r="AG291" s="1054"/>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2">
      <c r="A292" s="1055">
        <v>25</v>
      </c>
      <c r="B292" s="1055">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4"/>
      <c r="AD292" s="1054"/>
      <c r="AE292" s="1054"/>
      <c r="AF292" s="1054"/>
      <c r="AG292" s="1054"/>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2">
      <c r="A293" s="1055">
        <v>26</v>
      </c>
      <c r="B293" s="1055">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4"/>
      <c r="AD293" s="1054"/>
      <c r="AE293" s="1054"/>
      <c r="AF293" s="1054"/>
      <c r="AG293" s="1054"/>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2">
      <c r="A294" s="1055">
        <v>27</v>
      </c>
      <c r="B294" s="1055">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4"/>
      <c r="AD294" s="1054"/>
      <c r="AE294" s="1054"/>
      <c r="AF294" s="1054"/>
      <c r="AG294" s="1054"/>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2">
      <c r="A295" s="1055">
        <v>28</v>
      </c>
      <c r="B295" s="1055">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4"/>
      <c r="AD295" s="1054"/>
      <c r="AE295" s="1054"/>
      <c r="AF295" s="1054"/>
      <c r="AG295" s="1054"/>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2">
      <c r="A296" s="1055">
        <v>29</v>
      </c>
      <c r="B296" s="1055">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4"/>
      <c r="AD296" s="1054"/>
      <c r="AE296" s="1054"/>
      <c r="AF296" s="1054"/>
      <c r="AG296" s="1054"/>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2">
      <c r="A297" s="1055">
        <v>30</v>
      </c>
      <c r="B297" s="1055">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4"/>
      <c r="AD297" s="1054"/>
      <c r="AE297" s="1054"/>
      <c r="AF297" s="1054"/>
      <c r="AG297" s="1054"/>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2">
      <c r="A301" s="1055">
        <v>1</v>
      </c>
      <c r="B301" s="1055">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4"/>
      <c r="AD301" s="1054"/>
      <c r="AE301" s="1054"/>
      <c r="AF301" s="1054"/>
      <c r="AG301" s="1054"/>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2">
      <c r="A302" s="1055">
        <v>2</v>
      </c>
      <c r="B302" s="1055">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4"/>
      <c r="AD302" s="1054"/>
      <c r="AE302" s="1054"/>
      <c r="AF302" s="1054"/>
      <c r="AG302" s="1054"/>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2">
      <c r="A303" s="1055">
        <v>3</v>
      </c>
      <c r="B303" s="1055">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4"/>
      <c r="AD303" s="1054"/>
      <c r="AE303" s="1054"/>
      <c r="AF303" s="1054"/>
      <c r="AG303" s="1054"/>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2">
      <c r="A304" s="1055">
        <v>4</v>
      </c>
      <c r="B304" s="1055">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4"/>
      <c r="AD304" s="1054"/>
      <c r="AE304" s="1054"/>
      <c r="AF304" s="1054"/>
      <c r="AG304" s="1054"/>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2">
      <c r="A305" s="1055">
        <v>5</v>
      </c>
      <c r="B305" s="1055">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4"/>
      <c r="AD305" s="1054"/>
      <c r="AE305" s="1054"/>
      <c r="AF305" s="1054"/>
      <c r="AG305" s="1054"/>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2">
      <c r="A306" s="1055">
        <v>6</v>
      </c>
      <c r="B306" s="1055">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4"/>
      <c r="AD306" s="1054"/>
      <c r="AE306" s="1054"/>
      <c r="AF306" s="1054"/>
      <c r="AG306" s="1054"/>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2">
      <c r="A307" s="1055">
        <v>7</v>
      </c>
      <c r="B307" s="1055">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4"/>
      <c r="AD307" s="1054"/>
      <c r="AE307" s="1054"/>
      <c r="AF307" s="1054"/>
      <c r="AG307" s="1054"/>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2">
      <c r="A308" s="1055">
        <v>8</v>
      </c>
      <c r="B308" s="1055">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4"/>
      <c r="AD308" s="1054"/>
      <c r="AE308" s="1054"/>
      <c r="AF308" s="1054"/>
      <c r="AG308" s="1054"/>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2">
      <c r="A309" s="1055">
        <v>9</v>
      </c>
      <c r="B309" s="1055">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4"/>
      <c r="AD309" s="1054"/>
      <c r="AE309" s="1054"/>
      <c r="AF309" s="1054"/>
      <c r="AG309" s="1054"/>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2">
      <c r="A310" s="1055">
        <v>10</v>
      </c>
      <c r="B310" s="1055">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4"/>
      <c r="AD310" s="1054"/>
      <c r="AE310" s="1054"/>
      <c r="AF310" s="1054"/>
      <c r="AG310" s="1054"/>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2">
      <c r="A311" s="1055">
        <v>11</v>
      </c>
      <c r="B311" s="1055">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4"/>
      <c r="AD311" s="1054"/>
      <c r="AE311" s="1054"/>
      <c r="AF311" s="1054"/>
      <c r="AG311" s="1054"/>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2">
      <c r="A312" s="1055">
        <v>12</v>
      </c>
      <c r="B312" s="1055">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4"/>
      <c r="AD312" s="1054"/>
      <c r="AE312" s="1054"/>
      <c r="AF312" s="1054"/>
      <c r="AG312" s="1054"/>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2">
      <c r="A313" s="1055">
        <v>13</v>
      </c>
      <c r="B313" s="1055">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4"/>
      <c r="AD313" s="1054"/>
      <c r="AE313" s="1054"/>
      <c r="AF313" s="1054"/>
      <c r="AG313" s="1054"/>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2">
      <c r="A314" s="1055">
        <v>14</v>
      </c>
      <c r="B314" s="1055">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4"/>
      <c r="AD314" s="1054"/>
      <c r="AE314" s="1054"/>
      <c r="AF314" s="1054"/>
      <c r="AG314" s="1054"/>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2">
      <c r="A315" s="1055">
        <v>15</v>
      </c>
      <c r="B315" s="1055">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4"/>
      <c r="AD315" s="1054"/>
      <c r="AE315" s="1054"/>
      <c r="AF315" s="1054"/>
      <c r="AG315" s="1054"/>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2">
      <c r="A316" s="1055">
        <v>16</v>
      </c>
      <c r="B316" s="1055">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4"/>
      <c r="AD316" s="1054"/>
      <c r="AE316" s="1054"/>
      <c r="AF316" s="1054"/>
      <c r="AG316" s="1054"/>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2">
      <c r="A317" s="1055">
        <v>17</v>
      </c>
      <c r="B317" s="1055">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4"/>
      <c r="AD317" s="1054"/>
      <c r="AE317" s="1054"/>
      <c r="AF317" s="1054"/>
      <c r="AG317" s="1054"/>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2">
      <c r="A318" s="1055">
        <v>18</v>
      </c>
      <c r="B318" s="1055">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4"/>
      <c r="AD318" s="1054"/>
      <c r="AE318" s="1054"/>
      <c r="AF318" s="1054"/>
      <c r="AG318" s="1054"/>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2">
      <c r="A319" s="1055">
        <v>19</v>
      </c>
      <c r="B319" s="1055">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4"/>
      <c r="AD319" s="1054"/>
      <c r="AE319" s="1054"/>
      <c r="AF319" s="1054"/>
      <c r="AG319" s="1054"/>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2">
      <c r="A320" s="1055">
        <v>20</v>
      </c>
      <c r="B320" s="1055">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4"/>
      <c r="AD320" s="1054"/>
      <c r="AE320" s="1054"/>
      <c r="AF320" s="1054"/>
      <c r="AG320" s="1054"/>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2">
      <c r="A321" s="1055">
        <v>21</v>
      </c>
      <c r="B321" s="1055">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4"/>
      <c r="AD321" s="1054"/>
      <c r="AE321" s="1054"/>
      <c r="AF321" s="1054"/>
      <c r="AG321" s="1054"/>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2">
      <c r="A322" s="1055">
        <v>22</v>
      </c>
      <c r="B322" s="1055">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4"/>
      <c r="AD322" s="1054"/>
      <c r="AE322" s="1054"/>
      <c r="AF322" s="1054"/>
      <c r="AG322" s="1054"/>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2">
      <c r="A323" s="1055">
        <v>23</v>
      </c>
      <c r="B323" s="1055">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4"/>
      <c r="AD323" s="1054"/>
      <c r="AE323" s="1054"/>
      <c r="AF323" s="1054"/>
      <c r="AG323" s="1054"/>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2">
      <c r="A324" s="1055">
        <v>24</v>
      </c>
      <c r="B324" s="1055">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4"/>
      <c r="AD324" s="1054"/>
      <c r="AE324" s="1054"/>
      <c r="AF324" s="1054"/>
      <c r="AG324" s="1054"/>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2">
      <c r="A325" s="1055">
        <v>25</v>
      </c>
      <c r="B325" s="1055">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4"/>
      <c r="AD325" s="1054"/>
      <c r="AE325" s="1054"/>
      <c r="AF325" s="1054"/>
      <c r="AG325" s="1054"/>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2">
      <c r="A326" s="1055">
        <v>26</v>
      </c>
      <c r="B326" s="1055">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4"/>
      <c r="AD326" s="1054"/>
      <c r="AE326" s="1054"/>
      <c r="AF326" s="1054"/>
      <c r="AG326" s="1054"/>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2">
      <c r="A327" s="1055">
        <v>27</v>
      </c>
      <c r="B327" s="1055">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4"/>
      <c r="AD327" s="1054"/>
      <c r="AE327" s="1054"/>
      <c r="AF327" s="1054"/>
      <c r="AG327" s="1054"/>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2">
      <c r="A328" s="1055">
        <v>28</v>
      </c>
      <c r="B328" s="1055">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4"/>
      <c r="AD328" s="1054"/>
      <c r="AE328" s="1054"/>
      <c r="AF328" s="1054"/>
      <c r="AG328" s="1054"/>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2">
      <c r="A329" s="1055">
        <v>29</v>
      </c>
      <c r="B329" s="1055">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4"/>
      <c r="AD329" s="1054"/>
      <c r="AE329" s="1054"/>
      <c r="AF329" s="1054"/>
      <c r="AG329" s="1054"/>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2">
      <c r="A330" s="1055">
        <v>30</v>
      </c>
      <c r="B330" s="1055">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4"/>
      <c r="AD330" s="1054"/>
      <c r="AE330" s="1054"/>
      <c r="AF330" s="1054"/>
      <c r="AG330" s="1054"/>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2">
      <c r="A334" s="1055">
        <v>1</v>
      </c>
      <c r="B334" s="1055">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4"/>
      <c r="AD334" s="1054"/>
      <c r="AE334" s="1054"/>
      <c r="AF334" s="1054"/>
      <c r="AG334" s="1054"/>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2">
      <c r="A335" s="1055">
        <v>2</v>
      </c>
      <c r="B335" s="1055">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4"/>
      <c r="AD335" s="1054"/>
      <c r="AE335" s="1054"/>
      <c r="AF335" s="1054"/>
      <c r="AG335" s="1054"/>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2">
      <c r="A336" s="1055">
        <v>3</v>
      </c>
      <c r="B336" s="1055">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4"/>
      <c r="AD336" s="1054"/>
      <c r="AE336" s="1054"/>
      <c r="AF336" s="1054"/>
      <c r="AG336" s="1054"/>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2">
      <c r="A337" s="1055">
        <v>4</v>
      </c>
      <c r="B337" s="1055">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4"/>
      <c r="AD337" s="1054"/>
      <c r="AE337" s="1054"/>
      <c r="AF337" s="1054"/>
      <c r="AG337" s="1054"/>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2">
      <c r="A338" s="1055">
        <v>5</v>
      </c>
      <c r="B338" s="1055">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4"/>
      <c r="AD338" s="1054"/>
      <c r="AE338" s="1054"/>
      <c r="AF338" s="1054"/>
      <c r="AG338" s="1054"/>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2">
      <c r="A339" s="1055">
        <v>6</v>
      </c>
      <c r="B339" s="1055">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4"/>
      <c r="AD339" s="1054"/>
      <c r="AE339" s="1054"/>
      <c r="AF339" s="1054"/>
      <c r="AG339" s="1054"/>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2">
      <c r="A340" s="1055">
        <v>7</v>
      </c>
      <c r="B340" s="1055">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4"/>
      <c r="AD340" s="1054"/>
      <c r="AE340" s="1054"/>
      <c r="AF340" s="1054"/>
      <c r="AG340" s="1054"/>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2">
      <c r="A341" s="1055">
        <v>8</v>
      </c>
      <c r="B341" s="1055">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4"/>
      <c r="AD341" s="1054"/>
      <c r="AE341" s="1054"/>
      <c r="AF341" s="1054"/>
      <c r="AG341" s="1054"/>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2">
      <c r="A342" s="1055">
        <v>9</v>
      </c>
      <c r="B342" s="1055">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4"/>
      <c r="AD342" s="1054"/>
      <c r="AE342" s="1054"/>
      <c r="AF342" s="1054"/>
      <c r="AG342" s="1054"/>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2">
      <c r="A343" s="1055">
        <v>10</v>
      </c>
      <c r="B343" s="1055">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4"/>
      <c r="AD343" s="1054"/>
      <c r="AE343" s="1054"/>
      <c r="AF343" s="1054"/>
      <c r="AG343" s="1054"/>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2">
      <c r="A344" s="1055">
        <v>11</v>
      </c>
      <c r="B344" s="1055">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4"/>
      <c r="AD344" s="1054"/>
      <c r="AE344" s="1054"/>
      <c r="AF344" s="1054"/>
      <c r="AG344" s="1054"/>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2">
      <c r="A345" s="1055">
        <v>12</v>
      </c>
      <c r="B345" s="1055">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4"/>
      <c r="AD345" s="1054"/>
      <c r="AE345" s="1054"/>
      <c r="AF345" s="1054"/>
      <c r="AG345" s="1054"/>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2">
      <c r="A346" s="1055">
        <v>13</v>
      </c>
      <c r="B346" s="1055">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4"/>
      <c r="AD346" s="1054"/>
      <c r="AE346" s="1054"/>
      <c r="AF346" s="1054"/>
      <c r="AG346" s="1054"/>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2">
      <c r="A347" s="1055">
        <v>14</v>
      </c>
      <c r="B347" s="1055">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4"/>
      <c r="AD347" s="1054"/>
      <c r="AE347" s="1054"/>
      <c r="AF347" s="1054"/>
      <c r="AG347" s="1054"/>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2">
      <c r="A348" s="1055">
        <v>15</v>
      </c>
      <c r="B348" s="1055">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4"/>
      <c r="AD348" s="1054"/>
      <c r="AE348" s="1054"/>
      <c r="AF348" s="1054"/>
      <c r="AG348" s="1054"/>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2">
      <c r="A349" s="1055">
        <v>16</v>
      </c>
      <c r="B349" s="1055">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4"/>
      <c r="AD349" s="1054"/>
      <c r="AE349" s="1054"/>
      <c r="AF349" s="1054"/>
      <c r="AG349" s="1054"/>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2">
      <c r="A350" s="1055">
        <v>17</v>
      </c>
      <c r="B350" s="1055">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4"/>
      <c r="AD350" s="1054"/>
      <c r="AE350" s="1054"/>
      <c r="AF350" s="1054"/>
      <c r="AG350" s="1054"/>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2">
      <c r="A351" s="1055">
        <v>18</v>
      </c>
      <c r="B351" s="1055">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4"/>
      <c r="AD351" s="1054"/>
      <c r="AE351" s="1054"/>
      <c r="AF351" s="1054"/>
      <c r="AG351" s="1054"/>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2">
      <c r="A352" s="1055">
        <v>19</v>
      </c>
      <c r="B352" s="1055">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4"/>
      <c r="AD352" s="1054"/>
      <c r="AE352" s="1054"/>
      <c r="AF352" s="1054"/>
      <c r="AG352" s="1054"/>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2">
      <c r="A353" s="1055">
        <v>20</v>
      </c>
      <c r="B353" s="1055">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4"/>
      <c r="AD353" s="1054"/>
      <c r="AE353" s="1054"/>
      <c r="AF353" s="1054"/>
      <c r="AG353" s="1054"/>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2">
      <c r="A354" s="1055">
        <v>21</v>
      </c>
      <c r="B354" s="1055">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4"/>
      <c r="AD354" s="1054"/>
      <c r="AE354" s="1054"/>
      <c r="AF354" s="1054"/>
      <c r="AG354" s="1054"/>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2">
      <c r="A355" s="1055">
        <v>22</v>
      </c>
      <c r="B355" s="1055">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4"/>
      <c r="AD355" s="1054"/>
      <c r="AE355" s="1054"/>
      <c r="AF355" s="1054"/>
      <c r="AG355" s="1054"/>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2">
      <c r="A356" s="1055">
        <v>23</v>
      </c>
      <c r="B356" s="1055">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4"/>
      <c r="AD356" s="1054"/>
      <c r="AE356" s="1054"/>
      <c r="AF356" s="1054"/>
      <c r="AG356" s="1054"/>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2">
      <c r="A357" s="1055">
        <v>24</v>
      </c>
      <c r="B357" s="1055">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4"/>
      <c r="AD357" s="1054"/>
      <c r="AE357" s="1054"/>
      <c r="AF357" s="1054"/>
      <c r="AG357" s="1054"/>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2">
      <c r="A358" s="1055">
        <v>25</v>
      </c>
      <c r="B358" s="1055">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4"/>
      <c r="AD358" s="1054"/>
      <c r="AE358" s="1054"/>
      <c r="AF358" s="1054"/>
      <c r="AG358" s="1054"/>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2">
      <c r="A359" s="1055">
        <v>26</v>
      </c>
      <c r="B359" s="1055">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4"/>
      <c r="AD359" s="1054"/>
      <c r="AE359" s="1054"/>
      <c r="AF359" s="1054"/>
      <c r="AG359" s="1054"/>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2">
      <c r="A360" s="1055">
        <v>27</v>
      </c>
      <c r="B360" s="1055">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4"/>
      <c r="AD360" s="1054"/>
      <c r="AE360" s="1054"/>
      <c r="AF360" s="1054"/>
      <c r="AG360" s="1054"/>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2">
      <c r="A361" s="1055">
        <v>28</v>
      </c>
      <c r="B361" s="1055">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4"/>
      <c r="AD361" s="1054"/>
      <c r="AE361" s="1054"/>
      <c r="AF361" s="1054"/>
      <c r="AG361" s="1054"/>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2">
      <c r="A362" s="1055">
        <v>29</v>
      </c>
      <c r="B362" s="1055">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4"/>
      <c r="AD362" s="1054"/>
      <c r="AE362" s="1054"/>
      <c r="AF362" s="1054"/>
      <c r="AG362" s="1054"/>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2">
      <c r="A363" s="1055">
        <v>30</v>
      </c>
      <c r="B363" s="1055">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4"/>
      <c r="AD363" s="1054"/>
      <c r="AE363" s="1054"/>
      <c r="AF363" s="1054"/>
      <c r="AG363" s="1054"/>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2">
      <c r="A367" s="1055">
        <v>1</v>
      </c>
      <c r="B367" s="1055">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4"/>
      <c r="AD367" s="1054"/>
      <c r="AE367" s="1054"/>
      <c r="AF367" s="1054"/>
      <c r="AG367" s="1054"/>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2">
      <c r="A368" s="1055">
        <v>2</v>
      </c>
      <c r="B368" s="1055">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4"/>
      <c r="AD368" s="1054"/>
      <c r="AE368" s="1054"/>
      <c r="AF368" s="1054"/>
      <c r="AG368" s="1054"/>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2">
      <c r="A369" s="1055">
        <v>3</v>
      </c>
      <c r="B369" s="1055">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4"/>
      <c r="AD369" s="1054"/>
      <c r="AE369" s="1054"/>
      <c r="AF369" s="1054"/>
      <c r="AG369" s="1054"/>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2">
      <c r="A370" s="1055">
        <v>4</v>
      </c>
      <c r="B370" s="1055">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4"/>
      <c r="AD370" s="1054"/>
      <c r="AE370" s="1054"/>
      <c r="AF370" s="1054"/>
      <c r="AG370" s="1054"/>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2">
      <c r="A371" s="1055">
        <v>5</v>
      </c>
      <c r="B371" s="1055">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4"/>
      <c r="AD371" s="1054"/>
      <c r="AE371" s="1054"/>
      <c r="AF371" s="1054"/>
      <c r="AG371" s="1054"/>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2">
      <c r="A372" s="1055">
        <v>6</v>
      </c>
      <c r="B372" s="1055">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4"/>
      <c r="AD372" s="1054"/>
      <c r="AE372" s="1054"/>
      <c r="AF372" s="1054"/>
      <c r="AG372" s="1054"/>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2">
      <c r="A373" s="1055">
        <v>7</v>
      </c>
      <c r="B373" s="1055">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4"/>
      <c r="AD373" s="1054"/>
      <c r="AE373" s="1054"/>
      <c r="AF373" s="1054"/>
      <c r="AG373" s="1054"/>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2">
      <c r="A374" s="1055">
        <v>8</v>
      </c>
      <c r="B374" s="1055">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4"/>
      <c r="AD374" s="1054"/>
      <c r="AE374" s="1054"/>
      <c r="AF374" s="1054"/>
      <c r="AG374" s="1054"/>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2">
      <c r="A375" s="1055">
        <v>9</v>
      </c>
      <c r="B375" s="1055">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4"/>
      <c r="AD375" s="1054"/>
      <c r="AE375" s="1054"/>
      <c r="AF375" s="1054"/>
      <c r="AG375" s="1054"/>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2">
      <c r="A376" s="1055">
        <v>10</v>
      </c>
      <c r="B376" s="1055">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4"/>
      <c r="AD376" s="1054"/>
      <c r="AE376" s="1054"/>
      <c r="AF376" s="1054"/>
      <c r="AG376" s="1054"/>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2">
      <c r="A377" s="1055">
        <v>11</v>
      </c>
      <c r="B377" s="1055">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4"/>
      <c r="AD377" s="1054"/>
      <c r="AE377" s="1054"/>
      <c r="AF377" s="1054"/>
      <c r="AG377" s="1054"/>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2">
      <c r="A378" s="1055">
        <v>12</v>
      </c>
      <c r="B378" s="1055">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4"/>
      <c r="AD378" s="1054"/>
      <c r="AE378" s="1054"/>
      <c r="AF378" s="1054"/>
      <c r="AG378" s="1054"/>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2">
      <c r="A379" s="1055">
        <v>13</v>
      </c>
      <c r="B379" s="1055">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4"/>
      <c r="AD379" s="1054"/>
      <c r="AE379" s="1054"/>
      <c r="AF379" s="1054"/>
      <c r="AG379" s="1054"/>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2">
      <c r="A380" s="1055">
        <v>14</v>
      </c>
      <c r="B380" s="1055">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4"/>
      <c r="AD380" s="1054"/>
      <c r="AE380" s="1054"/>
      <c r="AF380" s="1054"/>
      <c r="AG380" s="1054"/>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2">
      <c r="A381" s="1055">
        <v>15</v>
      </c>
      <c r="B381" s="1055">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4"/>
      <c r="AD381" s="1054"/>
      <c r="AE381" s="1054"/>
      <c r="AF381" s="1054"/>
      <c r="AG381" s="1054"/>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2">
      <c r="A382" s="1055">
        <v>16</v>
      </c>
      <c r="B382" s="1055">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4"/>
      <c r="AD382" s="1054"/>
      <c r="AE382" s="1054"/>
      <c r="AF382" s="1054"/>
      <c r="AG382" s="1054"/>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2">
      <c r="A383" s="1055">
        <v>17</v>
      </c>
      <c r="B383" s="1055">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4"/>
      <c r="AD383" s="1054"/>
      <c r="AE383" s="1054"/>
      <c r="AF383" s="1054"/>
      <c r="AG383" s="1054"/>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2">
      <c r="A384" s="1055">
        <v>18</v>
      </c>
      <c r="B384" s="1055">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4"/>
      <c r="AD384" s="1054"/>
      <c r="AE384" s="1054"/>
      <c r="AF384" s="1054"/>
      <c r="AG384" s="1054"/>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2">
      <c r="A385" s="1055">
        <v>19</v>
      </c>
      <c r="B385" s="1055">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4"/>
      <c r="AD385" s="1054"/>
      <c r="AE385" s="1054"/>
      <c r="AF385" s="1054"/>
      <c r="AG385" s="1054"/>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2">
      <c r="A386" s="1055">
        <v>20</v>
      </c>
      <c r="B386" s="1055">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4"/>
      <c r="AD386" s="1054"/>
      <c r="AE386" s="1054"/>
      <c r="AF386" s="1054"/>
      <c r="AG386" s="1054"/>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2">
      <c r="A387" s="1055">
        <v>21</v>
      </c>
      <c r="B387" s="1055">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4"/>
      <c r="AD387" s="1054"/>
      <c r="AE387" s="1054"/>
      <c r="AF387" s="1054"/>
      <c r="AG387" s="1054"/>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2">
      <c r="A388" s="1055">
        <v>22</v>
      </c>
      <c r="B388" s="1055">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4"/>
      <c r="AD388" s="1054"/>
      <c r="AE388" s="1054"/>
      <c r="AF388" s="1054"/>
      <c r="AG388" s="1054"/>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2">
      <c r="A389" s="1055">
        <v>23</v>
      </c>
      <c r="B389" s="1055">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4"/>
      <c r="AD389" s="1054"/>
      <c r="AE389" s="1054"/>
      <c r="AF389" s="1054"/>
      <c r="AG389" s="1054"/>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2">
      <c r="A390" s="1055">
        <v>24</v>
      </c>
      <c r="B390" s="1055">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4"/>
      <c r="AD390" s="1054"/>
      <c r="AE390" s="1054"/>
      <c r="AF390" s="1054"/>
      <c r="AG390" s="1054"/>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2">
      <c r="A391" s="1055">
        <v>25</v>
      </c>
      <c r="B391" s="1055">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4"/>
      <c r="AD391" s="1054"/>
      <c r="AE391" s="1054"/>
      <c r="AF391" s="1054"/>
      <c r="AG391" s="1054"/>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2">
      <c r="A392" s="1055">
        <v>26</v>
      </c>
      <c r="B392" s="1055">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4"/>
      <c r="AD392" s="1054"/>
      <c r="AE392" s="1054"/>
      <c r="AF392" s="1054"/>
      <c r="AG392" s="1054"/>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2">
      <c r="A393" s="1055">
        <v>27</v>
      </c>
      <c r="B393" s="1055">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4"/>
      <c r="AD393" s="1054"/>
      <c r="AE393" s="1054"/>
      <c r="AF393" s="1054"/>
      <c r="AG393" s="1054"/>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2">
      <c r="A394" s="1055">
        <v>28</v>
      </c>
      <c r="B394" s="1055">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4"/>
      <c r="AD394" s="1054"/>
      <c r="AE394" s="1054"/>
      <c r="AF394" s="1054"/>
      <c r="AG394" s="1054"/>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2">
      <c r="A395" s="1055">
        <v>29</v>
      </c>
      <c r="B395" s="1055">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4"/>
      <c r="AD395" s="1054"/>
      <c r="AE395" s="1054"/>
      <c r="AF395" s="1054"/>
      <c r="AG395" s="1054"/>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2">
      <c r="A396" s="1055">
        <v>30</v>
      </c>
      <c r="B396" s="1055">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4"/>
      <c r="AD396" s="1054"/>
      <c r="AE396" s="1054"/>
      <c r="AF396" s="1054"/>
      <c r="AG396" s="1054"/>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2">
      <c r="A400" s="1055">
        <v>1</v>
      </c>
      <c r="B400" s="1055">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4"/>
      <c r="AD400" s="1054"/>
      <c r="AE400" s="1054"/>
      <c r="AF400" s="1054"/>
      <c r="AG400" s="1054"/>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2">
      <c r="A401" s="1055">
        <v>2</v>
      </c>
      <c r="B401" s="1055">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4"/>
      <c r="AD401" s="1054"/>
      <c r="AE401" s="1054"/>
      <c r="AF401" s="1054"/>
      <c r="AG401" s="1054"/>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2">
      <c r="A402" s="1055">
        <v>3</v>
      </c>
      <c r="B402" s="1055">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4"/>
      <c r="AD402" s="1054"/>
      <c r="AE402" s="1054"/>
      <c r="AF402" s="1054"/>
      <c r="AG402" s="1054"/>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2">
      <c r="A403" s="1055">
        <v>4</v>
      </c>
      <c r="B403" s="1055">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4"/>
      <c r="AD403" s="1054"/>
      <c r="AE403" s="1054"/>
      <c r="AF403" s="1054"/>
      <c r="AG403" s="1054"/>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2">
      <c r="A404" s="1055">
        <v>5</v>
      </c>
      <c r="B404" s="1055">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4"/>
      <c r="AD404" s="1054"/>
      <c r="AE404" s="1054"/>
      <c r="AF404" s="1054"/>
      <c r="AG404" s="1054"/>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2">
      <c r="A405" s="1055">
        <v>6</v>
      </c>
      <c r="B405" s="1055">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4"/>
      <c r="AD405" s="1054"/>
      <c r="AE405" s="1054"/>
      <c r="AF405" s="1054"/>
      <c r="AG405" s="1054"/>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2">
      <c r="A406" s="1055">
        <v>7</v>
      </c>
      <c r="B406" s="1055">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4"/>
      <c r="AD406" s="1054"/>
      <c r="AE406" s="1054"/>
      <c r="AF406" s="1054"/>
      <c r="AG406" s="1054"/>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2">
      <c r="A407" s="1055">
        <v>8</v>
      </c>
      <c r="B407" s="1055">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4"/>
      <c r="AD407" s="1054"/>
      <c r="AE407" s="1054"/>
      <c r="AF407" s="1054"/>
      <c r="AG407" s="1054"/>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2">
      <c r="A408" s="1055">
        <v>9</v>
      </c>
      <c r="B408" s="1055">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4"/>
      <c r="AD408" s="1054"/>
      <c r="AE408" s="1054"/>
      <c r="AF408" s="1054"/>
      <c r="AG408" s="1054"/>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2">
      <c r="A409" s="1055">
        <v>10</v>
      </c>
      <c r="B409" s="1055">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4"/>
      <c r="AD409" s="1054"/>
      <c r="AE409" s="1054"/>
      <c r="AF409" s="1054"/>
      <c r="AG409" s="1054"/>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2">
      <c r="A410" s="1055">
        <v>11</v>
      </c>
      <c r="B410" s="1055">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4"/>
      <c r="AD410" s="1054"/>
      <c r="AE410" s="1054"/>
      <c r="AF410" s="1054"/>
      <c r="AG410" s="1054"/>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2">
      <c r="A411" s="1055">
        <v>12</v>
      </c>
      <c r="B411" s="1055">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4"/>
      <c r="AD411" s="1054"/>
      <c r="AE411" s="1054"/>
      <c r="AF411" s="1054"/>
      <c r="AG411" s="1054"/>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2">
      <c r="A412" s="1055">
        <v>13</v>
      </c>
      <c r="B412" s="1055">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4"/>
      <c r="AD412" s="1054"/>
      <c r="AE412" s="1054"/>
      <c r="AF412" s="1054"/>
      <c r="AG412" s="1054"/>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2">
      <c r="A413" s="1055">
        <v>14</v>
      </c>
      <c r="B413" s="1055">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4"/>
      <c r="AD413" s="1054"/>
      <c r="AE413" s="1054"/>
      <c r="AF413" s="1054"/>
      <c r="AG413" s="1054"/>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2">
      <c r="A414" s="1055">
        <v>15</v>
      </c>
      <c r="B414" s="1055">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4"/>
      <c r="AD414" s="1054"/>
      <c r="AE414" s="1054"/>
      <c r="AF414" s="1054"/>
      <c r="AG414" s="1054"/>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2">
      <c r="A415" s="1055">
        <v>16</v>
      </c>
      <c r="B415" s="1055">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4"/>
      <c r="AD415" s="1054"/>
      <c r="AE415" s="1054"/>
      <c r="AF415" s="1054"/>
      <c r="AG415" s="1054"/>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2">
      <c r="A416" s="1055">
        <v>17</v>
      </c>
      <c r="B416" s="1055">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4"/>
      <c r="AD416" s="1054"/>
      <c r="AE416" s="1054"/>
      <c r="AF416" s="1054"/>
      <c r="AG416" s="1054"/>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2">
      <c r="A417" s="1055">
        <v>18</v>
      </c>
      <c r="B417" s="1055">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4"/>
      <c r="AD417" s="1054"/>
      <c r="AE417" s="1054"/>
      <c r="AF417" s="1054"/>
      <c r="AG417" s="1054"/>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2">
      <c r="A418" s="1055">
        <v>19</v>
      </c>
      <c r="B418" s="1055">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4"/>
      <c r="AD418" s="1054"/>
      <c r="AE418" s="1054"/>
      <c r="AF418" s="1054"/>
      <c r="AG418" s="1054"/>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2">
      <c r="A419" s="1055">
        <v>20</v>
      </c>
      <c r="B419" s="1055">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4"/>
      <c r="AD419" s="1054"/>
      <c r="AE419" s="1054"/>
      <c r="AF419" s="1054"/>
      <c r="AG419" s="1054"/>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2">
      <c r="A420" s="1055">
        <v>21</v>
      </c>
      <c r="B420" s="1055">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4"/>
      <c r="AD420" s="1054"/>
      <c r="AE420" s="1054"/>
      <c r="AF420" s="1054"/>
      <c r="AG420" s="1054"/>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2">
      <c r="A421" s="1055">
        <v>22</v>
      </c>
      <c r="B421" s="1055">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4"/>
      <c r="AD421" s="1054"/>
      <c r="AE421" s="1054"/>
      <c r="AF421" s="1054"/>
      <c r="AG421" s="1054"/>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2">
      <c r="A422" s="1055">
        <v>23</v>
      </c>
      <c r="B422" s="1055">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4"/>
      <c r="AD422" s="1054"/>
      <c r="AE422" s="1054"/>
      <c r="AF422" s="1054"/>
      <c r="AG422" s="1054"/>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2">
      <c r="A423" s="1055">
        <v>24</v>
      </c>
      <c r="B423" s="1055">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4"/>
      <c r="AD423" s="1054"/>
      <c r="AE423" s="1054"/>
      <c r="AF423" s="1054"/>
      <c r="AG423" s="1054"/>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2">
      <c r="A424" s="1055">
        <v>25</v>
      </c>
      <c r="B424" s="1055">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4"/>
      <c r="AD424" s="1054"/>
      <c r="AE424" s="1054"/>
      <c r="AF424" s="1054"/>
      <c r="AG424" s="1054"/>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2">
      <c r="A425" s="1055">
        <v>26</v>
      </c>
      <c r="B425" s="1055">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4"/>
      <c r="AD425" s="1054"/>
      <c r="AE425" s="1054"/>
      <c r="AF425" s="1054"/>
      <c r="AG425" s="1054"/>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2">
      <c r="A426" s="1055">
        <v>27</v>
      </c>
      <c r="B426" s="1055">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4"/>
      <c r="AD426" s="1054"/>
      <c r="AE426" s="1054"/>
      <c r="AF426" s="1054"/>
      <c r="AG426" s="1054"/>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2">
      <c r="A427" s="1055">
        <v>28</v>
      </c>
      <c r="B427" s="1055">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4"/>
      <c r="AD427" s="1054"/>
      <c r="AE427" s="1054"/>
      <c r="AF427" s="1054"/>
      <c r="AG427" s="1054"/>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2">
      <c r="A428" s="1055">
        <v>29</v>
      </c>
      <c r="B428" s="1055">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4"/>
      <c r="AD428" s="1054"/>
      <c r="AE428" s="1054"/>
      <c r="AF428" s="1054"/>
      <c r="AG428" s="1054"/>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2">
      <c r="A429" s="1055">
        <v>30</v>
      </c>
      <c r="B429" s="1055">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4"/>
      <c r="AD429" s="1054"/>
      <c r="AE429" s="1054"/>
      <c r="AF429" s="1054"/>
      <c r="AG429" s="1054"/>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2">
      <c r="A433" s="1055">
        <v>1</v>
      </c>
      <c r="B433" s="1055">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4"/>
      <c r="AD433" s="1054"/>
      <c r="AE433" s="1054"/>
      <c r="AF433" s="1054"/>
      <c r="AG433" s="1054"/>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2">
      <c r="A434" s="1055">
        <v>2</v>
      </c>
      <c r="B434" s="1055">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4"/>
      <c r="AD434" s="1054"/>
      <c r="AE434" s="1054"/>
      <c r="AF434" s="1054"/>
      <c r="AG434" s="1054"/>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2">
      <c r="A435" s="1055">
        <v>3</v>
      </c>
      <c r="B435" s="1055">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4"/>
      <c r="AD435" s="1054"/>
      <c r="AE435" s="1054"/>
      <c r="AF435" s="1054"/>
      <c r="AG435" s="1054"/>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2">
      <c r="A436" s="1055">
        <v>4</v>
      </c>
      <c r="B436" s="1055">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4"/>
      <c r="AD436" s="1054"/>
      <c r="AE436" s="1054"/>
      <c r="AF436" s="1054"/>
      <c r="AG436" s="1054"/>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2">
      <c r="A437" s="1055">
        <v>5</v>
      </c>
      <c r="B437" s="1055">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4"/>
      <c r="AD437" s="1054"/>
      <c r="AE437" s="1054"/>
      <c r="AF437" s="1054"/>
      <c r="AG437" s="1054"/>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2">
      <c r="A438" s="1055">
        <v>6</v>
      </c>
      <c r="B438" s="1055">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4"/>
      <c r="AD438" s="1054"/>
      <c r="AE438" s="1054"/>
      <c r="AF438" s="1054"/>
      <c r="AG438" s="1054"/>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2">
      <c r="A439" s="1055">
        <v>7</v>
      </c>
      <c r="B439" s="1055">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4"/>
      <c r="AD439" s="1054"/>
      <c r="AE439" s="1054"/>
      <c r="AF439" s="1054"/>
      <c r="AG439" s="1054"/>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2">
      <c r="A440" s="1055">
        <v>8</v>
      </c>
      <c r="B440" s="1055">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4"/>
      <c r="AD440" s="1054"/>
      <c r="AE440" s="1054"/>
      <c r="AF440" s="1054"/>
      <c r="AG440" s="1054"/>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2">
      <c r="A441" s="1055">
        <v>9</v>
      </c>
      <c r="B441" s="1055">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4"/>
      <c r="AD441" s="1054"/>
      <c r="AE441" s="1054"/>
      <c r="AF441" s="1054"/>
      <c r="AG441" s="1054"/>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2">
      <c r="A442" s="1055">
        <v>10</v>
      </c>
      <c r="B442" s="1055">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4"/>
      <c r="AD442" s="1054"/>
      <c r="AE442" s="1054"/>
      <c r="AF442" s="1054"/>
      <c r="AG442" s="1054"/>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2">
      <c r="A443" s="1055">
        <v>11</v>
      </c>
      <c r="B443" s="1055">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4"/>
      <c r="AD443" s="1054"/>
      <c r="AE443" s="1054"/>
      <c r="AF443" s="1054"/>
      <c r="AG443" s="1054"/>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2">
      <c r="A444" s="1055">
        <v>12</v>
      </c>
      <c r="B444" s="1055">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4"/>
      <c r="AD444" s="1054"/>
      <c r="AE444" s="1054"/>
      <c r="AF444" s="1054"/>
      <c r="AG444" s="1054"/>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2">
      <c r="A445" s="1055">
        <v>13</v>
      </c>
      <c r="B445" s="1055">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4"/>
      <c r="AD445" s="1054"/>
      <c r="AE445" s="1054"/>
      <c r="AF445" s="1054"/>
      <c r="AG445" s="1054"/>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2">
      <c r="A446" s="1055">
        <v>14</v>
      </c>
      <c r="B446" s="1055">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4"/>
      <c r="AD446" s="1054"/>
      <c r="AE446" s="1054"/>
      <c r="AF446" s="1054"/>
      <c r="AG446" s="1054"/>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2">
      <c r="A447" s="1055">
        <v>15</v>
      </c>
      <c r="B447" s="1055">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4"/>
      <c r="AD447" s="1054"/>
      <c r="AE447" s="1054"/>
      <c r="AF447" s="1054"/>
      <c r="AG447" s="1054"/>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2">
      <c r="A448" s="1055">
        <v>16</v>
      </c>
      <c r="B448" s="1055">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4"/>
      <c r="AD448" s="1054"/>
      <c r="AE448" s="1054"/>
      <c r="AF448" s="1054"/>
      <c r="AG448" s="1054"/>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2">
      <c r="A449" s="1055">
        <v>17</v>
      </c>
      <c r="B449" s="1055">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4"/>
      <c r="AD449" s="1054"/>
      <c r="AE449" s="1054"/>
      <c r="AF449" s="1054"/>
      <c r="AG449" s="1054"/>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2">
      <c r="A450" s="1055">
        <v>18</v>
      </c>
      <c r="B450" s="1055">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4"/>
      <c r="AD450" s="1054"/>
      <c r="AE450" s="1054"/>
      <c r="AF450" s="1054"/>
      <c r="AG450" s="1054"/>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2">
      <c r="A451" s="1055">
        <v>19</v>
      </c>
      <c r="B451" s="1055">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4"/>
      <c r="AD451" s="1054"/>
      <c r="AE451" s="1054"/>
      <c r="AF451" s="1054"/>
      <c r="AG451" s="1054"/>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2">
      <c r="A452" s="1055">
        <v>20</v>
      </c>
      <c r="B452" s="1055">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4"/>
      <c r="AD452" s="1054"/>
      <c r="AE452" s="1054"/>
      <c r="AF452" s="1054"/>
      <c r="AG452" s="1054"/>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2">
      <c r="A453" s="1055">
        <v>21</v>
      </c>
      <c r="B453" s="1055">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4"/>
      <c r="AD453" s="1054"/>
      <c r="AE453" s="1054"/>
      <c r="AF453" s="1054"/>
      <c r="AG453" s="1054"/>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2">
      <c r="A454" s="1055">
        <v>22</v>
      </c>
      <c r="B454" s="1055">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4"/>
      <c r="AD454" s="1054"/>
      <c r="AE454" s="1054"/>
      <c r="AF454" s="1054"/>
      <c r="AG454" s="1054"/>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2">
      <c r="A455" s="1055">
        <v>23</v>
      </c>
      <c r="B455" s="1055">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4"/>
      <c r="AD455" s="1054"/>
      <c r="AE455" s="1054"/>
      <c r="AF455" s="1054"/>
      <c r="AG455" s="1054"/>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2">
      <c r="A456" s="1055">
        <v>24</v>
      </c>
      <c r="B456" s="1055">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4"/>
      <c r="AD456" s="1054"/>
      <c r="AE456" s="1054"/>
      <c r="AF456" s="1054"/>
      <c r="AG456" s="1054"/>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2">
      <c r="A457" s="1055">
        <v>25</v>
      </c>
      <c r="B457" s="1055">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4"/>
      <c r="AD457" s="1054"/>
      <c r="AE457" s="1054"/>
      <c r="AF457" s="1054"/>
      <c r="AG457" s="1054"/>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2">
      <c r="A458" s="1055">
        <v>26</v>
      </c>
      <c r="B458" s="1055">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4"/>
      <c r="AD458" s="1054"/>
      <c r="AE458" s="1054"/>
      <c r="AF458" s="1054"/>
      <c r="AG458" s="1054"/>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2">
      <c r="A459" s="1055">
        <v>27</v>
      </c>
      <c r="B459" s="1055">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4"/>
      <c r="AD459" s="1054"/>
      <c r="AE459" s="1054"/>
      <c r="AF459" s="1054"/>
      <c r="AG459" s="1054"/>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2">
      <c r="A460" s="1055">
        <v>28</v>
      </c>
      <c r="B460" s="1055">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4"/>
      <c r="AD460" s="1054"/>
      <c r="AE460" s="1054"/>
      <c r="AF460" s="1054"/>
      <c r="AG460" s="1054"/>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2">
      <c r="A461" s="1055">
        <v>29</v>
      </c>
      <c r="B461" s="1055">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4"/>
      <c r="AD461" s="1054"/>
      <c r="AE461" s="1054"/>
      <c r="AF461" s="1054"/>
      <c r="AG461" s="1054"/>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2">
      <c r="A462" s="1055">
        <v>30</v>
      </c>
      <c r="B462" s="1055">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4"/>
      <c r="AD462" s="1054"/>
      <c r="AE462" s="1054"/>
      <c r="AF462" s="1054"/>
      <c r="AG462" s="1054"/>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2">
      <c r="A466" s="1055">
        <v>1</v>
      </c>
      <c r="B466" s="1055">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4"/>
      <c r="AD466" s="1054"/>
      <c r="AE466" s="1054"/>
      <c r="AF466" s="1054"/>
      <c r="AG466" s="1054"/>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2">
      <c r="A467" s="1055">
        <v>2</v>
      </c>
      <c r="B467" s="1055">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4"/>
      <c r="AD467" s="1054"/>
      <c r="AE467" s="1054"/>
      <c r="AF467" s="1054"/>
      <c r="AG467" s="1054"/>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2">
      <c r="A468" s="1055">
        <v>3</v>
      </c>
      <c r="B468" s="1055">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4"/>
      <c r="AD468" s="1054"/>
      <c r="AE468" s="1054"/>
      <c r="AF468" s="1054"/>
      <c r="AG468" s="1054"/>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2">
      <c r="A469" s="1055">
        <v>4</v>
      </c>
      <c r="B469" s="1055">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4"/>
      <c r="AD469" s="1054"/>
      <c r="AE469" s="1054"/>
      <c r="AF469" s="1054"/>
      <c r="AG469" s="1054"/>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2">
      <c r="A470" s="1055">
        <v>5</v>
      </c>
      <c r="B470" s="1055">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4"/>
      <c r="AD470" s="1054"/>
      <c r="AE470" s="1054"/>
      <c r="AF470" s="1054"/>
      <c r="AG470" s="1054"/>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2">
      <c r="A471" s="1055">
        <v>6</v>
      </c>
      <c r="B471" s="1055">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4"/>
      <c r="AD471" s="1054"/>
      <c r="AE471" s="1054"/>
      <c r="AF471" s="1054"/>
      <c r="AG471" s="1054"/>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2">
      <c r="A472" s="1055">
        <v>7</v>
      </c>
      <c r="B472" s="1055">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4"/>
      <c r="AD472" s="1054"/>
      <c r="AE472" s="1054"/>
      <c r="AF472" s="1054"/>
      <c r="AG472" s="1054"/>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2">
      <c r="A473" s="1055">
        <v>8</v>
      </c>
      <c r="B473" s="1055">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4"/>
      <c r="AD473" s="1054"/>
      <c r="AE473" s="1054"/>
      <c r="AF473" s="1054"/>
      <c r="AG473" s="1054"/>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2">
      <c r="A474" s="1055">
        <v>9</v>
      </c>
      <c r="B474" s="1055">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4"/>
      <c r="AD474" s="1054"/>
      <c r="AE474" s="1054"/>
      <c r="AF474" s="1054"/>
      <c r="AG474" s="1054"/>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2">
      <c r="A475" s="1055">
        <v>10</v>
      </c>
      <c r="B475" s="1055">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4"/>
      <c r="AD475" s="1054"/>
      <c r="AE475" s="1054"/>
      <c r="AF475" s="1054"/>
      <c r="AG475" s="1054"/>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2">
      <c r="A476" s="1055">
        <v>11</v>
      </c>
      <c r="B476" s="1055">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4"/>
      <c r="AD476" s="1054"/>
      <c r="AE476" s="1054"/>
      <c r="AF476" s="1054"/>
      <c r="AG476" s="1054"/>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2">
      <c r="A477" s="1055">
        <v>12</v>
      </c>
      <c r="B477" s="1055">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4"/>
      <c r="AD477" s="1054"/>
      <c r="AE477" s="1054"/>
      <c r="AF477" s="1054"/>
      <c r="AG477" s="1054"/>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2">
      <c r="A478" s="1055">
        <v>13</v>
      </c>
      <c r="B478" s="1055">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4"/>
      <c r="AD478" s="1054"/>
      <c r="AE478" s="1054"/>
      <c r="AF478" s="1054"/>
      <c r="AG478" s="1054"/>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2">
      <c r="A479" s="1055">
        <v>14</v>
      </c>
      <c r="B479" s="1055">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4"/>
      <c r="AD479" s="1054"/>
      <c r="AE479" s="1054"/>
      <c r="AF479" s="1054"/>
      <c r="AG479" s="1054"/>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2">
      <c r="A480" s="1055">
        <v>15</v>
      </c>
      <c r="B480" s="1055">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4"/>
      <c r="AD480" s="1054"/>
      <c r="AE480" s="1054"/>
      <c r="AF480" s="1054"/>
      <c r="AG480" s="1054"/>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2">
      <c r="A481" s="1055">
        <v>16</v>
      </c>
      <c r="B481" s="1055">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4"/>
      <c r="AD481" s="1054"/>
      <c r="AE481" s="1054"/>
      <c r="AF481" s="1054"/>
      <c r="AG481" s="1054"/>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2">
      <c r="A482" s="1055">
        <v>17</v>
      </c>
      <c r="B482" s="1055">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4"/>
      <c r="AD482" s="1054"/>
      <c r="AE482" s="1054"/>
      <c r="AF482" s="1054"/>
      <c r="AG482" s="1054"/>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2">
      <c r="A483" s="1055">
        <v>18</v>
      </c>
      <c r="B483" s="1055">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4"/>
      <c r="AD483" s="1054"/>
      <c r="AE483" s="1054"/>
      <c r="AF483" s="1054"/>
      <c r="AG483" s="1054"/>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2">
      <c r="A484" s="1055">
        <v>19</v>
      </c>
      <c r="B484" s="1055">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4"/>
      <c r="AD484" s="1054"/>
      <c r="AE484" s="1054"/>
      <c r="AF484" s="1054"/>
      <c r="AG484" s="1054"/>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2">
      <c r="A485" s="1055">
        <v>20</v>
      </c>
      <c r="B485" s="1055">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4"/>
      <c r="AD485" s="1054"/>
      <c r="AE485" s="1054"/>
      <c r="AF485" s="1054"/>
      <c r="AG485" s="1054"/>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2">
      <c r="A486" s="1055">
        <v>21</v>
      </c>
      <c r="B486" s="1055">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4"/>
      <c r="AD486" s="1054"/>
      <c r="AE486" s="1054"/>
      <c r="AF486" s="1054"/>
      <c r="AG486" s="1054"/>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2">
      <c r="A487" s="1055">
        <v>22</v>
      </c>
      <c r="B487" s="1055">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4"/>
      <c r="AD487" s="1054"/>
      <c r="AE487" s="1054"/>
      <c r="AF487" s="1054"/>
      <c r="AG487" s="1054"/>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2">
      <c r="A488" s="1055">
        <v>23</v>
      </c>
      <c r="B488" s="1055">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4"/>
      <c r="AD488" s="1054"/>
      <c r="AE488" s="1054"/>
      <c r="AF488" s="1054"/>
      <c r="AG488" s="1054"/>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2">
      <c r="A489" s="1055">
        <v>24</v>
      </c>
      <c r="B489" s="1055">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4"/>
      <c r="AD489" s="1054"/>
      <c r="AE489" s="1054"/>
      <c r="AF489" s="1054"/>
      <c r="AG489" s="1054"/>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2">
      <c r="A490" s="1055">
        <v>25</v>
      </c>
      <c r="B490" s="1055">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4"/>
      <c r="AD490" s="1054"/>
      <c r="AE490" s="1054"/>
      <c r="AF490" s="1054"/>
      <c r="AG490" s="1054"/>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2">
      <c r="A491" s="1055">
        <v>26</v>
      </c>
      <c r="B491" s="1055">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4"/>
      <c r="AD491" s="1054"/>
      <c r="AE491" s="1054"/>
      <c r="AF491" s="1054"/>
      <c r="AG491" s="1054"/>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2">
      <c r="A492" s="1055">
        <v>27</v>
      </c>
      <c r="B492" s="1055">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4"/>
      <c r="AD492" s="1054"/>
      <c r="AE492" s="1054"/>
      <c r="AF492" s="1054"/>
      <c r="AG492" s="1054"/>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2">
      <c r="A493" s="1055">
        <v>28</v>
      </c>
      <c r="B493" s="1055">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4"/>
      <c r="AD493" s="1054"/>
      <c r="AE493" s="1054"/>
      <c r="AF493" s="1054"/>
      <c r="AG493" s="1054"/>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2">
      <c r="A494" s="1055">
        <v>29</v>
      </c>
      <c r="B494" s="1055">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4"/>
      <c r="AD494" s="1054"/>
      <c r="AE494" s="1054"/>
      <c r="AF494" s="1054"/>
      <c r="AG494" s="1054"/>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2">
      <c r="A495" s="1055">
        <v>30</v>
      </c>
      <c r="B495" s="1055">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4"/>
      <c r="AD495" s="1054"/>
      <c r="AE495" s="1054"/>
      <c r="AF495" s="1054"/>
      <c r="AG495" s="1054"/>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2">
      <c r="A499" s="1055">
        <v>1</v>
      </c>
      <c r="B499" s="1055">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4"/>
      <c r="AD499" s="1054"/>
      <c r="AE499" s="1054"/>
      <c r="AF499" s="1054"/>
      <c r="AG499" s="1054"/>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2">
      <c r="A500" s="1055">
        <v>2</v>
      </c>
      <c r="B500" s="1055">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4"/>
      <c r="AD500" s="1054"/>
      <c r="AE500" s="1054"/>
      <c r="AF500" s="1054"/>
      <c r="AG500" s="1054"/>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2">
      <c r="A501" s="1055">
        <v>3</v>
      </c>
      <c r="B501" s="1055">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4"/>
      <c r="AD501" s="1054"/>
      <c r="AE501" s="1054"/>
      <c r="AF501" s="1054"/>
      <c r="AG501" s="1054"/>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2">
      <c r="A502" s="1055">
        <v>4</v>
      </c>
      <c r="B502" s="1055">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4"/>
      <c r="AD502" s="1054"/>
      <c r="AE502" s="1054"/>
      <c r="AF502" s="1054"/>
      <c r="AG502" s="1054"/>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2">
      <c r="A503" s="1055">
        <v>5</v>
      </c>
      <c r="B503" s="1055">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4"/>
      <c r="AD503" s="1054"/>
      <c r="AE503" s="1054"/>
      <c r="AF503" s="1054"/>
      <c r="AG503" s="1054"/>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2">
      <c r="A504" s="1055">
        <v>6</v>
      </c>
      <c r="B504" s="1055">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4"/>
      <c r="AD504" s="1054"/>
      <c r="AE504" s="1054"/>
      <c r="AF504" s="1054"/>
      <c r="AG504" s="1054"/>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2">
      <c r="A505" s="1055">
        <v>7</v>
      </c>
      <c r="B505" s="1055">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4"/>
      <c r="AD505" s="1054"/>
      <c r="AE505" s="1054"/>
      <c r="AF505" s="1054"/>
      <c r="AG505" s="1054"/>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2">
      <c r="A506" s="1055">
        <v>8</v>
      </c>
      <c r="B506" s="1055">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4"/>
      <c r="AD506" s="1054"/>
      <c r="AE506" s="1054"/>
      <c r="AF506" s="1054"/>
      <c r="AG506" s="1054"/>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2">
      <c r="A507" s="1055">
        <v>9</v>
      </c>
      <c r="B507" s="1055">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4"/>
      <c r="AD507" s="1054"/>
      <c r="AE507" s="1054"/>
      <c r="AF507" s="1054"/>
      <c r="AG507" s="1054"/>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2">
      <c r="A508" s="1055">
        <v>10</v>
      </c>
      <c r="B508" s="1055">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4"/>
      <c r="AD508" s="1054"/>
      <c r="AE508" s="1054"/>
      <c r="AF508" s="1054"/>
      <c r="AG508" s="1054"/>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2">
      <c r="A509" s="1055">
        <v>11</v>
      </c>
      <c r="B509" s="1055">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4"/>
      <c r="AD509" s="1054"/>
      <c r="AE509" s="1054"/>
      <c r="AF509" s="1054"/>
      <c r="AG509" s="1054"/>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2">
      <c r="A510" s="1055">
        <v>12</v>
      </c>
      <c r="B510" s="1055">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4"/>
      <c r="AD510" s="1054"/>
      <c r="AE510" s="1054"/>
      <c r="AF510" s="1054"/>
      <c r="AG510" s="1054"/>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2">
      <c r="A511" s="1055">
        <v>13</v>
      </c>
      <c r="B511" s="1055">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4"/>
      <c r="AD511" s="1054"/>
      <c r="AE511" s="1054"/>
      <c r="AF511" s="1054"/>
      <c r="AG511" s="1054"/>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2">
      <c r="A512" s="1055">
        <v>14</v>
      </c>
      <c r="B512" s="1055">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4"/>
      <c r="AD512" s="1054"/>
      <c r="AE512" s="1054"/>
      <c r="AF512" s="1054"/>
      <c r="AG512" s="1054"/>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2">
      <c r="A513" s="1055">
        <v>15</v>
      </c>
      <c r="B513" s="1055">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4"/>
      <c r="AD513" s="1054"/>
      <c r="AE513" s="1054"/>
      <c r="AF513" s="1054"/>
      <c r="AG513" s="1054"/>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2">
      <c r="A514" s="1055">
        <v>16</v>
      </c>
      <c r="B514" s="1055">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4"/>
      <c r="AD514" s="1054"/>
      <c r="AE514" s="1054"/>
      <c r="AF514" s="1054"/>
      <c r="AG514" s="1054"/>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2">
      <c r="A515" s="1055">
        <v>17</v>
      </c>
      <c r="B515" s="1055">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4"/>
      <c r="AD515" s="1054"/>
      <c r="AE515" s="1054"/>
      <c r="AF515" s="1054"/>
      <c r="AG515" s="1054"/>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2">
      <c r="A516" s="1055">
        <v>18</v>
      </c>
      <c r="B516" s="1055">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4"/>
      <c r="AD516" s="1054"/>
      <c r="AE516" s="1054"/>
      <c r="AF516" s="1054"/>
      <c r="AG516" s="1054"/>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2">
      <c r="A517" s="1055">
        <v>19</v>
      </c>
      <c r="B517" s="1055">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4"/>
      <c r="AD517" s="1054"/>
      <c r="AE517" s="1054"/>
      <c r="AF517" s="1054"/>
      <c r="AG517" s="1054"/>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2">
      <c r="A518" s="1055">
        <v>20</v>
      </c>
      <c r="B518" s="1055">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4"/>
      <c r="AD518" s="1054"/>
      <c r="AE518" s="1054"/>
      <c r="AF518" s="1054"/>
      <c r="AG518" s="1054"/>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2">
      <c r="A519" s="1055">
        <v>21</v>
      </c>
      <c r="B519" s="1055">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4"/>
      <c r="AD519" s="1054"/>
      <c r="AE519" s="1054"/>
      <c r="AF519" s="1054"/>
      <c r="AG519" s="1054"/>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2">
      <c r="A520" s="1055">
        <v>22</v>
      </c>
      <c r="B520" s="1055">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4"/>
      <c r="AD520" s="1054"/>
      <c r="AE520" s="1054"/>
      <c r="AF520" s="1054"/>
      <c r="AG520" s="1054"/>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2">
      <c r="A521" s="1055">
        <v>23</v>
      </c>
      <c r="B521" s="1055">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4"/>
      <c r="AD521" s="1054"/>
      <c r="AE521" s="1054"/>
      <c r="AF521" s="1054"/>
      <c r="AG521" s="1054"/>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2">
      <c r="A522" s="1055">
        <v>24</v>
      </c>
      <c r="B522" s="1055">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4"/>
      <c r="AD522" s="1054"/>
      <c r="AE522" s="1054"/>
      <c r="AF522" s="1054"/>
      <c r="AG522" s="1054"/>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2">
      <c r="A523" s="1055">
        <v>25</v>
      </c>
      <c r="B523" s="1055">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4"/>
      <c r="AD523" s="1054"/>
      <c r="AE523" s="1054"/>
      <c r="AF523" s="1054"/>
      <c r="AG523" s="1054"/>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2">
      <c r="A524" s="1055">
        <v>26</v>
      </c>
      <c r="B524" s="1055">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4"/>
      <c r="AD524" s="1054"/>
      <c r="AE524" s="1054"/>
      <c r="AF524" s="1054"/>
      <c r="AG524" s="1054"/>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2">
      <c r="A525" s="1055">
        <v>27</v>
      </c>
      <c r="B525" s="1055">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4"/>
      <c r="AD525" s="1054"/>
      <c r="AE525" s="1054"/>
      <c r="AF525" s="1054"/>
      <c r="AG525" s="1054"/>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2">
      <c r="A526" s="1055">
        <v>28</v>
      </c>
      <c r="B526" s="1055">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4"/>
      <c r="AD526" s="1054"/>
      <c r="AE526" s="1054"/>
      <c r="AF526" s="1054"/>
      <c r="AG526" s="1054"/>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2">
      <c r="A527" s="1055">
        <v>29</v>
      </c>
      <c r="B527" s="1055">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4"/>
      <c r="AD527" s="1054"/>
      <c r="AE527" s="1054"/>
      <c r="AF527" s="1054"/>
      <c r="AG527" s="1054"/>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2">
      <c r="A528" s="1055">
        <v>30</v>
      </c>
      <c r="B528" s="1055">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4"/>
      <c r="AD528" s="1054"/>
      <c r="AE528" s="1054"/>
      <c r="AF528" s="1054"/>
      <c r="AG528" s="1054"/>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2">
      <c r="A532" s="1055">
        <v>1</v>
      </c>
      <c r="B532" s="1055">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4"/>
      <c r="AD532" s="1054"/>
      <c r="AE532" s="1054"/>
      <c r="AF532" s="1054"/>
      <c r="AG532" s="1054"/>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2">
      <c r="A533" s="1055">
        <v>2</v>
      </c>
      <c r="B533" s="1055">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4"/>
      <c r="AD533" s="1054"/>
      <c r="AE533" s="1054"/>
      <c r="AF533" s="1054"/>
      <c r="AG533" s="1054"/>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2">
      <c r="A534" s="1055">
        <v>3</v>
      </c>
      <c r="B534" s="1055">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4"/>
      <c r="AD534" s="1054"/>
      <c r="AE534" s="1054"/>
      <c r="AF534" s="1054"/>
      <c r="AG534" s="1054"/>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2">
      <c r="A535" s="1055">
        <v>4</v>
      </c>
      <c r="B535" s="1055">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4"/>
      <c r="AD535" s="1054"/>
      <c r="AE535" s="1054"/>
      <c r="AF535" s="1054"/>
      <c r="AG535" s="1054"/>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2">
      <c r="A536" s="1055">
        <v>5</v>
      </c>
      <c r="B536" s="1055">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4"/>
      <c r="AD536" s="1054"/>
      <c r="AE536" s="1054"/>
      <c r="AF536" s="1054"/>
      <c r="AG536" s="1054"/>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2">
      <c r="A537" s="1055">
        <v>6</v>
      </c>
      <c r="B537" s="1055">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4"/>
      <c r="AD537" s="1054"/>
      <c r="AE537" s="1054"/>
      <c r="AF537" s="1054"/>
      <c r="AG537" s="1054"/>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2">
      <c r="A538" s="1055">
        <v>7</v>
      </c>
      <c r="B538" s="1055">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4"/>
      <c r="AD538" s="1054"/>
      <c r="AE538" s="1054"/>
      <c r="AF538" s="1054"/>
      <c r="AG538" s="1054"/>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2">
      <c r="A539" s="1055">
        <v>8</v>
      </c>
      <c r="B539" s="1055">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4"/>
      <c r="AD539" s="1054"/>
      <c r="AE539" s="1054"/>
      <c r="AF539" s="1054"/>
      <c r="AG539" s="1054"/>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2">
      <c r="A540" s="1055">
        <v>9</v>
      </c>
      <c r="B540" s="1055">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4"/>
      <c r="AD540" s="1054"/>
      <c r="AE540" s="1054"/>
      <c r="AF540" s="1054"/>
      <c r="AG540" s="1054"/>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2">
      <c r="A541" s="1055">
        <v>10</v>
      </c>
      <c r="B541" s="1055">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4"/>
      <c r="AD541" s="1054"/>
      <c r="AE541" s="1054"/>
      <c r="AF541" s="1054"/>
      <c r="AG541" s="1054"/>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2">
      <c r="A542" s="1055">
        <v>11</v>
      </c>
      <c r="B542" s="1055">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4"/>
      <c r="AD542" s="1054"/>
      <c r="AE542" s="1054"/>
      <c r="AF542" s="1054"/>
      <c r="AG542" s="1054"/>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2">
      <c r="A543" s="1055">
        <v>12</v>
      </c>
      <c r="B543" s="1055">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4"/>
      <c r="AD543" s="1054"/>
      <c r="AE543" s="1054"/>
      <c r="AF543" s="1054"/>
      <c r="AG543" s="1054"/>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2">
      <c r="A544" s="1055">
        <v>13</v>
      </c>
      <c r="B544" s="1055">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4"/>
      <c r="AD544" s="1054"/>
      <c r="AE544" s="1054"/>
      <c r="AF544" s="1054"/>
      <c r="AG544" s="1054"/>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2">
      <c r="A545" s="1055">
        <v>14</v>
      </c>
      <c r="B545" s="1055">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4"/>
      <c r="AD545" s="1054"/>
      <c r="AE545" s="1054"/>
      <c r="AF545" s="1054"/>
      <c r="AG545" s="1054"/>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2">
      <c r="A546" s="1055">
        <v>15</v>
      </c>
      <c r="B546" s="1055">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4"/>
      <c r="AD546" s="1054"/>
      <c r="AE546" s="1054"/>
      <c r="AF546" s="1054"/>
      <c r="AG546" s="1054"/>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2">
      <c r="A547" s="1055">
        <v>16</v>
      </c>
      <c r="B547" s="1055">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4"/>
      <c r="AD547" s="1054"/>
      <c r="AE547" s="1054"/>
      <c r="AF547" s="1054"/>
      <c r="AG547" s="1054"/>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2">
      <c r="A548" s="1055">
        <v>17</v>
      </c>
      <c r="B548" s="1055">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4"/>
      <c r="AD548" s="1054"/>
      <c r="AE548" s="1054"/>
      <c r="AF548" s="1054"/>
      <c r="AG548" s="1054"/>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2">
      <c r="A549" s="1055">
        <v>18</v>
      </c>
      <c r="B549" s="1055">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4"/>
      <c r="AD549" s="1054"/>
      <c r="AE549" s="1054"/>
      <c r="AF549" s="1054"/>
      <c r="AG549" s="1054"/>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2">
      <c r="A550" s="1055">
        <v>19</v>
      </c>
      <c r="B550" s="1055">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4"/>
      <c r="AD550" s="1054"/>
      <c r="AE550" s="1054"/>
      <c r="AF550" s="1054"/>
      <c r="AG550" s="1054"/>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2">
      <c r="A551" s="1055">
        <v>20</v>
      </c>
      <c r="B551" s="1055">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4"/>
      <c r="AD551" s="1054"/>
      <c r="AE551" s="1054"/>
      <c r="AF551" s="1054"/>
      <c r="AG551" s="1054"/>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2">
      <c r="A552" s="1055">
        <v>21</v>
      </c>
      <c r="B552" s="1055">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4"/>
      <c r="AD552" s="1054"/>
      <c r="AE552" s="1054"/>
      <c r="AF552" s="1054"/>
      <c r="AG552" s="1054"/>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2">
      <c r="A553" s="1055">
        <v>22</v>
      </c>
      <c r="B553" s="1055">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4"/>
      <c r="AD553" s="1054"/>
      <c r="AE553" s="1054"/>
      <c r="AF553" s="1054"/>
      <c r="AG553" s="1054"/>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2">
      <c r="A554" s="1055">
        <v>23</v>
      </c>
      <c r="B554" s="1055">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4"/>
      <c r="AD554" s="1054"/>
      <c r="AE554" s="1054"/>
      <c r="AF554" s="1054"/>
      <c r="AG554" s="1054"/>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2">
      <c r="A555" s="1055">
        <v>24</v>
      </c>
      <c r="B555" s="1055">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4"/>
      <c r="AD555" s="1054"/>
      <c r="AE555" s="1054"/>
      <c r="AF555" s="1054"/>
      <c r="AG555" s="1054"/>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2">
      <c r="A556" s="1055">
        <v>25</v>
      </c>
      <c r="B556" s="1055">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4"/>
      <c r="AD556" s="1054"/>
      <c r="AE556" s="1054"/>
      <c r="AF556" s="1054"/>
      <c r="AG556" s="1054"/>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2">
      <c r="A557" s="1055">
        <v>26</v>
      </c>
      <c r="B557" s="1055">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4"/>
      <c r="AD557" s="1054"/>
      <c r="AE557" s="1054"/>
      <c r="AF557" s="1054"/>
      <c r="AG557" s="1054"/>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2">
      <c r="A558" s="1055">
        <v>27</v>
      </c>
      <c r="B558" s="1055">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4"/>
      <c r="AD558" s="1054"/>
      <c r="AE558" s="1054"/>
      <c r="AF558" s="1054"/>
      <c r="AG558" s="1054"/>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2">
      <c r="A559" s="1055">
        <v>28</v>
      </c>
      <c r="B559" s="1055">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4"/>
      <c r="AD559" s="1054"/>
      <c r="AE559" s="1054"/>
      <c r="AF559" s="1054"/>
      <c r="AG559" s="1054"/>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2">
      <c r="A560" s="1055">
        <v>29</v>
      </c>
      <c r="B560" s="1055">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4"/>
      <c r="AD560" s="1054"/>
      <c r="AE560" s="1054"/>
      <c r="AF560" s="1054"/>
      <c r="AG560" s="1054"/>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2">
      <c r="A561" s="1055">
        <v>30</v>
      </c>
      <c r="B561" s="1055">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4"/>
      <c r="AD561" s="1054"/>
      <c r="AE561" s="1054"/>
      <c r="AF561" s="1054"/>
      <c r="AG561" s="1054"/>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2">
      <c r="A565" s="1055">
        <v>1</v>
      </c>
      <c r="B565" s="1055">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4"/>
      <c r="AD565" s="1054"/>
      <c r="AE565" s="1054"/>
      <c r="AF565" s="1054"/>
      <c r="AG565" s="1054"/>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2">
      <c r="A566" s="1055">
        <v>2</v>
      </c>
      <c r="B566" s="1055">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4"/>
      <c r="AD566" s="1054"/>
      <c r="AE566" s="1054"/>
      <c r="AF566" s="1054"/>
      <c r="AG566" s="1054"/>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2">
      <c r="A567" s="1055">
        <v>3</v>
      </c>
      <c r="B567" s="1055">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4"/>
      <c r="AD567" s="1054"/>
      <c r="AE567" s="1054"/>
      <c r="AF567" s="1054"/>
      <c r="AG567" s="1054"/>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2">
      <c r="A568" s="1055">
        <v>4</v>
      </c>
      <c r="B568" s="1055">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4"/>
      <c r="AD568" s="1054"/>
      <c r="AE568" s="1054"/>
      <c r="AF568" s="1054"/>
      <c r="AG568" s="1054"/>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2">
      <c r="A569" s="1055">
        <v>5</v>
      </c>
      <c r="B569" s="1055">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4"/>
      <c r="AD569" s="1054"/>
      <c r="AE569" s="1054"/>
      <c r="AF569" s="1054"/>
      <c r="AG569" s="1054"/>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2">
      <c r="A570" s="1055">
        <v>6</v>
      </c>
      <c r="B570" s="1055">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4"/>
      <c r="AD570" s="1054"/>
      <c r="AE570" s="1054"/>
      <c r="AF570" s="1054"/>
      <c r="AG570" s="1054"/>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2">
      <c r="A571" s="1055">
        <v>7</v>
      </c>
      <c r="B571" s="1055">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4"/>
      <c r="AD571" s="1054"/>
      <c r="AE571" s="1054"/>
      <c r="AF571" s="1054"/>
      <c r="AG571" s="1054"/>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2">
      <c r="A572" s="1055">
        <v>8</v>
      </c>
      <c r="B572" s="1055">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4"/>
      <c r="AD572" s="1054"/>
      <c r="AE572" s="1054"/>
      <c r="AF572" s="1054"/>
      <c r="AG572" s="1054"/>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2">
      <c r="A573" s="1055">
        <v>9</v>
      </c>
      <c r="B573" s="1055">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4"/>
      <c r="AD573" s="1054"/>
      <c r="AE573" s="1054"/>
      <c r="AF573" s="1054"/>
      <c r="AG573" s="1054"/>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2">
      <c r="A574" s="1055">
        <v>10</v>
      </c>
      <c r="B574" s="1055">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4"/>
      <c r="AD574" s="1054"/>
      <c r="AE574" s="1054"/>
      <c r="AF574" s="1054"/>
      <c r="AG574" s="1054"/>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2">
      <c r="A575" s="1055">
        <v>11</v>
      </c>
      <c r="B575" s="1055">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4"/>
      <c r="AD575" s="1054"/>
      <c r="AE575" s="1054"/>
      <c r="AF575" s="1054"/>
      <c r="AG575" s="1054"/>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2">
      <c r="A576" s="1055">
        <v>12</v>
      </c>
      <c r="B576" s="1055">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4"/>
      <c r="AD576" s="1054"/>
      <c r="AE576" s="1054"/>
      <c r="AF576" s="1054"/>
      <c r="AG576" s="1054"/>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2">
      <c r="A577" s="1055">
        <v>13</v>
      </c>
      <c r="B577" s="1055">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4"/>
      <c r="AD577" s="1054"/>
      <c r="AE577" s="1054"/>
      <c r="AF577" s="1054"/>
      <c r="AG577" s="1054"/>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2">
      <c r="A578" s="1055">
        <v>14</v>
      </c>
      <c r="B578" s="1055">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4"/>
      <c r="AD578" s="1054"/>
      <c r="AE578" s="1054"/>
      <c r="AF578" s="1054"/>
      <c r="AG578" s="1054"/>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2">
      <c r="A579" s="1055">
        <v>15</v>
      </c>
      <c r="B579" s="1055">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4"/>
      <c r="AD579" s="1054"/>
      <c r="AE579" s="1054"/>
      <c r="AF579" s="1054"/>
      <c r="AG579" s="1054"/>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2">
      <c r="A580" s="1055">
        <v>16</v>
      </c>
      <c r="B580" s="1055">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4"/>
      <c r="AD580" s="1054"/>
      <c r="AE580" s="1054"/>
      <c r="AF580" s="1054"/>
      <c r="AG580" s="1054"/>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2">
      <c r="A581" s="1055">
        <v>17</v>
      </c>
      <c r="B581" s="1055">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4"/>
      <c r="AD581" s="1054"/>
      <c r="AE581" s="1054"/>
      <c r="AF581" s="1054"/>
      <c r="AG581" s="1054"/>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2">
      <c r="A582" s="1055">
        <v>18</v>
      </c>
      <c r="B582" s="1055">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4"/>
      <c r="AD582" s="1054"/>
      <c r="AE582" s="1054"/>
      <c r="AF582" s="1054"/>
      <c r="AG582" s="1054"/>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2">
      <c r="A583" s="1055">
        <v>19</v>
      </c>
      <c r="B583" s="1055">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4"/>
      <c r="AD583" s="1054"/>
      <c r="AE583" s="1054"/>
      <c r="AF583" s="1054"/>
      <c r="AG583" s="1054"/>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2">
      <c r="A584" s="1055">
        <v>20</v>
      </c>
      <c r="B584" s="1055">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4"/>
      <c r="AD584" s="1054"/>
      <c r="AE584" s="1054"/>
      <c r="AF584" s="1054"/>
      <c r="AG584" s="1054"/>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2">
      <c r="A585" s="1055">
        <v>21</v>
      </c>
      <c r="B585" s="1055">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4"/>
      <c r="AD585" s="1054"/>
      <c r="AE585" s="1054"/>
      <c r="AF585" s="1054"/>
      <c r="AG585" s="1054"/>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2">
      <c r="A586" s="1055">
        <v>22</v>
      </c>
      <c r="B586" s="1055">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4"/>
      <c r="AD586" s="1054"/>
      <c r="AE586" s="1054"/>
      <c r="AF586" s="1054"/>
      <c r="AG586" s="1054"/>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2">
      <c r="A587" s="1055">
        <v>23</v>
      </c>
      <c r="B587" s="1055">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4"/>
      <c r="AD587" s="1054"/>
      <c r="AE587" s="1054"/>
      <c r="AF587" s="1054"/>
      <c r="AG587" s="1054"/>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2">
      <c r="A588" s="1055">
        <v>24</v>
      </c>
      <c r="B588" s="1055">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4"/>
      <c r="AD588" s="1054"/>
      <c r="AE588" s="1054"/>
      <c r="AF588" s="1054"/>
      <c r="AG588" s="1054"/>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2">
      <c r="A589" s="1055">
        <v>25</v>
      </c>
      <c r="B589" s="1055">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4"/>
      <c r="AD589" s="1054"/>
      <c r="AE589" s="1054"/>
      <c r="AF589" s="1054"/>
      <c r="AG589" s="1054"/>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2">
      <c r="A590" s="1055">
        <v>26</v>
      </c>
      <c r="B590" s="1055">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4"/>
      <c r="AD590" s="1054"/>
      <c r="AE590" s="1054"/>
      <c r="AF590" s="1054"/>
      <c r="AG590" s="1054"/>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2">
      <c r="A591" s="1055">
        <v>27</v>
      </c>
      <c r="B591" s="1055">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4"/>
      <c r="AD591" s="1054"/>
      <c r="AE591" s="1054"/>
      <c r="AF591" s="1054"/>
      <c r="AG591" s="1054"/>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2">
      <c r="A592" s="1055">
        <v>28</v>
      </c>
      <c r="B592" s="1055">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4"/>
      <c r="AD592" s="1054"/>
      <c r="AE592" s="1054"/>
      <c r="AF592" s="1054"/>
      <c r="AG592" s="1054"/>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2">
      <c r="A593" s="1055">
        <v>29</v>
      </c>
      <c r="B593" s="1055">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4"/>
      <c r="AD593" s="1054"/>
      <c r="AE593" s="1054"/>
      <c r="AF593" s="1054"/>
      <c r="AG593" s="1054"/>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2">
      <c r="A594" s="1055">
        <v>30</v>
      </c>
      <c r="B594" s="1055">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4"/>
      <c r="AD594" s="1054"/>
      <c r="AE594" s="1054"/>
      <c r="AF594" s="1054"/>
      <c r="AG594" s="1054"/>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2">
      <c r="A598" s="1055">
        <v>1</v>
      </c>
      <c r="B598" s="1055">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4"/>
      <c r="AD598" s="1054"/>
      <c r="AE598" s="1054"/>
      <c r="AF598" s="1054"/>
      <c r="AG598" s="1054"/>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2">
      <c r="A599" s="1055">
        <v>2</v>
      </c>
      <c r="B599" s="1055">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4"/>
      <c r="AD599" s="1054"/>
      <c r="AE599" s="1054"/>
      <c r="AF599" s="1054"/>
      <c r="AG599" s="1054"/>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2">
      <c r="A600" s="1055">
        <v>3</v>
      </c>
      <c r="B600" s="1055">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4"/>
      <c r="AD600" s="1054"/>
      <c r="AE600" s="1054"/>
      <c r="AF600" s="1054"/>
      <c r="AG600" s="1054"/>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2">
      <c r="A601" s="1055">
        <v>4</v>
      </c>
      <c r="B601" s="1055">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4"/>
      <c r="AD601" s="1054"/>
      <c r="AE601" s="1054"/>
      <c r="AF601" s="1054"/>
      <c r="AG601" s="1054"/>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2">
      <c r="A602" s="1055">
        <v>5</v>
      </c>
      <c r="B602" s="1055">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4"/>
      <c r="AD602" s="1054"/>
      <c r="AE602" s="1054"/>
      <c r="AF602" s="1054"/>
      <c r="AG602" s="1054"/>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2">
      <c r="A603" s="1055">
        <v>6</v>
      </c>
      <c r="B603" s="1055">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4"/>
      <c r="AD603" s="1054"/>
      <c r="AE603" s="1054"/>
      <c r="AF603" s="1054"/>
      <c r="AG603" s="1054"/>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2">
      <c r="A604" s="1055">
        <v>7</v>
      </c>
      <c r="B604" s="1055">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4"/>
      <c r="AD604" s="1054"/>
      <c r="AE604" s="1054"/>
      <c r="AF604" s="1054"/>
      <c r="AG604" s="1054"/>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2">
      <c r="A605" s="1055">
        <v>8</v>
      </c>
      <c r="B605" s="1055">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4"/>
      <c r="AD605" s="1054"/>
      <c r="AE605" s="1054"/>
      <c r="AF605" s="1054"/>
      <c r="AG605" s="1054"/>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2">
      <c r="A606" s="1055">
        <v>9</v>
      </c>
      <c r="B606" s="1055">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4"/>
      <c r="AD606" s="1054"/>
      <c r="AE606" s="1054"/>
      <c r="AF606" s="1054"/>
      <c r="AG606" s="1054"/>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2">
      <c r="A607" s="1055">
        <v>10</v>
      </c>
      <c r="B607" s="1055">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4"/>
      <c r="AD607" s="1054"/>
      <c r="AE607" s="1054"/>
      <c r="AF607" s="1054"/>
      <c r="AG607" s="1054"/>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2">
      <c r="A608" s="1055">
        <v>11</v>
      </c>
      <c r="B608" s="1055">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4"/>
      <c r="AD608" s="1054"/>
      <c r="AE608" s="1054"/>
      <c r="AF608" s="1054"/>
      <c r="AG608" s="1054"/>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2">
      <c r="A609" s="1055">
        <v>12</v>
      </c>
      <c r="B609" s="1055">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4"/>
      <c r="AD609" s="1054"/>
      <c r="AE609" s="1054"/>
      <c r="AF609" s="1054"/>
      <c r="AG609" s="1054"/>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2">
      <c r="A610" s="1055">
        <v>13</v>
      </c>
      <c r="B610" s="1055">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4"/>
      <c r="AD610" s="1054"/>
      <c r="AE610" s="1054"/>
      <c r="AF610" s="1054"/>
      <c r="AG610" s="1054"/>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2">
      <c r="A611" s="1055">
        <v>14</v>
      </c>
      <c r="B611" s="1055">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4"/>
      <c r="AD611" s="1054"/>
      <c r="AE611" s="1054"/>
      <c r="AF611" s="1054"/>
      <c r="AG611" s="1054"/>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2">
      <c r="A612" s="1055">
        <v>15</v>
      </c>
      <c r="B612" s="1055">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4"/>
      <c r="AD612" s="1054"/>
      <c r="AE612" s="1054"/>
      <c r="AF612" s="1054"/>
      <c r="AG612" s="1054"/>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2">
      <c r="A613" s="1055">
        <v>16</v>
      </c>
      <c r="B613" s="1055">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4"/>
      <c r="AD613" s="1054"/>
      <c r="AE613" s="1054"/>
      <c r="AF613" s="1054"/>
      <c r="AG613" s="1054"/>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2">
      <c r="A614" s="1055">
        <v>17</v>
      </c>
      <c r="B614" s="1055">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4"/>
      <c r="AD614" s="1054"/>
      <c r="AE614" s="1054"/>
      <c r="AF614" s="1054"/>
      <c r="AG614" s="1054"/>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2">
      <c r="A615" s="1055">
        <v>18</v>
      </c>
      <c r="B615" s="1055">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4"/>
      <c r="AD615" s="1054"/>
      <c r="AE615" s="1054"/>
      <c r="AF615" s="1054"/>
      <c r="AG615" s="1054"/>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2">
      <c r="A616" s="1055">
        <v>19</v>
      </c>
      <c r="B616" s="1055">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4"/>
      <c r="AD616" s="1054"/>
      <c r="AE616" s="1054"/>
      <c r="AF616" s="1054"/>
      <c r="AG616" s="1054"/>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2">
      <c r="A617" s="1055">
        <v>20</v>
      </c>
      <c r="B617" s="1055">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4"/>
      <c r="AD617" s="1054"/>
      <c r="AE617" s="1054"/>
      <c r="AF617" s="1054"/>
      <c r="AG617" s="1054"/>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2">
      <c r="A618" s="1055">
        <v>21</v>
      </c>
      <c r="B618" s="1055">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4"/>
      <c r="AD618" s="1054"/>
      <c r="AE618" s="1054"/>
      <c r="AF618" s="1054"/>
      <c r="AG618" s="1054"/>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2">
      <c r="A619" s="1055">
        <v>22</v>
      </c>
      <c r="B619" s="1055">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4"/>
      <c r="AD619" s="1054"/>
      <c r="AE619" s="1054"/>
      <c r="AF619" s="1054"/>
      <c r="AG619" s="1054"/>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2">
      <c r="A620" s="1055">
        <v>23</v>
      </c>
      <c r="B620" s="1055">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4"/>
      <c r="AD620" s="1054"/>
      <c r="AE620" s="1054"/>
      <c r="AF620" s="1054"/>
      <c r="AG620" s="1054"/>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2">
      <c r="A621" s="1055">
        <v>24</v>
      </c>
      <c r="B621" s="1055">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4"/>
      <c r="AD621" s="1054"/>
      <c r="AE621" s="1054"/>
      <c r="AF621" s="1054"/>
      <c r="AG621" s="1054"/>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2">
      <c r="A622" s="1055">
        <v>25</v>
      </c>
      <c r="B622" s="1055">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4"/>
      <c r="AD622" s="1054"/>
      <c r="AE622" s="1054"/>
      <c r="AF622" s="1054"/>
      <c r="AG622" s="1054"/>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2">
      <c r="A623" s="1055">
        <v>26</v>
      </c>
      <c r="B623" s="1055">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4"/>
      <c r="AD623" s="1054"/>
      <c r="AE623" s="1054"/>
      <c r="AF623" s="1054"/>
      <c r="AG623" s="1054"/>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2">
      <c r="A624" s="1055">
        <v>27</v>
      </c>
      <c r="B624" s="1055">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4"/>
      <c r="AD624" s="1054"/>
      <c r="AE624" s="1054"/>
      <c r="AF624" s="1054"/>
      <c r="AG624" s="1054"/>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2">
      <c r="A625" s="1055">
        <v>28</v>
      </c>
      <c r="B625" s="1055">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4"/>
      <c r="AD625" s="1054"/>
      <c r="AE625" s="1054"/>
      <c r="AF625" s="1054"/>
      <c r="AG625" s="1054"/>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2">
      <c r="A626" s="1055">
        <v>29</v>
      </c>
      <c r="B626" s="1055">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4"/>
      <c r="AD626" s="1054"/>
      <c r="AE626" s="1054"/>
      <c r="AF626" s="1054"/>
      <c r="AG626" s="1054"/>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2">
      <c r="A627" s="1055">
        <v>30</v>
      </c>
      <c r="B627" s="1055">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4"/>
      <c r="AD627" s="1054"/>
      <c r="AE627" s="1054"/>
      <c r="AF627" s="1054"/>
      <c r="AG627" s="1054"/>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2">
      <c r="A631" s="1055">
        <v>1</v>
      </c>
      <c r="B631" s="1055">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4"/>
      <c r="AD631" s="1054"/>
      <c r="AE631" s="1054"/>
      <c r="AF631" s="1054"/>
      <c r="AG631" s="1054"/>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2">
      <c r="A632" s="1055">
        <v>2</v>
      </c>
      <c r="B632" s="1055">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4"/>
      <c r="AD632" s="1054"/>
      <c r="AE632" s="1054"/>
      <c r="AF632" s="1054"/>
      <c r="AG632" s="1054"/>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2">
      <c r="A633" s="1055">
        <v>3</v>
      </c>
      <c r="B633" s="1055">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4"/>
      <c r="AD633" s="1054"/>
      <c r="AE633" s="1054"/>
      <c r="AF633" s="1054"/>
      <c r="AG633" s="1054"/>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2">
      <c r="A634" s="1055">
        <v>4</v>
      </c>
      <c r="B634" s="1055">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4"/>
      <c r="AD634" s="1054"/>
      <c r="AE634" s="1054"/>
      <c r="AF634" s="1054"/>
      <c r="AG634" s="1054"/>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2">
      <c r="A635" s="1055">
        <v>5</v>
      </c>
      <c r="B635" s="1055">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4"/>
      <c r="AD635" s="1054"/>
      <c r="AE635" s="1054"/>
      <c r="AF635" s="1054"/>
      <c r="AG635" s="1054"/>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2">
      <c r="A636" s="1055">
        <v>6</v>
      </c>
      <c r="B636" s="1055">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4"/>
      <c r="AD636" s="1054"/>
      <c r="AE636" s="1054"/>
      <c r="AF636" s="1054"/>
      <c r="AG636" s="1054"/>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2">
      <c r="A637" s="1055">
        <v>7</v>
      </c>
      <c r="B637" s="1055">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4"/>
      <c r="AD637" s="1054"/>
      <c r="AE637" s="1054"/>
      <c r="AF637" s="1054"/>
      <c r="AG637" s="1054"/>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2">
      <c r="A638" s="1055">
        <v>8</v>
      </c>
      <c r="B638" s="1055">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4"/>
      <c r="AD638" s="1054"/>
      <c r="AE638" s="1054"/>
      <c r="AF638" s="1054"/>
      <c r="AG638" s="1054"/>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2">
      <c r="A639" s="1055">
        <v>9</v>
      </c>
      <c r="B639" s="1055">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4"/>
      <c r="AD639" s="1054"/>
      <c r="AE639" s="1054"/>
      <c r="AF639" s="1054"/>
      <c r="AG639" s="1054"/>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2">
      <c r="A640" s="1055">
        <v>10</v>
      </c>
      <c r="B640" s="1055">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4"/>
      <c r="AD640" s="1054"/>
      <c r="AE640" s="1054"/>
      <c r="AF640" s="1054"/>
      <c r="AG640" s="1054"/>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2">
      <c r="A641" s="1055">
        <v>11</v>
      </c>
      <c r="B641" s="1055">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4"/>
      <c r="AD641" s="1054"/>
      <c r="AE641" s="1054"/>
      <c r="AF641" s="1054"/>
      <c r="AG641" s="1054"/>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2">
      <c r="A642" s="1055">
        <v>12</v>
      </c>
      <c r="B642" s="1055">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4"/>
      <c r="AD642" s="1054"/>
      <c r="AE642" s="1054"/>
      <c r="AF642" s="1054"/>
      <c r="AG642" s="1054"/>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2">
      <c r="A643" s="1055">
        <v>13</v>
      </c>
      <c r="B643" s="1055">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4"/>
      <c r="AD643" s="1054"/>
      <c r="AE643" s="1054"/>
      <c r="AF643" s="1054"/>
      <c r="AG643" s="1054"/>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2">
      <c r="A644" s="1055">
        <v>14</v>
      </c>
      <c r="B644" s="1055">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4"/>
      <c r="AD644" s="1054"/>
      <c r="AE644" s="1054"/>
      <c r="AF644" s="1054"/>
      <c r="AG644" s="1054"/>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2">
      <c r="A645" s="1055">
        <v>15</v>
      </c>
      <c r="B645" s="1055">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4"/>
      <c r="AD645" s="1054"/>
      <c r="AE645" s="1054"/>
      <c r="AF645" s="1054"/>
      <c r="AG645" s="1054"/>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2">
      <c r="A646" s="1055">
        <v>16</v>
      </c>
      <c r="B646" s="1055">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4"/>
      <c r="AD646" s="1054"/>
      <c r="AE646" s="1054"/>
      <c r="AF646" s="1054"/>
      <c r="AG646" s="1054"/>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2">
      <c r="A647" s="1055">
        <v>17</v>
      </c>
      <c r="B647" s="1055">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4"/>
      <c r="AD647" s="1054"/>
      <c r="AE647" s="1054"/>
      <c r="AF647" s="1054"/>
      <c r="AG647" s="1054"/>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2">
      <c r="A648" s="1055">
        <v>18</v>
      </c>
      <c r="B648" s="1055">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4"/>
      <c r="AD648" s="1054"/>
      <c r="AE648" s="1054"/>
      <c r="AF648" s="1054"/>
      <c r="AG648" s="1054"/>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2">
      <c r="A649" s="1055">
        <v>19</v>
      </c>
      <c r="B649" s="1055">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4"/>
      <c r="AD649" s="1054"/>
      <c r="AE649" s="1054"/>
      <c r="AF649" s="1054"/>
      <c r="AG649" s="1054"/>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2">
      <c r="A650" s="1055">
        <v>20</v>
      </c>
      <c r="B650" s="1055">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4"/>
      <c r="AD650" s="1054"/>
      <c r="AE650" s="1054"/>
      <c r="AF650" s="1054"/>
      <c r="AG650" s="1054"/>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2">
      <c r="A651" s="1055">
        <v>21</v>
      </c>
      <c r="B651" s="1055">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4"/>
      <c r="AD651" s="1054"/>
      <c r="AE651" s="1054"/>
      <c r="AF651" s="1054"/>
      <c r="AG651" s="1054"/>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2">
      <c r="A652" s="1055">
        <v>22</v>
      </c>
      <c r="B652" s="1055">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4"/>
      <c r="AD652" s="1054"/>
      <c r="AE652" s="1054"/>
      <c r="AF652" s="1054"/>
      <c r="AG652" s="1054"/>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2">
      <c r="A653" s="1055">
        <v>23</v>
      </c>
      <c r="B653" s="1055">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4"/>
      <c r="AD653" s="1054"/>
      <c r="AE653" s="1054"/>
      <c r="AF653" s="1054"/>
      <c r="AG653" s="1054"/>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2">
      <c r="A654" s="1055">
        <v>24</v>
      </c>
      <c r="B654" s="1055">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4"/>
      <c r="AD654" s="1054"/>
      <c r="AE654" s="1054"/>
      <c r="AF654" s="1054"/>
      <c r="AG654" s="1054"/>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2">
      <c r="A655" s="1055">
        <v>25</v>
      </c>
      <c r="B655" s="1055">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4"/>
      <c r="AD655" s="1054"/>
      <c r="AE655" s="1054"/>
      <c r="AF655" s="1054"/>
      <c r="AG655" s="1054"/>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2">
      <c r="A656" s="1055">
        <v>26</v>
      </c>
      <c r="B656" s="1055">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4"/>
      <c r="AD656" s="1054"/>
      <c r="AE656" s="1054"/>
      <c r="AF656" s="1054"/>
      <c r="AG656" s="1054"/>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2">
      <c r="A657" s="1055">
        <v>27</v>
      </c>
      <c r="B657" s="1055">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4"/>
      <c r="AD657" s="1054"/>
      <c r="AE657" s="1054"/>
      <c r="AF657" s="1054"/>
      <c r="AG657" s="1054"/>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2">
      <c r="A658" s="1055">
        <v>28</v>
      </c>
      <c r="B658" s="1055">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4"/>
      <c r="AD658" s="1054"/>
      <c r="AE658" s="1054"/>
      <c r="AF658" s="1054"/>
      <c r="AG658" s="1054"/>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2">
      <c r="A659" s="1055">
        <v>29</v>
      </c>
      <c r="B659" s="1055">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4"/>
      <c r="AD659" s="1054"/>
      <c r="AE659" s="1054"/>
      <c r="AF659" s="1054"/>
      <c r="AG659" s="1054"/>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2">
      <c r="A660" s="1055">
        <v>30</v>
      </c>
      <c r="B660" s="1055">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4"/>
      <c r="AD660" s="1054"/>
      <c r="AE660" s="1054"/>
      <c r="AF660" s="1054"/>
      <c r="AG660" s="1054"/>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2">
      <c r="A664" s="1055">
        <v>1</v>
      </c>
      <c r="B664" s="1055">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4"/>
      <c r="AD664" s="1054"/>
      <c r="AE664" s="1054"/>
      <c r="AF664" s="1054"/>
      <c r="AG664" s="1054"/>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2">
      <c r="A665" s="1055">
        <v>2</v>
      </c>
      <c r="B665" s="1055">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4"/>
      <c r="AD665" s="1054"/>
      <c r="AE665" s="1054"/>
      <c r="AF665" s="1054"/>
      <c r="AG665" s="1054"/>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2">
      <c r="A666" s="1055">
        <v>3</v>
      </c>
      <c r="B666" s="1055">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4"/>
      <c r="AD666" s="1054"/>
      <c r="AE666" s="1054"/>
      <c r="AF666" s="1054"/>
      <c r="AG666" s="1054"/>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2">
      <c r="A667" s="1055">
        <v>4</v>
      </c>
      <c r="B667" s="1055">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4"/>
      <c r="AD667" s="1054"/>
      <c r="AE667" s="1054"/>
      <c r="AF667" s="1054"/>
      <c r="AG667" s="1054"/>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2">
      <c r="A668" s="1055">
        <v>5</v>
      </c>
      <c r="B668" s="1055">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4"/>
      <c r="AD668" s="1054"/>
      <c r="AE668" s="1054"/>
      <c r="AF668" s="1054"/>
      <c r="AG668" s="1054"/>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2">
      <c r="A669" s="1055">
        <v>6</v>
      </c>
      <c r="B669" s="1055">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4"/>
      <c r="AD669" s="1054"/>
      <c r="AE669" s="1054"/>
      <c r="AF669" s="1054"/>
      <c r="AG669" s="1054"/>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2">
      <c r="A670" s="1055">
        <v>7</v>
      </c>
      <c r="B670" s="1055">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4"/>
      <c r="AD670" s="1054"/>
      <c r="AE670" s="1054"/>
      <c r="AF670" s="1054"/>
      <c r="AG670" s="1054"/>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2">
      <c r="A671" s="1055">
        <v>8</v>
      </c>
      <c r="B671" s="1055">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4"/>
      <c r="AD671" s="1054"/>
      <c r="AE671" s="1054"/>
      <c r="AF671" s="1054"/>
      <c r="AG671" s="1054"/>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2">
      <c r="A672" s="1055">
        <v>9</v>
      </c>
      <c r="B672" s="1055">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4"/>
      <c r="AD672" s="1054"/>
      <c r="AE672" s="1054"/>
      <c r="AF672" s="1054"/>
      <c r="AG672" s="1054"/>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2">
      <c r="A673" s="1055">
        <v>10</v>
      </c>
      <c r="B673" s="1055">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4"/>
      <c r="AD673" s="1054"/>
      <c r="AE673" s="1054"/>
      <c r="AF673" s="1054"/>
      <c r="AG673" s="1054"/>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2">
      <c r="A674" s="1055">
        <v>11</v>
      </c>
      <c r="B674" s="1055">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4"/>
      <c r="AD674" s="1054"/>
      <c r="AE674" s="1054"/>
      <c r="AF674" s="1054"/>
      <c r="AG674" s="1054"/>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2">
      <c r="A675" s="1055">
        <v>12</v>
      </c>
      <c r="B675" s="1055">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4"/>
      <c r="AD675" s="1054"/>
      <c r="AE675" s="1054"/>
      <c r="AF675" s="1054"/>
      <c r="AG675" s="1054"/>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2">
      <c r="A676" s="1055">
        <v>13</v>
      </c>
      <c r="B676" s="1055">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4"/>
      <c r="AD676" s="1054"/>
      <c r="AE676" s="1054"/>
      <c r="AF676" s="1054"/>
      <c r="AG676" s="1054"/>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2">
      <c r="A677" s="1055">
        <v>14</v>
      </c>
      <c r="B677" s="1055">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4"/>
      <c r="AD677" s="1054"/>
      <c r="AE677" s="1054"/>
      <c r="AF677" s="1054"/>
      <c r="AG677" s="1054"/>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2">
      <c r="A678" s="1055">
        <v>15</v>
      </c>
      <c r="B678" s="1055">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4"/>
      <c r="AD678" s="1054"/>
      <c r="AE678" s="1054"/>
      <c r="AF678" s="1054"/>
      <c r="AG678" s="1054"/>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2">
      <c r="A679" s="1055">
        <v>16</v>
      </c>
      <c r="B679" s="1055">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4"/>
      <c r="AD679" s="1054"/>
      <c r="AE679" s="1054"/>
      <c r="AF679" s="1054"/>
      <c r="AG679" s="1054"/>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2">
      <c r="A680" s="1055">
        <v>17</v>
      </c>
      <c r="B680" s="1055">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4"/>
      <c r="AD680" s="1054"/>
      <c r="AE680" s="1054"/>
      <c r="AF680" s="1054"/>
      <c r="AG680" s="1054"/>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2">
      <c r="A681" s="1055">
        <v>18</v>
      </c>
      <c r="B681" s="1055">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4"/>
      <c r="AD681" s="1054"/>
      <c r="AE681" s="1054"/>
      <c r="AF681" s="1054"/>
      <c r="AG681" s="1054"/>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2">
      <c r="A682" s="1055">
        <v>19</v>
      </c>
      <c r="B682" s="1055">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4"/>
      <c r="AD682" s="1054"/>
      <c r="AE682" s="1054"/>
      <c r="AF682" s="1054"/>
      <c r="AG682" s="1054"/>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2">
      <c r="A683" s="1055">
        <v>20</v>
      </c>
      <c r="B683" s="1055">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4"/>
      <c r="AD683" s="1054"/>
      <c r="AE683" s="1054"/>
      <c r="AF683" s="1054"/>
      <c r="AG683" s="1054"/>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2">
      <c r="A684" s="1055">
        <v>21</v>
      </c>
      <c r="B684" s="1055">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4"/>
      <c r="AD684" s="1054"/>
      <c r="AE684" s="1054"/>
      <c r="AF684" s="1054"/>
      <c r="AG684" s="1054"/>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2">
      <c r="A685" s="1055">
        <v>22</v>
      </c>
      <c r="B685" s="1055">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4"/>
      <c r="AD685" s="1054"/>
      <c r="AE685" s="1054"/>
      <c r="AF685" s="1054"/>
      <c r="AG685" s="1054"/>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2">
      <c r="A686" s="1055">
        <v>23</v>
      </c>
      <c r="B686" s="1055">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4"/>
      <c r="AD686" s="1054"/>
      <c r="AE686" s="1054"/>
      <c r="AF686" s="1054"/>
      <c r="AG686" s="1054"/>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2">
      <c r="A687" s="1055">
        <v>24</v>
      </c>
      <c r="B687" s="1055">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4"/>
      <c r="AD687" s="1054"/>
      <c r="AE687" s="1054"/>
      <c r="AF687" s="1054"/>
      <c r="AG687" s="1054"/>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2">
      <c r="A688" s="1055">
        <v>25</v>
      </c>
      <c r="B688" s="1055">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4"/>
      <c r="AD688" s="1054"/>
      <c r="AE688" s="1054"/>
      <c r="AF688" s="1054"/>
      <c r="AG688" s="1054"/>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2">
      <c r="A689" s="1055">
        <v>26</v>
      </c>
      <c r="B689" s="1055">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4"/>
      <c r="AD689" s="1054"/>
      <c r="AE689" s="1054"/>
      <c r="AF689" s="1054"/>
      <c r="AG689" s="1054"/>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2">
      <c r="A690" s="1055">
        <v>27</v>
      </c>
      <c r="B690" s="1055">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4"/>
      <c r="AD690" s="1054"/>
      <c r="AE690" s="1054"/>
      <c r="AF690" s="1054"/>
      <c r="AG690" s="1054"/>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2">
      <c r="A691" s="1055">
        <v>28</v>
      </c>
      <c r="B691" s="1055">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4"/>
      <c r="AD691" s="1054"/>
      <c r="AE691" s="1054"/>
      <c r="AF691" s="1054"/>
      <c r="AG691" s="1054"/>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2">
      <c r="A692" s="1055">
        <v>29</v>
      </c>
      <c r="B692" s="1055">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4"/>
      <c r="AD692" s="1054"/>
      <c r="AE692" s="1054"/>
      <c r="AF692" s="1054"/>
      <c r="AG692" s="1054"/>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2">
      <c r="A693" s="1055">
        <v>30</v>
      </c>
      <c r="B693" s="1055">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4"/>
      <c r="AD693" s="1054"/>
      <c r="AE693" s="1054"/>
      <c r="AF693" s="1054"/>
      <c r="AG693" s="1054"/>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2">
      <c r="A697" s="1055">
        <v>1</v>
      </c>
      <c r="B697" s="1055">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4"/>
      <c r="AD697" s="1054"/>
      <c r="AE697" s="1054"/>
      <c r="AF697" s="1054"/>
      <c r="AG697" s="1054"/>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2">
      <c r="A698" s="1055">
        <v>2</v>
      </c>
      <c r="B698" s="1055">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4"/>
      <c r="AD698" s="1054"/>
      <c r="AE698" s="1054"/>
      <c r="AF698" s="1054"/>
      <c r="AG698" s="1054"/>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2">
      <c r="A699" s="1055">
        <v>3</v>
      </c>
      <c r="B699" s="1055">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4"/>
      <c r="AD699" s="1054"/>
      <c r="AE699" s="1054"/>
      <c r="AF699" s="1054"/>
      <c r="AG699" s="1054"/>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2">
      <c r="A700" s="1055">
        <v>4</v>
      </c>
      <c r="B700" s="1055">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4"/>
      <c r="AD700" s="1054"/>
      <c r="AE700" s="1054"/>
      <c r="AF700" s="1054"/>
      <c r="AG700" s="1054"/>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2">
      <c r="A701" s="1055">
        <v>5</v>
      </c>
      <c r="B701" s="1055">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4"/>
      <c r="AD701" s="1054"/>
      <c r="AE701" s="1054"/>
      <c r="AF701" s="1054"/>
      <c r="AG701" s="1054"/>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2">
      <c r="A702" s="1055">
        <v>6</v>
      </c>
      <c r="B702" s="1055">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4"/>
      <c r="AD702" s="1054"/>
      <c r="AE702" s="1054"/>
      <c r="AF702" s="1054"/>
      <c r="AG702" s="1054"/>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2">
      <c r="A703" s="1055">
        <v>7</v>
      </c>
      <c r="B703" s="1055">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4"/>
      <c r="AD703" s="1054"/>
      <c r="AE703" s="1054"/>
      <c r="AF703" s="1054"/>
      <c r="AG703" s="1054"/>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2">
      <c r="A704" s="1055">
        <v>8</v>
      </c>
      <c r="B704" s="1055">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4"/>
      <c r="AD704" s="1054"/>
      <c r="AE704" s="1054"/>
      <c r="AF704" s="1054"/>
      <c r="AG704" s="1054"/>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2">
      <c r="A705" s="1055">
        <v>9</v>
      </c>
      <c r="B705" s="1055">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4"/>
      <c r="AD705" s="1054"/>
      <c r="AE705" s="1054"/>
      <c r="AF705" s="1054"/>
      <c r="AG705" s="1054"/>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2">
      <c r="A706" s="1055">
        <v>10</v>
      </c>
      <c r="B706" s="1055">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4"/>
      <c r="AD706" s="1054"/>
      <c r="AE706" s="1054"/>
      <c r="AF706" s="1054"/>
      <c r="AG706" s="1054"/>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2">
      <c r="A707" s="1055">
        <v>11</v>
      </c>
      <c r="B707" s="1055">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4"/>
      <c r="AD707" s="1054"/>
      <c r="AE707" s="1054"/>
      <c r="AF707" s="1054"/>
      <c r="AG707" s="1054"/>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2">
      <c r="A708" s="1055">
        <v>12</v>
      </c>
      <c r="B708" s="1055">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4"/>
      <c r="AD708" s="1054"/>
      <c r="AE708" s="1054"/>
      <c r="AF708" s="1054"/>
      <c r="AG708" s="1054"/>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2">
      <c r="A709" s="1055">
        <v>13</v>
      </c>
      <c r="B709" s="1055">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4"/>
      <c r="AD709" s="1054"/>
      <c r="AE709" s="1054"/>
      <c r="AF709" s="1054"/>
      <c r="AG709" s="1054"/>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2">
      <c r="A710" s="1055">
        <v>14</v>
      </c>
      <c r="B710" s="1055">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4"/>
      <c r="AD710" s="1054"/>
      <c r="AE710" s="1054"/>
      <c r="AF710" s="1054"/>
      <c r="AG710" s="1054"/>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2">
      <c r="A711" s="1055">
        <v>15</v>
      </c>
      <c r="B711" s="1055">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4"/>
      <c r="AD711" s="1054"/>
      <c r="AE711" s="1054"/>
      <c r="AF711" s="1054"/>
      <c r="AG711" s="1054"/>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2">
      <c r="A712" s="1055">
        <v>16</v>
      </c>
      <c r="B712" s="1055">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4"/>
      <c r="AD712" s="1054"/>
      <c r="AE712" s="1054"/>
      <c r="AF712" s="1054"/>
      <c r="AG712" s="1054"/>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2">
      <c r="A713" s="1055">
        <v>17</v>
      </c>
      <c r="B713" s="1055">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4"/>
      <c r="AD713" s="1054"/>
      <c r="AE713" s="1054"/>
      <c r="AF713" s="1054"/>
      <c r="AG713" s="1054"/>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2">
      <c r="A714" s="1055">
        <v>18</v>
      </c>
      <c r="B714" s="1055">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4"/>
      <c r="AD714" s="1054"/>
      <c r="AE714" s="1054"/>
      <c r="AF714" s="1054"/>
      <c r="AG714" s="1054"/>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2">
      <c r="A715" s="1055">
        <v>19</v>
      </c>
      <c r="B715" s="1055">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4"/>
      <c r="AD715" s="1054"/>
      <c r="AE715" s="1054"/>
      <c r="AF715" s="1054"/>
      <c r="AG715" s="1054"/>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2">
      <c r="A716" s="1055">
        <v>20</v>
      </c>
      <c r="B716" s="1055">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4"/>
      <c r="AD716" s="1054"/>
      <c r="AE716" s="1054"/>
      <c r="AF716" s="1054"/>
      <c r="AG716" s="1054"/>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2">
      <c r="A717" s="1055">
        <v>21</v>
      </c>
      <c r="B717" s="1055">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4"/>
      <c r="AD717" s="1054"/>
      <c r="AE717" s="1054"/>
      <c r="AF717" s="1054"/>
      <c r="AG717" s="1054"/>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2">
      <c r="A718" s="1055">
        <v>22</v>
      </c>
      <c r="B718" s="1055">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4"/>
      <c r="AD718" s="1054"/>
      <c r="AE718" s="1054"/>
      <c r="AF718" s="1054"/>
      <c r="AG718" s="1054"/>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2">
      <c r="A719" s="1055">
        <v>23</v>
      </c>
      <c r="B719" s="1055">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4"/>
      <c r="AD719" s="1054"/>
      <c r="AE719" s="1054"/>
      <c r="AF719" s="1054"/>
      <c r="AG719" s="1054"/>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2">
      <c r="A720" s="1055">
        <v>24</v>
      </c>
      <c r="B720" s="1055">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4"/>
      <c r="AD720" s="1054"/>
      <c r="AE720" s="1054"/>
      <c r="AF720" s="1054"/>
      <c r="AG720" s="1054"/>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2">
      <c r="A721" s="1055">
        <v>25</v>
      </c>
      <c r="B721" s="1055">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4"/>
      <c r="AD721" s="1054"/>
      <c r="AE721" s="1054"/>
      <c r="AF721" s="1054"/>
      <c r="AG721" s="1054"/>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2">
      <c r="A722" s="1055">
        <v>26</v>
      </c>
      <c r="B722" s="1055">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4"/>
      <c r="AD722" s="1054"/>
      <c r="AE722" s="1054"/>
      <c r="AF722" s="1054"/>
      <c r="AG722" s="1054"/>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2">
      <c r="A723" s="1055">
        <v>27</v>
      </c>
      <c r="B723" s="1055">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4"/>
      <c r="AD723" s="1054"/>
      <c r="AE723" s="1054"/>
      <c r="AF723" s="1054"/>
      <c r="AG723" s="1054"/>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2">
      <c r="A724" s="1055">
        <v>28</v>
      </c>
      <c r="B724" s="1055">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4"/>
      <c r="AD724" s="1054"/>
      <c r="AE724" s="1054"/>
      <c r="AF724" s="1054"/>
      <c r="AG724" s="1054"/>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2">
      <c r="A725" s="1055">
        <v>29</v>
      </c>
      <c r="B725" s="1055">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4"/>
      <c r="AD725" s="1054"/>
      <c r="AE725" s="1054"/>
      <c r="AF725" s="1054"/>
      <c r="AG725" s="1054"/>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2">
      <c r="A726" s="1055">
        <v>30</v>
      </c>
      <c r="B726" s="1055">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4"/>
      <c r="AD726" s="1054"/>
      <c r="AE726" s="1054"/>
      <c r="AF726" s="1054"/>
      <c r="AG726" s="1054"/>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2">
      <c r="A730" s="1055">
        <v>1</v>
      </c>
      <c r="B730" s="1055">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4"/>
      <c r="AD730" s="1054"/>
      <c r="AE730" s="1054"/>
      <c r="AF730" s="1054"/>
      <c r="AG730" s="1054"/>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2">
      <c r="A731" s="1055">
        <v>2</v>
      </c>
      <c r="B731" s="1055">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4"/>
      <c r="AD731" s="1054"/>
      <c r="AE731" s="1054"/>
      <c r="AF731" s="1054"/>
      <c r="AG731" s="1054"/>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2">
      <c r="A732" s="1055">
        <v>3</v>
      </c>
      <c r="B732" s="1055">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4"/>
      <c r="AD732" s="1054"/>
      <c r="AE732" s="1054"/>
      <c r="AF732" s="1054"/>
      <c r="AG732" s="1054"/>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2">
      <c r="A733" s="1055">
        <v>4</v>
      </c>
      <c r="B733" s="1055">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4"/>
      <c r="AD733" s="1054"/>
      <c r="AE733" s="1054"/>
      <c r="AF733" s="1054"/>
      <c r="AG733" s="1054"/>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2">
      <c r="A734" s="1055">
        <v>5</v>
      </c>
      <c r="B734" s="1055">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4"/>
      <c r="AD734" s="1054"/>
      <c r="AE734" s="1054"/>
      <c r="AF734" s="1054"/>
      <c r="AG734" s="1054"/>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2">
      <c r="A735" s="1055">
        <v>6</v>
      </c>
      <c r="B735" s="1055">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4"/>
      <c r="AD735" s="1054"/>
      <c r="AE735" s="1054"/>
      <c r="AF735" s="1054"/>
      <c r="AG735" s="1054"/>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2">
      <c r="A736" s="1055">
        <v>7</v>
      </c>
      <c r="B736" s="1055">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4"/>
      <c r="AD736" s="1054"/>
      <c r="AE736" s="1054"/>
      <c r="AF736" s="1054"/>
      <c r="AG736" s="1054"/>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2">
      <c r="A737" s="1055">
        <v>8</v>
      </c>
      <c r="B737" s="1055">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4"/>
      <c r="AD737" s="1054"/>
      <c r="AE737" s="1054"/>
      <c r="AF737" s="1054"/>
      <c r="AG737" s="1054"/>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2">
      <c r="A738" s="1055">
        <v>9</v>
      </c>
      <c r="B738" s="1055">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4"/>
      <c r="AD738" s="1054"/>
      <c r="AE738" s="1054"/>
      <c r="AF738" s="1054"/>
      <c r="AG738" s="1054"/>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2">
      <c r="A739" s="1055">
        <v>10</v>
      </c>
      <c r="B739" s="1055">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4"/>
      <c r="AD739" s="1054"/>
      <c r="AE739" s="1054"/>
      <c r="AF739" s="1054"/>
      <c r="AG739" s="1054"/>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2">
      <c r="A740" s="1055">
        <v>11</v>
      </c>
      <c r="B740" s="1055">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4"/>
      <c r="AD740" s="1054"/>
      <c r="AE740" s="1054"/>
      <c r="AF740" s="1054"/>
      <c r="AG740" s="1054"/>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2">
      <c r="A741" s="1055">
        <v>12</v>
      </c>
      <c r="B741" s="1055">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4"/>
      <c r="AD741" s="1054"/>
      <c r="AE741" s="1054"/>
      <c r="AF741" s="1054"/>
      <c r="AG741" s="1054"/>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2">
      <c r="A742" s="1055">
        <v>13</v>
      </c>
      <c r="B742" s="1055">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4"/>
      <c r="AD742" s="1054"/>
      <c r="AE742" s="1054"/>
      <c r="AF742" s="1054"/>
      <c r="AG742" s="1054"/>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2">
      <c r="A743" s="1055">
        <v>14</v>
      </c>
      <c r="B743" s="1055">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4"/>
      <c r="AD743" s="1054"/>
      <c r="AE743" s="1054"/>
      <c r="AF743" s="1054"/>
      <c r="AG743" s="1054"/>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2">
      <c r="A744" s="1055">
        <v>15</v>
      </c>
      <c r="B744" s="1055">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4"/>
      <c r="AD744" s="1054"/>
      <c r="AE744" s="1054"/>
      <c r="AF744" s="1054"/>
      <c r="AG744" s="1054"/>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2">
      <c r="A745" s="1055">
        <v>16</v>
      </c>
      <c r="B745" s="1055">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4"/>
      <c r="AD745" s="1054"/>
      <c r="AE745" s="1054"/>
      <c r="AF745" s="1054"/>
      <c r="AG745" s="1054"/>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2">
      <c r="A746" s="1055">
        <v>17</v>
      </c>
      <c r="B746" s="1055">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4"/>
      <c r="AD746" s="1054"/>
      <c r="AE746" s="1054"/>
      <c r="AF746" s="1054"/>
      <c r="AG746" s="1054"/>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2">
      <c r="A747" s="1055">
        <v>18</v>
      </c>
      <c r="B747" s="1055">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4"/>
      <c r="AD747" s="1054"/>
      <c r="AE747" s="1054"/>
      <c r="AF747" s="1054"/>
      <c r="AG747" s="1054"/>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2">
      <c r="A748" s="1055">
        <v>19</v>
      </c>
      <c r="B748" s="1055">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4"/>
      <c r="AD748" s="1054"/>
      <c r="AE748" s="1054"/>
      <c r="AF748" s="1054"/>
      <c r="AG748" s="1054"/>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2">
      <c r="A749" s="1055">
        <v>20</v>
      </c>
      <c r="B749" s="1055">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4"/>
      <c r="AD749" s="1054"/>
      <c r="AE749" s="1054"/>
      <c r="AF749" s="1054"/>
      <c r="AG749" s="1054"/>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2">
      <c r="A750" s="1055">
        <v>21</v>
      </c>
      <c r="B750" s="1055">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4"/>
      <c r="AD750" s="1054"/>
      <c r="AE750" s="1054"/>
      <c r="AF750" s="1054"/>
      <c r="AG750" s="1054"/>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2">
      <c r="A751" s="1055">
        <v>22</v>
      </c>
      <c r="B751" s="1055">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4"/>
      <c r="AD751" s="1054"/>
      <c r="AE751" s="1054"/>
      <c r="AF751" s="1054"/>
      <c r="AG751" s="1054"/>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2">
      <c r="A752" s="1055">
        <v>23</v>
      </c>
      <c r="B752" s="1055">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4"/>
      <c r="AD752" s="1054"/>
      <c r="AE752" s="1054"/>
      <c r="AF752" s="1054"/>
      <c r="AG752" s="1054"/>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2">
      <c r="A753" s="1055">
        <v>24</v>
      </c>
      <c r="B753" s="1055">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4"/>
      <c r="AD753" s="1054"/>
      <c r="AE753" s="1054"/>
      <c r="AF753" s="1054"/>
      <c r="AG753" s="1054"/>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2">
      <c r="A754" s="1055">
        <v>25</v>
      </c>
      <c r="B754" s="1055">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4"/>
      <c r="AD754" s="1054"/>
      <c r="AE754" s="1054"/>
      <c r="AF754" s="1054"/>
      <c r="AG754" s="1054"/>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2">
      <c r="A755" s="1055">
        <v>26</v>
      </c>
      <c r="B755" s="1055">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4"/>
      <c r="AD755" s="1054"/>
      <c r="AE755" s="1054"/>
      <c r="AF755" s="1054"/>
      <c r="AG755" s="1054"/>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2">
      <c r="A756" s="1055">
        <v>27</v>
      </c>
      <c r="B756" s="1055">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4"/>
      <c r="AD756" s="1054"/>
      <c r="AE756" s="1054"/>
      <c r="AF756" s="1054"/>
      <c r="AG756" s="1054"/>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2">
      <c r="A757" s="1055">
        <v>28</v>
      </c>
      <c r="B757" s="1055">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4"/>
      <c r="AD757" s="1054"/>
      <c r="AE757" s="1054"/>
      <c r="AF757" s="1054"/>
      <c r="AG757" s="1054"/>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2">
      <c r="A758" s="1055">
        <v>29</v>
      </c>
      <c r="B758" s="1055">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4"/>
      <c r="AD758" s="1054"/>
      <c r="AE758" s="1054"/>
      <c r="AF758" s="1054"/>
      <c r="AG758" s="1054"/>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2">
      <c r="A759" s="1055">
        <v>30</v>
      </c>
      <c r="B759" s="1055">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4"/>
      <c r="AD759" s="1054"/>
      <c r="AE759" s="1054"/>
      <c r="AF759" s="1054"/>
      <c r="AG759" s="1054"/>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2">
      <c r="A763" s="1055">
        <v>1</v>
      </c>
      <c r="B763" s="1055">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4"/>
      <c r="AD763" s="1054"/>
      <c r="AE763" s="1054"/>
      <c r="AF763" s="1054"/>
      <c r="AG763" s="1054"/>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2">
      <c r="A764" s="1055">
        <v>2</v>
      </c>
      <c r="B764" s="1055">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4"/>
      <c r="AD764" s="1054"/>
      <c r="AE764" s="1054"/>
      <c r="AF764" s="1054"/>
      <c r="AG764" s="1054"/>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2">
      <c r="A765" s="1055">
        <v>3</v>
      </c>
      <c r="B765" s="1055">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4"/>
      <c r="AD765" s="1054"/>
      <c r="AE765" s="1054"/>
      <c r="AF765" s="1054"/>
      <c r="AG765" s="1054"/>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2">
      <c r="A766" s="1055">
        <v>4</v>
      </c>
      <c r="B766" s="1055">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4"/>
      <c r="AD766" s="1054"/>
      <c r="AE766" s="1054"/>
      <c r="AF766" s="1054"/>
      <c r="AG766" s="1054"/>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2">
      <c r="A767" s="1055">
        <v>5</v>
      </c>
      <c r="B767" s="1055">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4"/>
      <c r="AD767" s="1054"/>
      <c r="AE767" s="1054"/>
      <c r="AF767" s="1054"/>
      <c r="AG767" s="1054"/>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2">
      <c r="A768" s="1055">
        <v>6</v>
      </c>
      <c r="B768" s="1055">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4"/>
      <c r="AD768" s="1054"/>
      <c r="AE768" s="1054"/>
      <c r="AF768" s="1054"/>
      <c r="AG768" s="1054"/>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2">
      <c r="A769" s="1055">
        <v>7</v>
      </c>
      <c r="B769" s="1055">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4"/>
      <c r="AD769" s="1054"/>
      <c r="AE769" s="1054"/>
      <c r="AF769" s="1054"/>
      <c r="AG769" s="1054"/>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2">
      <c r="A770" s="1055">
        <v>8</v>
      </c>
      <c r="B770" s="1055">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4"/>
      <c r="AD770" s="1054"/>
      <c r="AE770" s="1054"/>
      <c r="AF770" s="1054"/>
      <c r="AG770" s="1054"/>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2">
      <c r="A771" s="1055">
        <v>9</v>
      </c>
      <c r="B771" s="1055">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4"/>
      <c r="AD771" s="1054"/>
      <c r="AE771" s="1054"/>
      <c r="AF771" s="1054"/>
      <c r="AG771" s="1054"/>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2">
      <c r="A772" s="1055">
        <v>10</v>
      </c>
      <c r="B772" s="1055">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4"/>
      <c r="AD772" s="1054"/>
      <c r="AE772" s="1054"/>
      <c r="AF772" s="1054"/>
      <c r="AG772" s="1054"/>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2">
      <c r="A773" s="1055">
        <v>11</v>
      </c>
      <c r="B773" s="1055">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4"/>
      <c r="AD773" s="1054"/>
      <c r="AE773" s="1054"/>
      <c r="AF773" s="1054"/>
      <c r="AG773" s="1054"/>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2">
      <c r="A774" s="1055">
        <v>12</v>
      </c>
      <c r="B774" s="1055">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4"/>
      <c r="AD774" s="1054"/>
      <c r="AE774" s="1054"/>
      <c r="AF774" s="1054"/>
      <c r="AG774" s="1054"/>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2">
      <c r="A775" s="1055">
        <v>13</v>
      </c>
      <c r="B775" s="1055">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4"/>
      <c r="AD775" s="1054"/>
      <c r="AE775" s="1054"/>
      <c r="AF775" s="1054"/>
      <c r="AG775" s="1054"/>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2">
      <c r="A776" s="1055">
        <v>14</v>
      </c>
      <c r="B776" s="1055">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4"/>
      <c r="AD776" s="1054"/>
      <c r="AE776" s="1054"/>
      <c r="AF776" s="1054"/>
      <c r="AG776" s="1054"/>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2">
      <c r="A777" s="1055">
        <v>15</v>
      </c>
      <c r="B777" s="1055">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4"/>
      <c r="AD777" s="1054"/>
      <c r="AE777" s="1054"/>
      <c r="AF777" s="1054"/>
      <c r="AG777" s="1054"/>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2">
      <c r="A778" s="1055">
        <v>16</v>
      </c>
      <c r="B778" s="1055">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4"/>
      <c r="AD778" s="1054"/>
      <c r="AE778" s="1054"/>
      <c r="AF778" s="1054"/>
      <c r="AG778" s="1054"/>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2">
      <c r="A779" s="1055">
        <v>17</v>
      </c>
      <c r="B779" s="1055">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4"/>
      <c r="AD779" s="1054"/>
      <c r="AE779" s="1054"/>
      <c r="AF779" s="1054"/>
      <c r="AG779" s="1054"/>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2">
      <c r="A780" s="1055">
        <v>18</v>
      </c>
      <c r="B780" s="1055">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4"/>
      <c r="AD780" s="1054"/>
      <c r="AE780" s="1054"/>
      <c r="AF780" s="1054"/>
      <c r="AG780" s="1054"/>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2">
      <c r="A781" s="1055">
        <v>19</v>
      </c>
      <c r="B781" s="1055">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4"/>
      <c r="AD781" s="1054"/>
      <c r="AE781" s="1054"/>
      <c r="AF781" s="1054"/>
      <c r="AG781" s="1054"/>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2">
      <c r="A782" s="1055">
        <v>20</v>
      </c>
      <c r="B782" s="1055">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4"/>
      <c r="AD782" s="1054"/>
      <c r="AE782" s="1054"/>
      <c r="AF782" s="1054"/>
      <c r="AG782" s="1054"/>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2">
      <c r="A783" s="1055">
        <v>21</v>
      </c>
      <c r="B783" s="1055">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4"/>
      <c r="AD783" s="1054"/>
      <c r="AE783" s="1054"/>
      <c r="AF783" s="1054"/>
      <c r="AG783" s="1054"/>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2">
      <c r="A784" s="1055">
        <v>22</v>
      </c>
      <c r="B784" s="1055">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4"/>
      <c r="AD784" s="1054"/>
      <c r="AE784" s="1054"/>
      <c r="AF784" s="1054"/>
      <c r="AG784" s="1054"/>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2">
      <c r="A785" s="1055">
        <v>23</v>
      </c>
      <c r="B785" s="1055">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4"/>
      <c r="AD785" s="1054"/>
      <c r="AE785" s="1054"/>
      <c r="AF785" s="1054"/>
      <c r="AG785" s="1054"/>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2">
      <c r="A786" s="1055">
        <v>24</v>
      </c>
      <c r="B786" s="1055">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4"/>
      <c r="AD786" s="1054"/>
      <c r="AE786" s="1054"/>
      <c r="AF786" s="1054"/>
      <c r="AG786" s="1054"/>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2">
      <c r="A787" s="1055">
        <v>25</v>
      </c>
      <c r="B787" s="1055">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4"/>
      <c r="AD787" s="1054"/>
      <c r="AE787" s="1054"/>
      <c r="AF787" s="1054"/>
      <c r="AG787" s="1054"/>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2">
      <c r="A788" s="1055">
        <v>26</v>
      </c>
      <c r="B788" s="1055">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4"/>
      <c r="AD788" s="1054"/>
      <c r="AE788" s="1054"/>
      <c r="AF788" s="1054"/>
      <c r="AG788" s="1054"/>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2">
      <c r="A789" s="1055">
        <v>27</v>
      </c>
      <c r="B789" s="1055">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4"/>
      <c r="AD789" s="1054"/>
      <c r="AE789" s="1054"/>
      <c r="AF789" s="1054"/>
      <c r="AG789" s="1054"/>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2">
      <c r="A790" s="1055">
        <v>28</v>
      </c>
      <c r="B790" s="1055">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4"/>
      <c r="AD790" s="1054"/>
      <c r="AE790" s="1054"/>
      <c r="AF790" s="1054"/>
      <c r="AG790" s="1054"/>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2">
      <c r="A791" s="1055">
        <v>29</v>
      </c>
      <c r="B791" s="1055">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4"/>
      <c r="AD791" s="1054"/>
      <c r="AE791" s="1054"/>
      <c r="AF791" s="1054"/>
      <c r="AG791" s="1054"/>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2">
      <c r="A792" s="1055">
        <v>30</v>
      </c>
      <c r="B792" s="1055">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4"/>
      <c r="AD792" s="1054"/>
      <c r="AE792" s="1054"/>
      <c r="AF792" s="1054"/>
      <c r="AG792" s="1054"/>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2">
      <c r="A796" s="1055">
        <v>1</v>
      </c>
      <c r="B796" s="1055">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4"/>
      <c r="AD796" s="1054"/>
      <c r="AE796" s="1054"/>
      <c r="AF796" s="1054"/>
      <c r="AG796" s="1054"/>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2">
      <c r="A797" s="1055">
        <v>2</v>
      </c>
      <c r="B797" s="1055">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4"/>
      <c r="AD797" s="1054"/>
      <c r="AE797" s="1054"/>
      <c r="AF797" s="1054"/>
      <c r="AG797" s="1054"/>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2">
      <c r="A798" s="1055">
        <v>3</v>
      </c>
      <c r="B798" s="1055">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4"/>
      <c r="AD798" s="1054"/>
      <c r="AE798" s="1054"/>
      <c r="AF798" s="1054"/>
      <c r="AG798" s="1054"/>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2">
      <c r="A799" s="1055">
        <v>4</v>
      </c>
      <c r="B799" s="1055">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4"/>
      <c r="AD799" s="1054"/>
      <c r="AE799" s="1054"/>
      <c r="AF799" s="1054"/>
      <c r="AG799" s="1054"/>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2">
      <c r="A800" s="1055">
        <v>5</v>
      </c>
      <c r="B800" s="1055">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4"/>
      <c r="AD800" s="1054"/>
      <c r="AE800" s="1054"/>
      <c r="AF800" s="1054"/>
      <c r="AG800" s="1054"/>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2">
      <c r="A801" s="1055">
        <v>6</v>
      </c>
      <c r="B801" s="1055">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4"/>
      <c r="AD801" s="1054"/>
      <c r="AE801" s="1054"/>
      <c r="AF801" s="1054"/>
      <c r="AG801" s="1054"/>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2">
      <c r="A802" s="1055">
        <v>7</v>
      </c>
      <c r="B802" s="1055">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4"/>
      <c r="AD802" s="1054"/>
      <c r="AE802" s="1054"/>
      <c r="AF802" s="1054"/>
      <c r="AG802" s="1054"/>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2">
      <c r="A803" s="1055">
        <v>8</v>
      </c>
      <c r="B803" s="1055">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4"/>
      <c r="AD803" s="1054"/>
      <c r="AE803" s="1054"/>
      <c r="AF803" s="1054"/>
      <c r="AG803" s="1054"/>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2">
      <c r="A804" s="1055">
        <v>9</v>
      </c>
      <c r="B804" s="1055">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4"/>
      <c r="AD804" s="1054"/>
      <c r="AE804" s="1054"/>
      <c r="AF804" s="1054"/>
      <c r="AG804" s="1054"/>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2">
      <c r="A805" s="1055">
        <v>10</v>
      </c>
      <c r="B805" s="1055">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4"/>
      <c r="AD805" s="1054"/>
      <c r="AE805" s="1054"/>
      <c r="AF805" s="1054"/>
      <c r="AG805" s="1054"/>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2">
      <c r="A806" s="1055">
        <v>11</v>
      </c>
      <c r="B806" s="1055">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4"/>
      <c r="AD806" s="1054"/>
      <c r="AE806" s="1054"/>
      <c r="AF806" s="1054"/>
      <c r="AG806" s="1054"/>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2">
      <c r="A807" s="1055">
        <v>12</v>
      </c>
      <c r="B807" s="1055">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4"/>
      <c r="AD807" s="1054"/>
      <c r="AE807" s="1054"/>
      <c r="AF807" s="1054"/>
      <c r="AG807" s="1054"/>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2">
      <c r="A808" s="1055">
        <v>13</v>
      </c>
      <c r="B808" s="1055">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4"/>
      <c r="AD808" s="1054"/>
      <c r="AE808" s="1054"/>
      <c r="AF808" s="1054"/>
      <c r="AG808" s="1054"/>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2">
      <c r="A809" s="1055">
        <v>14</v>
      </c>
      <c r="B809" s="1055">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4"/>
      <c r="AD809" s="1054"/>
      <c r="AE809" s="1054"/>
      <c r="AF809" s="1054"/>
      <c r="AG809" s="1054"/>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2">
      <c r="A810" s="1055">
        <v>15</v>
      </c>
      <c r="B810" s="1055">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4"/>
      <c r="AD810" s="1054"/>
      <c r="AE810" s="1054"/>
      <c r="AF810" s="1054"/>
      <c r="AG810" s="1054"/>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2">
      <c r="A811" s="1055">
        <v>16</v>
      </c>
      <c r="B811" s="1055">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4"/>
      <c r="AD811" s="1054"/>
      <c r="AE811" s="1054"/>
      <c r="AF811" s="1054"/>
      <c r="AG811" s="1054"/>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2">
      <c r="A812" s="1055">
        <v>17</v>
      </c>
      <c r="B812" s="1055">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4"/>
      <c r="AD812" s="1054"/>
      <c r="AE812" s="1054"/>
      <c r="AF812" s="1054"/>
      <c r="AG812" s="1054"/>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2">
      <c r="A813" s="1055">
        <v>18</v>
      </c>
      <c r="B813" s="1055">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4"/>
      <c r="AD813" s="1054"/>
      <c r="AE813" s="1054"/>
      <c r="AF813" s="1054"/>
      <c r="AG813" s="1054"/>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2">
      <c r="A814" s="1055">
        <v>19</v>
      </c>
      <c r="B814" s="1055">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4"/>
      <c r="AD814" s="1054"/>
      <c r="AE814" s="1054"/>
      <c r="AF814" s="1054"/>
      <c r="AG814" s="1054"/>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2">
      <c r="A815" s="1055">
        <v>20</v>
      </c>
      <c r="B815" s="1055">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4"/>
      <c r="AD815" s="1054"/>
      <c r="AE815" s="1054"/>
      <c r="AF815" s="1054"/>
      <c r="AG815" s="1054"/>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2">
      <c r="A816" s="1055">
        <v>21</v>
      </c>
      <c r="B816" s="1055">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4"/>
      <c r="AD816" s="1054"/>
      <c r="AE816" s="1054"/>
      <c r="AF816" s="1054"/>
      <c r="AG816" s="1054"/>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2">
      <c r="A817" s="1055">
        <v>22</v>
      </c>
      <c r="B817" s="1055">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4"/>
      <c r="AD817" s="1054"/>
      <c r="AE817" s="1054"/>
      <c r="AF817" s="1054"/>
      <c r="AG817" s="1054"/>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2">
      <c r="A818" s="1055">
        <v>23</v>
      </c>
      <c r="B818" s="1055">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4"/>
      <c r="AD818" s="1054"/>
      <c r="AE818" s="1054"/>
      <c r="AF818" s="1054"/>
      <c r="AG818" s="1054"/>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2">
      <c r="A819" s="1055">
        <v>24</v>
      </c>
      <c r="B819" s="1055">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4"/>
      <c r="AD819" s="1054"/>
      <c r="AE819" s="1054"/>
      <c r="AF819" s="1054"/>
      <c r="AG819" s="1054"/>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2">
      <c r="A820" s="1055">
        <v>25</v>
      </c>
      <c r="B820" s="1055">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4"/>
      <c r="AD820" s="1054"/>
      <c r="AE820" s="1054"/>
      <c r="AF820" s="1054"/>
      <c r="AG820" s="1054"/>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2">
      <c r="A821" s="1055">
        <v>26</v>
      </c>
      <c r="B821" s="1055">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4"/>
      <c r="AD821" s="1054"/>
      <c r="AE821" s="1054"/>
      <c r="AF821" s="1054"/>
      <c r="AG821" s="1054"/>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2">
      <c r="A822" s="1055">
        <v>27</v>
      </c>
      <c r="B822" s="1055">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4"/>
      <c r="AD822" s="1054"/>
      <c r="AE822" s="1054"/>
      <c r="AF822" s="1054"/>
      <c r="AG822" s="1054"/>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2">
      <c r="A823" s="1055">
        <v>28</v>
      </c>
      <c r="B823" s="1055">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4"/>
      <c r="AD823" s="1054"/>
      <c r="AE823" s="1054"/>
      <c r="AF823" s="1054"/>
      <c r="AG823" s="1054"/>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2">
      <c r="A824" s="1055">
        <v>29</v>
      </c>
      <c r="B824" s="1055">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4"/>
      <c r="AD824" s="1054"/>
      <c r="AE824" s="1054"/>
      <c r="AF824" s="1054"/>
      <c r="AG824" s="1054"/>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2">
      <c r="A825" s="1055">
        <v>30</v>
      </c>
      <c r="B825" s="1055">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4"/>
      <c r="AD825" s="1054"/>
      <c r="AE825" s="1054"/>
      <c r="AF825" s="1054"/>
      <c r="AG825" s="1054"/>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2">
      <c r="A829" s="1055">
        <v>1</v>
      </c>
      <c r="B829" s="1055">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4"/>
      <c r="AD829" s="1054"/>
      <c r="AE829" s="1054"/>
      <c r="AF829" s="1054"/>
      <c r="AG829" s="1054"/>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2">
      <c r="A830" s="1055">
        <v>2</v>
      </c>
      <c r="B830" s="1055">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4"/>
      <c r="AD830" s="1054"/>
      <c r="AE830" s="1054"/>
      <c r="AF830" s="1054"/>
      <c r="AG830" s="1054"/>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2">
      <c r="A831" s="1055">
        <v>3</v>
      </c>
      <c r="B831" s="1055">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4"/>
      <c r="AD831" s="1054"/>
      <c r="AE831" s="1054"/>
      <c r="AF831" s="1054"/>
      <c r="AG831" s="1054"/>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2">
      <c r="A832" s="1055">
        <v>4</v>
      </c>
      <c r="B832" s="1055">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4"/>
      <c r="AD832" s="1054"/>
      <c r="AE832" s="1054"/>
      <c r="AF832" s="1054"/>
      <c r="AG832" s="1054"/>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2">
      <c r="A833" s="1055">
        <v>5</v>
      </c>
      <c r="B833" s="1055">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4"/>
      <c r="AD833" s="1054"/>
      <c r="AE833" s="1054"/>
      <c r="AF833" s="1054"/>
      <c r="AG833" s="1054"/>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2">
      <c r="A834" s="1055">
        <v>6</v>
      </c>
      <c r="B834" s="1055">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4"/>
      <c r="AD834" s="1054"/>
      <c r="AE834" s="1054"/>
      <c r="AF834" s="1054"/>
      <c r="AG834" s="1054"/>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2">
      <c r="A835" s="1055">
        <v>7</v>
      </c>
      <c r="B835" s="1055">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4"/>
      <c r="AD835" s="1054"/>
      <c r="AE835" s="1054"/>
      <c r="AF835" s="1054"/>
      <c r="AG835" s="1054"/>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2">
      <c r="A836" s="1055">
        <v>8</v>
      </c>
      <c r="B836" s="1055">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4"/>
      <c r="AD836" s="1054"/>
      <c r="AE836" s="1054"/>
      <c r="AF836" s="1054"/>
      <c r="AG836" s="1054"/>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2">
      <c r="A837" s="1055">
        <v>9</v>
      </c>
      <c r="B837" s="1055">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4"/>
      <c r="AD837" s="1054"/>
      <c r="AE837" s="1054"/>
      <c r="AF837" s="1054"/>
      <c r="AG837" s="1054"/>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2">
      <c r="A838" s="1055">
        <v>10</v>
      </c>
      <c r="B838" s="1055">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4"/>
      <c r="AD838" s="1054"/>
      <c r="AE838" s="1054"/>
      <c r="AF838" s="1054"/>
      <c r="AG838" s="1054"/>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2">
      <c r="A839" s="1055">
        <v>11</v>
      </c>
      <c r="B839" s="1055">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4"/>
      <c r="AD839" s="1054"/>
      <c r="AE839" s="1054"/>
      <c r="AF839" s="1054"/>
      <c r="AG839" s="1054"/>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2">
      <c r="A840" s="1055">
        <v>12</v>
      </c>
      <c r="B840" s="1055">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4"/>
      <c r="AD840" s="1054"/>
      <c r="AE840" s="1054"/>
      <c r="AF840" s="1054"/>
      <c r="AG840" s="1054"/>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2">
      <c r="A841" s="1055">
        <v>13</v>
      </c>
      <c r="B841" s="1055">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4"/>
      <c r="AD841" s="1054"/>
      <c r="AE841" s="1054"/>
      <c r="AF841" s="1054"/>
      <c r="AG841" s="1054"/>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2">
      <c r="A842" s="1055">
        <v>14</v>
      </c>
      <c r="B842" s="1055">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4"/>
      <c r="AD842" s="1054"/>
      <c r="AE842" s="1054"/>
      <c r="AF842" s="1054"/>
      <c r="AG842" s="1054"/>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2">
      <c r="A843" s="1055">
        <v>15</v>
      </c>
      <c r="B843" s="1055">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4"/>
      <c r="AD843" s="1054"/>
      <c r="AE843" s="1054"/>
      <c r="AF843" s="1054"/>
      <c r="AG843" s="1054"/>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2">
      <c r="A844" s="1055">
        <v>16</v>
      </c>
      <c r="B844" s="1055">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4"/>
      <c r="AD844" s="1054"/>
      <c r="AE844" s="1054"/>
      <c r="AF844" s="1054"/>
      <c r="AG844" s="1054"/>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2">
      <c r="A845" s="1055">
        <v>17</v>
      </c>
      <c r="B845" s="1055">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4"/>
      <c r="AD845" s="1054"/>
      <c r="AE845" s="1054"/>
      <c r="AF845" s="1054"/>
      <c r="AG845" s="1054"/>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2">
      <c r="A846" s="1055">
        <v>18</v>
      </c>
      <c r="B846" s="1055">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4"/>
      <c r="AD846" s="1054"/>
      <c r="AE846" s="1054"/>
      <c r="AF846" s="1054"/>
      <c r="AG846" s="1054"/>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2">
      <c r="A847" s="1055">
        <v>19</v>
      </c>
      <c r="B847" s="1055">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4"/>
      <c r="AD847" s="1054"/>
      <c r="AE847" s="1054"/>
      <c r="AF847" s="1054"/>
      <c r="AG847" s="1054"/>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2">
      <c r="A848" s="1055">
        <v>20</v>
      </c>
      <c r="B848" s="1055">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4"/>
      <c r="AD848" s="1054"/>
      <c r="AE848" s="1054"/>
      <c r="AF848" s="1054"/>
      <c r="AG848" s="1054"/>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2">
      <c r="A849" s="1055">
        <v>21</v>
      </c>
      <c r="B849" s="1055">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4"/>
      <c r="AD849" s="1054"/>
      <c r="AE849" s="1054"/>
      <c r="AF849" s="1054"/>
      <c r="AG849" s="1054"/>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2">
      <c r="A850" s="1055">
        <v>22</v>
      </c>
      <c r="B850" s="1055">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4"/>
      <c r="AD850" s="1054"/>
      <c r="AE850" s="1054"/>
      <c r="AF850" s="1054"/>
      <c r="AG850" s="1054"/>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2">
      <c r="A851" s="1055">
        <v>23</v>
      </c>
      <c r="B851" s="1055">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4"/>
      <c r="AD851" s="1054"/>
      <c r="AE851" s="1054"/>
      <c r="AF851" s="1054"/>
      <c r="AG851" s="1054"/>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2">
      <c r="A852" s="1055">
        <v>24</v>
      </c>
      <c r="B852" s="1055">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4"/>
      <c r="AD852" s="1054"/>
      <c r="AE852" s="1054"/>
      <c r="AF852" s="1054"/>
      <c r="AG852" s="1054"/>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2">
      <c r="A853" s="1055">
        <v>25</v>
      </c>
      <c r="B853" s="1055">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4"/>
      <c r="AD853" s="1054"/>
      <c r="AE853" s="1054"/>
      <c r="AF853" s="1054"/>
      <c r="AG853" s="1054"/>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2">
      <c r="A854" s="1055">
        <v>26</v>
      </c>
      <c r="B854" s="1055">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4"/>
      <c r="AD854" s="1054"/>
      <c r="AE854" s="1054"/>
      <c r="AF854" s="1054"/>
      <c r="AG854" s="1054"/>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2">
      <c r="A855" s="1055">
        <v>27</v>
      </c>
      <c r="B855" s="1055">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4"/>
      <c r="AD855" s="1054"/>
      <c r="AE855" s="1054"/>
      <c r="AF855" s="1054"/>
      <c r="AG855" s="1054"/>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2">
      <c r="A856" s="1055">
        <v>28</v>
      </c>
      <c r="B856" s="1055">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4"/>
      <c r="AD856" s="1054"/>
      <c r="AE856" s="1054"/>
      <c r="AF856" s="1054"/>
      <c r="AG856" s="1054"/>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2">
      <c r="A857" s="1055">
        <v>29</v>
      </c>
      <c r="B857" s="1055">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4"/>
      <c r="AD857" s="1054"/>
      <c r="AE857" s="1054"/>
      <c r="AF857" s="1054"/>
      <c r="AG857" s="1054"/>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2">
      <c r="A858" s="1055">
        <v>30</v>
      </c>
      <c r="B858" s="1055">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4"/>
      <c r="AD858" s="1054"/>
      <c r="AE858" s="1054"/>
      <c r="AF858" s="1054"/>
      <c r="AG858" s="1054"/>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2">
      <c r="A862" s="1055">
        <v>1</v>
      </c>
      <c r="B862" s="1055">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4"/>
      <c r="AD862" s="1054"/>
      <c r="AE862" s="1054"/>
      <c r="AF862" s="1054"/>
      <c r="AG862" s="1054"/>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2">
      <c r="A863" s="1055">
        <v>2</v>
      </c>
      <c r="B863" s="1055">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4"/>
      <c r="AD863" s="1054"/>
      <c r="AE863" s="1054"/>
      <c r="AF863" s="1054"/>
      <c r="AG863" s="1054"/>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2">
      <c r="A864" s="1055">
        <v>3</v>
      </c>
      <c r="B864" s="1055">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4"/>
      <c r="AD864" s="1054"/>
      <c r="AE864" s="1054"/>
      <c r="AF864" s="1054"/>
      <c r="AG864" s="1054"/>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2">
      <c r="A865" s="1055">
        <v>4</v>
      </c>
      <c r="B865" s="1055">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4"/>
      <c r="AD865" s="1054"/>
      <c r="AE865" s="1054"/>
      <c r="AF865" s="1054"/>
      <c r="AG865" s="1054"/>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2">
      <c r="A866" s="1055">
        <v>5</v>
      </c>
      <c r="B866" s="1055">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4"/>
      <c r="AD866" s="1054"/>
      <c r="AE866" s="1054"/>
      <c r="AF866" s="1054"/>
      <c r="AG866" s="1054"/>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2">
      <c r="A867" s="1055">
        <v>6</v>
      </c>
      <c r="B867" s="1055">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4"/>
      <c r="AD867" s="1054"/>
      <c r="AE867" s="1054"/>
      <c r="AF867" s="1054"/>
      <c r="AG867" s="1054"/>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2">
      <c r="A868" s="1055">
        <v>7</v>
      </c>
      <c r="B868" s="1055">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4"/>
      <c r="AD868" s="1054"/>
      <c r="AE868" s="1054"/>
      <c r="AF868" s="1054"/>
      <c r="AG868" s="1054"/>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2">
      <c r="A869" s="1055">
        <v>8</v>
      </c>
      <c r="B869" s="1055">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4"/>
      <c r="AD869" s="1054"/>
      <c r="AE869" s="1054"/>
      <c r="AF869" s="1054"/>
      <c r="AG869" s="1054"/>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2">
      <c r="A870" s="1055">
        <v>9</v>
      </c>
      <c r="B870" s="1055">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4"/>
      <c r="AD870" s="1054"/>
      <c r="AE870" s="1054"/>
      <c r="AF870" s="1054"/>
      <c r="AG870" s="1054"/>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2">
      <c r="A871" s="1055">
        <v>10</v>
      </c>
      <c r="B871" s="1055">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4"/>
      <c r="AD871" s="1054"/>
      <c r="AE871" s="1054"/>
      <c r="AF871" s="1054"/>
      <c r="AG871" s="1054"/>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2">
      <c r="A872" s="1055">
        <v>11</v>
      </c>
      <c r="B872" s="1055">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4"/>
      <c r="AD872" s="1054"/>
      <c r="AE872" s="1054"/>
      <c r="AF872" s="1054"/>
      <c r="AG872" s="1054"/>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2">
      <c r="A873" s="1055">
        <v>12</v>
      </c>
      <c r="B873" s="1055">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4"/>
      <c r="AD873" s="1054"/>
      <c r="AE873" s="1054"/>
      <c r="AF873" s="1054"/>
      <c r="AG873" s="1054"/>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2">
      <c r="A874" s="1055">
        <v>13</v>
      </c>
      <c r="B874" s="1055">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4"/>
      <c r="AD874" s="1054"/>
      <c r="AE874" s="1054"/>
      <c r="AF874" s="1054"/>
      <c r="AG874" s="1054"/>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2">
      <c r="A875" s="1055">
        <v>14</v>
      </c>
      <c r="B875" s="1055">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4"/>
      <c r="AD875" s="1054"/>
      <c r="AE875" s="1054"/>
      <c r="AF875" s="1054"/>
      <c r="AG875" s="1054"/>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2">
      <c r="A876" s="1055">
        <v>15</v>
      </c>
      <c r="B876" s="1055">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4"/>
      <c r="AD876" s="1054"/>
      <c r="AE876" s="1054"/>
      <c r="AF876" s="1054"/>
      <c r="AG876" s="1054"/>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2">
      <c r="A877" s="1055">
        <v>16</v>
      </c>
      <c r="B877" s="1055">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4"/>
      <c r="AD877" s="1054"/>
      <c r="AE877" s="1054"/>
      <c r="AF877" s="1054"/>
      <c r="AG877" s="1054"/>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2">
      <c r="A878" s="1055">
        <v>17</v>
      </c>
      <c r="B878" s="1055">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4"/>
      <c r="AD878" s="1054"/>
      <c r="AE878" s="1054"/>
      <c r="AF878" s="1054"/>
      <c r="AG878" s="1054"/>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2">
      <c r="A879" s="1055">
        <v>18</v>
      </c>
      <c r="B879" s="1055">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4"/>
      <c r="AD879" s="1054"/>
      <c r="AE879" s="1054"/>
      <c r="AF879" s="1054"/>
      <c r="AG879" s="1054"/>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2">
      <c r="A880" s="1055">
        <v>19</v>
      </c>
      <c r="B880" s="1055">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4"/>
      <c r="AD880" s="1054"/>
      <c r="AE880" s="1054"/>
      <c r="AF880" s="1054"/>
      <c r="AG880" s="1054"/>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2">
      <c r="A881" s="1055">
        <v>20</v>
      </c>
      <c r="B881" s="1055">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4"/>
      <c r="AD881" s="1054"/>
      <c r="AE881" s="1054"/>
      <c r="AF881" s="1054"/>
      <c r="AG881" s="1054"/>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2">
      <c r="A882" s="1055">
        <v>21</v>
      </c>
      <c r="B882" s="1055">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4"/>
      <c r="AD882" s="1054"/>
      <c r="AE882" s="1054"/>
      <c r="AF882" s="1054"/>
      <c r="AG882" s="1054"/>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2">
      <c r="A883" s="1055">
        <v>22</v>
      </c>
      <c r="B883" s="1055">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4"/>
      <c r="AD883" s="1054"/>
      <c r="AE883" s="1054"/>
      <c r="AF883" s="1054"/>
      <c r="AG883" s="1054"/>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2">
      <c r="A884" s="1055">
        <v>23</v>
      </c>
      <c r="B884" s="1055">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4"/>
      <c r="AD884" s="1054"/>
      <c r="AE884" s="1054"/>
      <c r="AF884" s="1054"/>
      <c r="AG884" s="1054"/>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2">
      <c r="A885" s="1055">
        <v>24</v>
      </c>
      <c r="B885" s="1055">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4"/>
      <c r="AD885" s="1054"/>
      <c r="AE885" s="1054"/>
      <c r="AF885" s="1054"/>
      <c r="AG885" s="1054"/>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2">
      <c r="A886" s="1055">
        <v>25</v>
      </c>
      <c r="B886" s="1055">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4"/>
      <c r="AD886" s="1054"/>
      <c r="AE886" s="1054"/>
      <c r="AF886" s="1054"/>
      <c r="AG886" s="1054"/>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2">
      <c r="A887" s="1055">
        <v>26</v>
      </c>
      <c r="B887" s="1055">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4"/>
      <c r="AD887" s="1054"/>
      <c r="AE887" s="1054"/>
      <c r="AF887" s="1054"/>
      <c r="AG887" s="1054"/>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2">
      <c r="A888" s="1055">
        <v>27</v>
      </c>
      <c r="B888" s="1055">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4"/>
      <c r="AD888" s="1054"/>
      <c r="AE888" s="1054"/>
      <c r="AF888" s="1054"/>
      <c r="AG888" s="1054"/>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2">
      <c r="A889" s="1055">
        <v>28</v>
      </c>
      <c r="B889" s="1055">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4"/>
      <c r="AD889" s="1054"/>
      <c r="AE889" s="1054"/>
      <c r="AF889" s="1054"/>
      <c r="AG889" s="1054"/>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2">
      <c r="A890" s="1055">
        <v>29</v>
      </c>
      <c r="B890" s="1055">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4"/>
      <c r="AD890" s="1054"/>
      <c r="AE890" s="1054"/>
      <c r="AF890" s="1054"/>
      <c r="AG890" s="1054"/>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2">
      <c r="A891" s="1055">
        <v>30</v>
      </c>
      <c r="B891" s="1055">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4"/>
      <c r="AD891" s="1054"/>
      <c r="AE891" s="1054"/>
      <c r="AF891" s="1054"/>
      <c r="AG891" s="1054"/>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2">
      <c r="A895" s="1055">
        <v>1</v>
      </c>
      <c r="B895" s="1055">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4"/>
      <c r="AD895" s="1054"/>
      <c r="AE895" s="1054"/>
      <c r="AF895" s="1054"/>
      <c r="AG895" s="1054"/>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2">
      <c r="A896" s="1055">
        <v>2</v>
      </c>
      <c r="B896" s="1055">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4"/>
      <c r="AD896" s="1054"/>
      <c r="AE896" s="1054"/>
      <c r="AF896" s="1054"/>
      <c r="AG896" s="1054"/>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2">
      <c r="A897" s="1055">
        <v>3</v>
      </c>
      <c r="B897" s="1055">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4"/>
      <c r="AD897" s="1054"/>
      <c r="AE897" s="1054"/>
      <c r="AF897" s="1054"/>
      <c r="AG897" s="1054"/>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2">
      <c r="A898" s="1055">
        <v>4</v>
      </c>
      <c r="B898" s="1055">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4"/>
      <c r="AD898" s="1054"/>
      <c r="AE898" s="1054"/>
      <c r="AF898" s="1054"/>
      <c r="AG898" s="1054"/>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2">
      <c r="A899" s="1055">
        <v>5</v>
      </c>
      <c r="B899" s="1055">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4"/>
      <c r="AD899" s="1054"/>
      <c r="AE899" s="1054"/>
      <c r="AF899" s="1054"/>
      <c r="AG899" s="1054"/>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2">
      <c r="A900" s="1055">
        <v>6</v>
      </c>
      <c r="B900" s="1055">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4"/>
      <c r="AD900" s="1054"/>
      <c r="AE900" s="1054"/>
      <c r="AF900" s="1054"/>
      <c r="AG900" s="1054"/>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2">
      <c r="A901" s="1055">
        <v>7</v>
      </c>
      <c r="B901" s="1055">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4"/>
      <c r="AD901" s="1054"/>
      <c r="AE901" s="1054"/>
      <c r="AF901" s="1054"/>
      <c r="AG901" s="1054"/>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2">
      <c r="A902" s="1055">
        <v>8</v>
      </c>
      <c r="B902" s="1055">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4"/>
      <c r="AD902" s="1054"/>
      <c r="AE902" s="1054"/>
      <c r="AF902" s="1054"/>
      <c r="AG902" s="1054"/>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2">
      <c r="A903" s="1055">
        <v>9</v>
      </c>
      <c r="B903" s="1055">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4"/>
      <c r="AD903" s="1054"/>
      <c r="AE903" s="1054"/>
      <c r="AF903" s="1054"/>
      <c r="AG903" s="1054"/>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2">
      <c r="A904" s="1055">
        <v>10</v>
      </c>
      <c r="B904" s="1055">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4"/>
      <c r="AD904" s="1054"/>
      <c r="AE904" s="1054"/>
      <c r="AF904" s="1054"/>
      <c r="AG904" s="1054"/>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2">
      <c r="A905" s="1055">
        <v>11</v>
      </c>
      <c r="B905" s="1055">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4"/>
      <c r="AD905" s="1054"/>
      <c r="AE905" s="1054"/>
      <c r="AF905" s="1054"/>
      <c r="AG905" s="1054"/>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2">
      <c r="A906" s="1055">
        <v>12</v>
      </c>
      <c r="B906" s="1055">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4"/>
      <c r="AD906" s="1054"/>
      <c r="AE906" s="1054"/>
      <c r="AF906" s="1054"/>
      <c r="AG906" s="1054"/>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2">
      <c r="A907" s="1055">
        <v>13</v>
      </c>
      <c r="B907" s="1055">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4"/>
      <c r="AD907" s="1054"/>
      <c r="AE907" s="1054"/>
      <c r="AF907" s="1054"/>
      <c r="AG907" s="1054"/>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2">
      <c r="A908" s="1055">
        <v>14</v>
      </c>
      <c r="B908" s="1055">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4"/>
      <c r="AD908" s="1054"/>
      <c r="AE908" s="1054"/>
      <c r="AF908" s="1054"/>
      <c r="AG908" s="1054"/>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2">
      <c r="A909" s="1055">
        <v>15</v>
      </c>
      <c r="B909" s="1055">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4"/>
      <c r="AD909" s="1054"/>
      <c r="AE909" s="1054"/>
      <c r="AF909" s="1054"/>
      <c r="AG909" s="1054"/>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2">
      <c r="A910" s="1055">
        <v>16</v>
      </c>
      <c r="B910" s="1055">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4"/>
      <c r="AD910" s="1054"/>
      <c r="AE910" s="1054"/>
      <c r="AF910" s="1054"/>
      <c r="AG910" s="1054"/>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2">
      <c r="A911" s="1055">
        <v>17</v>
      </c>
      <c r="B911" s="1055">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4"/>
      <c r="AD911" s="1054"/>
      <c r="AE911" s="1054"/>
      <c r="AF911" s="1054"/>
      <c r="AG911" s="1054"/>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2">
      <c r="A912" s="1055">
        <v>18</v>
      </c>
      <c r="B912" s="1055">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4"/>
      <c r="AD912" s="1054"/>
      <c r="AE912" s="1054"/>
      <c r="AF912" s="1054"/>
      <c r="AG912" s="1054"/>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2">
      <c r="A913" s="1055">
        <v>19</v>
      </c>
      <c r="B913" s="1055">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4"/>
      <c r="AD913" s="1054"/>
      <c r="AE913" s="1054"/>
      <c r="AF913" s="1054"/>
      <c r="AG913" s="1054"/>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2">
      <c r="A914" s="1055">
        <v>20</v>
      </c>
      <c r="B914" s="1055">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4"/>
      <c r="AD914" s="1054"/>
      <c r="AE914" s="1054"/>
      <c r="AF914" s="1054"/>
      <c r="AG914" s="1054"/>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2">
      <c r="A915" s="1055">
        <v>21</v>
      </c>
      <c r="B915" s="1055">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4"/>
      <c r="AD915" s="1054"/>
      <c r="AE915" s="1054"/>
      <c r="AF915" s="1054"/>
      <c r="AG915" s="1054"/>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2">
      <c r="A916" s="1055">
        <v>22</v>
      </c>
      <c r="B916" s="1055">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4"/>
      <c r="AD916" s="1054"/>
      <c r="AE916" s="1054"/>
      <c r="AF916" s="1054"/>
      <c r="AG916" s="1054"/>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2">
      <c r="A917" s="1055">
        <v>23</v>
      </c>
      <c r="B917" s="1055">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4"/>
      <c r="AD917" s="1054"/>
      <c r="AE917" s="1054"/>
      <c r="AF917" s="1054"/>
      <c r="AG917" s="1054"/>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2">
      <c r="A918" s="1055">
        <v>24</v>
      </c>
      <c r="B918" s="1055">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4"/>
      <c r="AD918" s="1054"/>
      <c r="AE918" s="1054"/>
      <c r="AF918" s="1054"/>
      <c r="AG918" s="1054"/>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2">
      <c r="A919" s="1055">
        <v>25</v>
      </c>
      <c r="B919" s="1055">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4"/>
      <c r="AD919" s="1054"/>
      <c r="AE919" s="1054"/>
      <c r="AF919" s="1054"/>
      <c r="AG919" s="1054"/>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2">
      <c r="A920" s="1055">
        <v>26</v>
      </c>
      <c r="B920" s="1055">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4"/>
      <c r="AD920" s="1054"/>
      <c r="AE920" s="1054"/>
      <c r="AF920" s="1054"/>
      <c r="AG920" s="1054"/>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2">
      <c r="A921" s="1055">
        <v>27</v>
      </c>
      <c r="B921" s="1055">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4"/>
      <c r="AD921" s="1054"/>
      <c r="AE921" s="1054"/>
      <c r="AF921" s="1054"/>
      <c r="AG921" s="1054"/>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2">
      <c r="A922" s="1055">
        <v>28</v>
      </c>
      <c r="B922" s="1055">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4"/>
      <c r="AD922" s="1054"/>
      <c r="AE922" s="1054"/>
      <c r="AF922" s="1054"/>
      <c r="AG922" s="1054"/>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2">
      <c r="A923" s="1055">
        <v>29</v>
      </c>
      <c r="B923" s="1055">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4"/>
      <c r="AD923" s="1054"/>
      <c r="AE923" s="1054"/>
      <c r="AF923" s="1054"/>
      <c r="AG923" s="1054"/>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2">
      <c r="A924" s="1055">
        <v>30</v>
      </c>
      <c r="B924" s="1055">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4"/>
      <c r="AD924" s="1054"/>
      <c r="AE924" s="1054"/>
      <c r="AF924" s="1054"/>
      <c r="AG924" s="1054"/>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2">
      <c r="A928" s="1055">
        <v>1</v>
      </c>
      <c r="B928" s="1055">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4"/>
      <c r="AD928" s="1054"/>
      <c r="AE928" s="1054"/>
      <c r="AF928" s="1054"/>
      <c r="AG928" s="1054"/>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2">
      <c r="A929" s="1055">
        <v>2</v>
      </c>
      <c r="B929" s="1055">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4"/>
      <c r="AD929" s="1054"/>
      <c r="AE929" s="1054"/>
      <c r="AF929" s="1054"/>
      <c r="AG929" s="1054"/>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2">
      <c r="A930" s="1055">
        <v>3</v>
      </c>
      <c r="B930" s="1055">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4"/>
      <c r="AD930" s="1054"/>
      <c r="AE930" s="1054"/>
      <c r="AF930" s="1054"/>
      <c r="AG930" s="1054"/>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2">
      <c r="A931" s="1055">
        <v>4</v>
      </c>
      <c r="B931" s="1055">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4"/>
      <c r="AD931" s="1054"/>
      <c r="AE931" s="1054"/>
      <c r="AF931" s="1054"/>
      <c r="AG931" s="1054"/>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2">
      <c r="A932" s="1055">
        <v>5</v>
      </c>
      <c r="B932" s="1055">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4"/>
      <c r="AD932" s="1054"/>
      <c r="AE932" s="1054"/>
      <c r="AF932" s="1054"/>
      <c r="AG932" s="1054"/>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2">
      <c r="A933" s="1055">
        <v>6</v>
      </c>
      <c r="B933" s="1055">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4"/>
      <c r="AD933" s="1054"/>
      <c r="AE933" s="1054"/>
      <c r="AF933" s="1054"/>
      <c r="AG933" s="1054"/>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2">
      <c r="A934" s="1055">
        <v>7</v>
      </c>
      <c r="B934" s="1055">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4"/>
      <c r="AD934" s="1054"/>
      <c r="AE934" s="1054"/>
      <c r="AF934" s="1054"/>
      <c r="AG934" s="1054"/>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2">
      <c r="A935" s="1055">
        <v>8</v>
      </c>
      <c r="B935" s="1055">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4"/>
      <c r="AD935" s="1054"/>
      <c r="AE935" s="1054"/>
      <c r="AF935" s="1054"/>
      <c r="AG935" s="1054"/>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2">
      <c r="A936" s="1055">
        <v>9</v>
      </c>
      <c r="B936" s="1055">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4"/>
      <c r="AD936" s="1054"/>
      <c r="AE936" s="1054"/>
      <c r="AF936" s="1054"/>
      <c r="AG936" s="1054"/>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2">
      <c r="A937" s="1055">
        <v>10</v>
      </c>
      <c r="B937" s="1055">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4"/>
      <c r="AD937" s="1054"/>
      <c r="AE937" s="1054"/>
      <c r="AF937" s="1054"/>
      <c r="AG937" s="1054"/>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2">
      <c r="A938" s="1055">
        <v>11</v>
      </c>
      <c r="B938" s="1055">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4"/>
      <c r="AD938" s="1054"/>
      <c r="AE938" s="1054"/>
      <c r="AF938" s="1054"/>
      <c r="AG938" s="1054"/>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2">
      <c r="A939" s="1055">
        <v>12</v>
      </c>
      <c r="B939" s="1055">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4"/>
      <c r="AD939" s="1054"/>
      <c r="AE939" s="1054"/>
      <c r="AF939" s="1054"/>
      <c r="AG939" s="1054"/>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2">
      <c r="A940" s="1055">
        <v>13</v>
      </c>
      <c r="B940" s="1055">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4"/>
      <c r="AD940" s="1054"/>
      <c r="AE940" s="1054"/>
      <c r="AF940" s="1054"/>
      <c r="AG940" s="1054"/>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2">
      <c r="A941" s="1055">
        <v>14</v>
      </c>
      <c r="B941" s="1055">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4"/>
      <c r="AD941" s="1054"/>
      <c r="AE941" s="1054"/>
      <c r="AF941" s="1054"/>
      <c r="AG941" s="1054"/>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2">
      <c r="A942" s="1055">
        <v>15</v>
      </c>
      <c r="B942" s="1055">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4"/>
      <c r="AD942" s="1054"/>
      <c r="AE942" s="1054"/>
      <c r="AF942" s="1054"/>
      <c r="AG942" s="1054"/>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2">
      <c r="A943" s="1055">
        <v>16</v>
      </c>
      <c r="B943" s="1055">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4"/>
      <c r="AD943" s="1054"/>
      <c r="AE943" s="1054"/>
      <c r="AF943" s="1054"/>
      <c r="AG943" s="1054"/>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2">
      <c r="A944" s="1055">
        <v>17</v>
      </c>
      <c r="B944" s="1055">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4"/>
      <c r="AD944" s="1054"/>
      <c r="AE944" s="1054"/>
      <c r="AF944" s="1054"/>
      <c r="AG944" s="1054"/>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2">
      <c r="A945" s="1055">
        <v>18</v>
      </c>
      <c r="B945" s="1055">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4"/>
      <c r="AD945" s="1054"/>
      <c r="AE945" s="1054"/>
      <c r="AF945" s="1054"/>
      <c r="AG945" s="1054"/>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2">
      <c r="A946" s="1055">
        <v>19</v>
      </c>
      <c r="B946" s="1055">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4"/>
      <c r="AD946" s="1054"/>
      <c r="AE946" s="1054"/>
      <c r="AF946" s="1054"/>
      <c r="AG946" s="1054"/>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2">
      <c r="A947" s="1055">
        <v>20</v>
      </c>
      <c r="B947" s="1055">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4"/>
      <c r="AD947" s="1054"/>
      <c r="AE947" s="1054"/>
      <c r="AF947" s="1054"/>
      <c r="AG947" s="1054"/>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2">
      <c r="A948" s="1055">
        <v>21</v>
      </c>
      <c r="B948" s="1055">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4"/>
      <c r="AD948" s="1054"/>
      <c r="AE948" s="1054"/>
      <c r="AF948" s="1054"/>
      <c r="AG948" s="1054"/>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2">
      <c r="A949" s="1055">
        <v>22</v>
      </c>
      <c r="B949" s="1055">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4"/>
      <c r="AD949" s="1054"/>
      <c r="AE949" s="1054"/>
      <c r="AF949" s="1054"/>
      <c r="AG949" s="1054"/>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2">
      <c r="A950" s="1055">
        <v>23</v>
      </c>
      <c r="B950" s="1055">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4"/>
      <c r="AD950" s="1054"/>
      <c r="AE950" s="1054"/>
      <c r="AF950" s="1054"/>
      <c r="AG950" s="1054"/>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2">
      <c r="A951" s="1055">
        <v>24</v>
      </c>
      <c r="B951" s="1055">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4"/>
      <c r="AD951" s="1054"/>
      <c r="AE951" s="1054"/>
      <c r="AF951" s="1054"/>
      <c r="AG951" s="1054"/>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2">
      <c r="A952" s="1055">
        <v>25</v>
      </c>
      <c r="B952" s="1055">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4"/>
      <c r="AD952" s="1054"/>
      <c r="AE952" s="1054"/>
      <c r="AF952" s="1054"/>
      <c r="AG952" s="1054"/>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2">
      <c r="A953" s="1055">
        <v>26</v>
      </c>
      <c r="B953" s="1055">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4"/>
      <c r="AD953" s="1054"/>
      <c r="AE953" s="1054"/>
      <c r="AF953" s="1054"/>
      <c r="AG953" s="1054"/>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2">
      <c r="A954" s="1055">
        <v>27</v>
      </c>
      <c r="B954" s="1055">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4"/>
      <c r="AD954" s="1054"/>
      <c r="AE954" s="1054"/>
      <c r="AF954" s="1054"/>
      <c r="AG954" s="1054"/>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2">
      <c r="A955" s="1055">
        <v>28</v>
      </c>
      <c r="B955" s="1055">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4"/>
      <c r="AD955" s="1054"/>
      <c r="AE955" s="1054"/>
      <c r="AF955" s="1054"/>
      <c r="AG955" s="1054"/>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2">
      <c r="A956" s="1055">
        <v>29</v>
      </c>
      <c r="B956" s="1055">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4"/>
      <c r="AD956" s="1054"/>
      <c r="AE956" s="1054"/>
      <c r="AF956" s="1054"/>
      <c r="AG956" s="1054"/>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2">
      <c r="A957" s="1055">
        <v>30</v>
      </c>
      <c r="B957" s="1055">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4"/>
      <c r="AD957" s="1054"/>
      <c r="AE957" s="1054"/>
      <c r="AF957" s="1054"/>
      <c r="AG957" s="1054"/>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2">
      <c r="A961" s="1055">
        <v>1</v>
      </c>
      <c r="B961" s="1055">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4"/>
      <c r="AD961" s="1054"/>
      <c r="AE961" s="1054"/>
      <c r="AF961" s="1054"/>
      <c r="AG961" s="1054"/>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2">
      <c r="A962" s="1055">
        <v>2</v>
      </c>
      <c r="B962" s="1055">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4"/>
      <c r="AD962" s="1054"/>
      <c r="AE962" s="1054"/>
      <c r="AF962" s="1054"/>
      <c r="AG962" s="1054"/>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2">
      <c r="A963" s="1055">
        <v>3</v>
      </c>
      <c r="B963" s="1055">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4"/>
      <c r="AD963" s="1054"/>
      <c r="AE963" s="1054"/>
      <c r="AF963" s="1054"/>
      <c r="AG963" s="1054"/>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2">
      <c r="A964" s="1055">
        <v>4</v>
      </c>
      <c r="B964" s="1055">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4"/>
      <c r="AD964" s="1054"/>
      <c r="AE964" s="1054"/>
      <c r="AF964" s="1054"/>
      <c r="AG964" s="1054"/>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2">
      <c r="A965" s="1055">
        <v>5</v>
      </c>
      <c r="B965" s="1055">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4"/>
      <c r="AD965" s="1054"/>
      <c r="AE965" s="1054"/>
      <c r="AF965" s="1054"/>
      <c r="AG965" s="1054"/>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2">
      <c r="A966" s="1055">
        <v>6</v>
      </c>
      <c r="B966" s="1055">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4"/>
      <c r="AD966" s="1054"/>
      <c r="AE966" s="1054"/>
      <c r="AF966" s="1054"/>
      <c r="AG966" s="1054"/>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2">
      <c r="A967" s="1055">
        <v>7</v>
      </c>
      <c r="B967" s="1055">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4"/>
      <c r="AD967" s="1054"/>
      <c r="AE967" s="1054"/>
      <c r="AF967" s="1054"/>
      <c r="AG967" s="1054"/>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2">
      <c r="A968" s="1055">
        <v>8</v>
      </c>
      <c r="B968" s="1055">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4"/>
      <c r="AD968" s="1054"/>
      <c r="AE968" s="1054"/>
      <c r="AF968" s="1054"/>
      <c r="AG968" s="1054"/>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2">
      <c r="A969" s="1055">
        <v>9</v>
      </c>
      <c r="B969" s="1055">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4"/>
      <c r="AD969" s="1054"/>
      <c r="AE969" s="1054"/>
      <c r="AF969" s="1054"/>
      <c r="AG969" s="1054"/>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2">
      <c r="A970" s="1055">
        <v>10</v>
      </c>
      <c r="B970" s="1055">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4"/>
      <c r="AD970" s="1054"/>
      <c r="AE970" s="1054"/>
      <c r="AF970" s="1054"/>
      <c r="AG970" s="1054"/>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2">
      <c r="A971" s="1055">
        <v>11</v>
      </c>
      <c r="B971" s="1055">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4"/>
      <c r="AD971" s="1054"/>
      <c r="AE971" s="1054"/>
      <c r="AF971" s="1054"/>
      <c r="AG971" s="1054"/>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2">
      <c r="A972" s="1055">
        <v>12</v>
      </c>
      <c r="B972" s="1055">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4"/>
      <c r="AD972" s="1054"/>
      <c r="AE972" s="1054"/>
      <c r="AF972" s="1054"/>
      <c r="AG972" s="1054"/>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2">
      <c r="A973" s="1055">
        <v>13</v>
      </c>
      <c r="B973" s="1055">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4"/>
      <c r="AD973" s="1054"/>
      <c r="AE973" s="1054"/>
      <c r="AF973" s="1054"/>
      <c r="AG973" s="1054"/>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2">
      <c r="A974" s="1055">
        <v>14</v>
      </c>
      <c r="B974" s="1055">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4"/>
      <c r="AD974" s="1054"/>
      <c r="AE974" s="1054"/>
      <c r="AF974" s="1054"/>
      <c r="AG974" s="1054"/>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2">
      <c r="A975" s="1055">
        <v>15</v>
      </c>
      <c r="B975" s="1055">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4"/>
      <c r="AD975" s="1054"/>
      <c r="AE975" s="1054"/>
      <c r="AF975" s="1054"/>
      <c r="AG975" s="1054"/>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2">
      <c r="A976" s="1055">
        <v>16</v>
      </c>
      <c r="B976" s="1055">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4"/>
      <c r="AD976" s="1054"/>
      <c r="AE976" s="1054"/>
      <c r="AF976" s="1054"/>
      <c r="AG976" s="1054"/>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2">
      <c r="A977" s="1055">
        <v>17</v>
      </c>
      <c r="B977" s="1055">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4"/>
      <c r="AD977" s="1054"/>
      <c r="AE977" s="1054"/>
      <c r="AF977" s="1054"/>
      <c r="AG977" s="1054"/>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2">
      <c r="A978" s="1055">
        <v>18</v>
      </c>
      <c r="B978" s="1055">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4"/>
      <c r="AD978" s="1054"/>
      <c r="AE978" s="1054"/>
      <c r="AF978" s="1054"/>
      <c r="AG978" s="1054"/>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2">
      <c r="A979" s="1055">
        <v>19</v>
      </c>
      <c r="B979" s="1055">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4"/>
      <c r="AD979" s="1054"/>
      <c r="AE979" s="1054"/>
      <c r="AF979" s="1054"/>
      <c r="AG979" s="1054"/>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2">
      <c r="A980" s="1055">
        <v>20</v>
      </c>
      <c r="B980" s="1055">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4"/>
      <c r="AD980" s="1054"/>
      <c r="AE980" s="1054"/>
      <c r="AF980" s="1054"/>
      <c r="AG980" s="1054"/>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2">
      <c r="A981" s="1055">
        <v>21</v>
      </c>
      <c r="B981" s="1055">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4"/>
      <c r="AD981" s="1054"/>
      <c r="AE981" s="1054"/>
      <c r="AF981" s="1054"/>
      <c r="AG981" s="1054"/>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2">
      <c r="A982" s="1055">
        <v>22</v>
      </c>
      <c r="B982" s="1055">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4"/>
      <c r="AD982" s="1054"/>
      <c r="AE982" s="1054"/>
      <c r="AF982" s="1054"/>
      <c r="AG982" s="1054"/>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2">
      <c r="A983" s="1055">
        <v>23</v>
      </c>
      <c r="B983" s="1055">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4"/>
      <c r="AD983" s="1054"/>
      <c r="AE983" s="1054"/>
      <c r="AF983" s="1054"/>
      <c r="AG983" s="1054"/>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2">
      <c r="A984" s="1055">
        <v>24</v>
      </c>
      <c r="B984" s="1055">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4"/>
      <c r="AD984" s="1054"/>
      <c r="AE984" s="1054"/>
      <c r="AF984" s="1054"/>
      <c r="AG984" s="1054"/>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2">
      <c r="A985" s="1055">
        <v>25</v>
      </c>
      <c r="B985" s="1055">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4"/>
      <c r="AD985" s="1054"/>
      <c r="AE985" s="1054"/>
      <c r="AF985" s="1054"/>
      <c r="AG985" s="1054"/>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2">
      <c r="A986" s="1055">
        <v>26</v>
      </c>
      <c r="B986" s="1055">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4"/>
      <c r="AD986" s="1054"/>
      <c r="AE986" s="1054"/>
      <c r="AF986" s="1054"/>
      <c r="AG986" s="1054"/>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2">
      <c r="A987" s="1055">
        <v>27</v>
      </c>
      <c r="B987" s="1055">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4"/>
      <c r="AD987" s="1054"/>
      <c r="AE987" s="1054"/>
      <c r="AF987" s="1054"/>
      <c r="AG987" s="1054"/>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2">
      <c r="A988" s="1055">
        <v>28</v>
      </c>
      <c r="B988" s="1055">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4"/>
      <c r="AD988" s="1054"/>
      <c r="AE988" s="1054"/>
      <c r="AF988" s="1054"/>
      <c r="AG988" s="1054"/>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2">
      <c r="A989" s="1055">
        <v>29</v>
      </c>
      <c r="B989" s="1055">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4"/>
      <c r="AD989" s="1054"/>
      <c r="AE989" s="1054"/>
      <c r="AF989" s="1054"/>
      <c r="AG989" s="1054"/>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2">
      <c r="A990" s="1055">
        <v>30</v>
      </c>
      <c r="B990" s="1055">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4"/>
      <c r="AD990" s="1054"/>
      <c r="AE990" s="1054"/>
      <c r="AF990" s="1054"/>
      <c r="AG990" s="1054"/>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2">
      <c r="A994" s="1055">
        <v>1</v>
      </c>
      <c r="B994" s="1055">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4"/>
      <c r="AD994" s="1054"/>
      <c r="AE994" s="1054"/>
      <c r="AF994" s="1054"/>
      <c r="AG994" s="1054"/>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2">
      <c r="A995" s="1055">
        <v>2</v>
      </c>
      <c r="B995" s="1055">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4"/>
      <c r="AD995" s="1054"/>
      <c r="AE995" s="1054"/>
      <c r="AF995" s="1054"/>
      <c r="AG995" s="1054"/>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2">
      <c r="A996" s="1055">
        <v>3</v>
      </c>
      <c r="B996" s="1055">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4"/>
      <c r="AD996" s="1054"/>
      <c r="AE996" s="1054"/>
      <c r="AF996" s="1054"/>
      <c r="AG996" s="1054"/>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2">
      <c r="A997" s="1055">
        <v>4</v>
      </c>
      <c r="B997" s="1055">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4"/>
      <c r="AD997" s="1054"/>
      <c r="AE997" s="1054"/>
      <c r="AF997" s="1054"/>
      <c r="AG997" s="1054"/>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2">
      <c r="A998" s="1055">
        <v>5</v>
      </c>
      <c r="B998" s="1055">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4"/>
      <c r="AD998" s="1054"/>
      <c r="AE998" s="1054"/>
      <c r="AF998" s="1054"/>
      <c r="AG998" s="1054"/>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2">
      <c r="A999" s="1055">
        <v>6</v>
      </c>
      <c r="B999" s="1055">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4"/>
      <c r="AD999" s="1054"/>
      <c r="AE999" s="1054"/>
      <c r="AF999" s="1054"/>
      <c r="AG999" s="1054"/>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2">
      <c r="A1000" s="1055">
        <v>7</v>
      </c>
      <c r="B1000" s="1055">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4"/>
      <c r="AD1000" s="1054"/>
      <c r="AE1000" s="1054"/>
      <c r="AF1000" s="1054"/>
      <c r="AG1000" s="1054"/>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2">
      <c r="A1001" s="1055">
        <v>8</v>
      </c>
      <c r="B1001" s="1055">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4"/>
      <c r="AD1001" s="1054"/>
      <c r="AE1001" s="1054"/>
      <c r="AF1001" s="1054"/>
      <c r="AG1001" s="1054"/>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2">
      <c r="A1002" s="1055">
        <v>9</v>
      </c>
      <c r="B1002" s="1055">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4"/>
      <c r="AD1002" s="1054"/>
      <c r="AE1002" s="1054"/>
      <c r="AF1002" s="1054"/>
      <c r="AG1002" s="1054"/>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2">
      <c r="A1003" s="1055">
        <v>10</v>
      </c>
      <c r="B1003" s="1055">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4"/>
      <c r="AD1003" s="1054"/>
      <c r="AE1003" s="1054"/>
      <c r="AF1003" s="1054"/>
      <c r="AG1003" s="1054"/>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2">
      <c r="A1004" s="1055">
        <v>11</v>
      </c>
      <c r="B1004" s="1055">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4"/>
      <c r="AD1004" s="1054"/>
      <c r="AE1004" s="1054"/>
      <c r="AF1004" s="1054"/>
      <c r="AG1004" s="1054"/>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2">
      <c r="A1005" s="1055">
        <v>12</v>
      </c>
      <c r="B1005" s="1055">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4"/>
      <c r="AD1005" s="1054"/>
      <c r="AE1005" s="1054"/>
      <c r="AF1005" s="1054"/>
      <c r="AG1005" s="1054"/>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2">
      <c r="A1006" s="1055">
        <v>13</v>
      </c>
      <c r="B1006" s="1055">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4"/>
      <c r="AD1006" s="1054"/>
      <c r="AE1006" s="1054"/>
      <c r="AF1006" s="1054"/>
      <c r="AG1006" s="1054"/>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2">
      <c r="A1007" s="1055">
        <v>14</v>
      </c>
      <c r="B1007" s="1055">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4"/>
      <c r="AD1007" s="1054"/>
      <c r="AE1007" s="1054"/>
      <c r="AF1007" s="1054"/>
      <c r="AG1007" s="1054"/>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2">
      <c r="A1008" s="1055">
        <v>15</v>
      </c>
      <c r="B1008" s="1055">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4"/>
      <c r="AD1008" s="1054"/>
      <c r="AE1008" s="1054"/>
      <c r="AF1008" s="1054"/>
      <c r="AG1008" s="1054"/>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2">
      <c r="A1009" s="1055">
        <v>16</v>
      </c>
      <c r="B1009" s="1055">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4"/>
      <c r="AD1009" s="1054"/>
      <c r="AE1009" s="1054"/>
      <c r="AF1009" s="1054"/>
      <c r="AG1009" s="1054"/>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2">
      <c r="A1010" s="1055">
        <v>17</v>
      </c>
      <c r="B1010" s="1055">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4"/>
      <c r="AD1010" s="1054"/>
      <c r="AE1010" s="1054"/>
      <c r="AF1010" s="1054"/>
      <c r="AG1010" s="1054"/>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2">
      <c r="A1011" s="1055">
        <v>18</v>
      </c>
      <c r="B1011" s="1055">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4"/>
      <c r="AD1011" s="1054"/>
      <c r="AE1011" s="1054"/>
      <c r="AF1011" s="1054"/>
      <c r="AG1011" s="1054"/>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2">
      <c r="A1012" s="1055">
        <v>19</v>
      </c>
      <c r="B1012" s="1055">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4"/>
      <c r="AD1012" s="1054"/>
      <c r="AE1012" s="1054"/>
      <c r="AF1012" s="1054"/>
      <c r="AG1012" s="1054"/>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2">
      <c r="A1013" s="1055">
        <v>20</v>
      </c>
      <c r="B1013" s="1055">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4"/>
      <c r="AD1013" s="1054"/>
      <c r="AE1013" s="1054"/>
      <c r="AF1013" s="1054"/>
      <c r="AG1013" s="1054"/>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2">
      <c r="A1014" s="1055">
        <v>21</v>
      </c>
      <c r="B1014" s="1055">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4"/>
      <c r="AD1014" s="1054"/>
      <c r="AE1014" s="1054"/>
      <c r="AF1014" s="1054"/>
      <c r="AG1014" s="1054"/>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2">
      <c r="A1015" s="1055">
        <v>22</v>
      </c>
      <c r="B1015" s="1055">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4"/>
      <c r="AD1015" s="1054"/>
      <c r="AE1015" s="1054"/>
      <c r="AF1015" s="1054"/>
      <c r="AG1015" s="1054"/>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2">
      <c r="A1016" s="1055">
        <v>23</v>
      </c>
      <c r="B1016" s="1055">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4"/>
      <c r="AD1016" s="1054"/>
      <c r="AE1016" s="1054"/>
      <c r="AF1016" s="1054"/>
      <c r="AG1016" s="1054"/>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2">
      <c r="A1017" s="1055">
        <v>24</v>
      </c>
      <c r="B1017" s="1055">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4"/>
      <c r="AD1017" s="1054"/>
      <c r="AE1017" s="1054"/>
      <c r="AF1017" s="1054"/>
      <c r="AG1017" s="1054"/>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2">
      <c r="A1018" s="1055">
        <v>25</v>
      </c>
      <c r="B1018" s="1055">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4"/>
      <c r="AD1018" s="1054"/>
      <c r="AE1018" s="1054"/>
      <c r="AF1018" s="1054"/>
      <c r="AG1018" s="1054"/>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2">
      <c r="A1019" s="1055">
        <v>26</v>
      </c>
      <c r="B1019" s="1055">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4"/>
      <c r="AD1019" s="1054"/>
      <c r="AE1019" s="1054"/>
      <c r="AF1019" s="1054"/>
      <c r="AG1019" s="1054"/>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2">
      <c r="A1020" s="1055">
        <v>27</v>
      </c>
      <c r="B1020" s="1055">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4"/>
      <c r="AD1020" s="1054"/>
      <c r="AE1020" s="1054"/>
      <c r="AF1020" s="1054"/>
      <c r="AG1020" s="1054"/>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2">
      <c r="A1021" s="1055">
        <v>28</v>
      </c>
      <c r="B1021" s="1055">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4"/>
      <c r="AD1021" s="1054"/>
      <c r="AE1021" s="1054"/>
      <c r="AF1021" s="1054"/>
      <c r="AG1021" s="1054"/>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2">
      <c r="A1022" s="1055">
        <v>29</v>
      </c>
      <c r="B1022" s="1055">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4"/>
      <c r="AD1022" s="1054"/>
      <c r="AE1022" s="1054"/>
      <c r="AF1022" s="1054"/>
      <c r="AG1022" s="1054"/>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2">
      <c r="A1023" s="1055">
        <v>30</v>
      </c>
      <c r="B1023" s="1055">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4"/>
      <c r="AD1023" s="1054"/>
      <c r="AE1023" s="1054"/>
      <c r="AF1023" s="1054"/>
      <c r="AG1023" s="1054"/>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2">
      <c r="A1027" s="1055">
        <v>1</v>
      </c>
      <c r="B1027" s="1055">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4"/>
      <c r="AD1027" s="1054"/>
      <c r="AE1027" s="1054"/>
      <c r="AF1027" s="1054"/>
      <c r="AG1027" s="1054"/>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2">
      <c r="A1028" s="1055">
        <v>2</v>
      </c>
      <c r="B1028" s="1055">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4"/>
      <c r="AD1028" s="1054"/>
      <c r="AE1028" s="1054"/>
      <c r="AF1028" s="1054"/>
      <c r="AG1028" s="1054"/>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2">
      <c r="A1029" s="1055">
        <v>3</v>
      </c>
      <c r="B1029" s="1055">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4"/>
      <c r="AD1029" s="1054"/>
      <c r="AE1029" s="1054"/>
      <c r="AF1029" s="1054"/>
      <c r="AG1029" s="1054"/>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2">
      <c r="A1030" s="1055">
        <v>4</v>
      </c>
      <c r="B1030" s="1055">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4"/>
      <c r="AD1030" s="1054"/>
      <c r="AE1030" s="1054"/>
      <c r="AF1030" s="1054"/>
      <c r="AG1030" s="1054"/>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2">
      <c r="A1031" s="1055">
        <v>5</v>
      </c>
      <c r="B1031" s="1055">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4"/>
      <c r="AD1031" s="1054"/>
      <c r="AE1031" s="1054"/>
      <c r="AF1031" s="1054"/>
      <c r="AG1031" s="1054"/>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2">
      <c r="A1032" s="1055">
        <v>6</v>
      </c>
      <c r="B1032" s="1055">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4"/>
      <c r="AD1032" s="1054"/>
      <c r="AE1032" s="1054"/>
      <c r="AF1032" s="1054"/>
      <c r="AG1032" s="1054"/>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2">
      <c r="A1033" s="1055">
        <v>7</v>
      </c>
      <c r="B1033" s="1055">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4"/>
      <c r="AD1033" s="1054"/>
      <c r="AE1033" s="1054"/>
      <c r="AF1033" s="1054"/>
      <c r="AG1033" s="1054"/>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2">
      <c r="A1034" s="1055">
        <v>8</v>
      </c>
      <c r="B1034" s="1055">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4"/>
      <c r="AD1034" s="1054"/>
      <c r="AE1034" s="1054"/>
      <c r="AF1034" s="1054"/>
      <c r="AG1034" s="1054"/>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2">
      <c r="A1035" s="1055">
        <v>9</v>
      </c>
      <c r="B1035" s="1055">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4"/>
      <c r="AD1035" s="1054"/>
      <c r="AE1035" s="1054"/>
      <c r="AF1035" s="1054"/>
      <c r="AG1035" s="1054"/>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2">
      <c r="A1036" s="1055">
        <v>10</v>
      </c>
      <c r="B1036" s="1055">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4"/>
      <c r="AD1036" s="1054"/>
      <c r="AE1036" s="1054"/>
      <c r="AF1036" s="1054"/>
      <c r="AG1036" s="1054"/>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2">
      <c r="A1037" s="1055">
        <v>11</v>
      </c>
      <c r="B1037" s="1055">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4"/>
      <c r="AD1037" s="1054"/>
      <c r="AE1037" s="1054"/>
      <c r="AF1037" s="1054"/>
      <c r="AG1037" s="1054"/>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2">
      <c r="A1038" s="1055">
        <v>12</v>
      </c>
      <c r="B1038" s="1055">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4"/>
      <c r="AD1038" s="1054"/>
      <c r="AE1038" s="1054"/>
      <c r="AF1038" s="1054"/>
      <c r="AG1038" s="1054"/>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2">
      <c r="A1039" s="1055">
        <v>13</v>
      </c>
      <c r="B1039" s="1055">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4"/>
      <c r="AD1039" s="1054"/>
      <c r="AE1039" s="1054"/>
      <c r="AF1039" s="1054"/>
      <c r="AG1039" s="1054"/>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2">
      <c r="A1040" s="1055">
        <v>14</v>
      </c>
      <c r="B1040" s="1055">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4"/>
      <c r="AD1040" s="1054"/>
      <c r="AE1040" s="1054"/>
      <c r="AF1040" s="1054"/>
      <c r="AG1040" s="1054"/>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2">
      <c r="A1041" s="1055">
        <v>15</v>
      </c>
      <c r="B1041" s="1055">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4"/>
      <c r="AD1041" s="1054"/>
      <c r="AE1041" s="1054"/>
      <c r="AF1041" s="1054"/>
      <c r="AG1041" s="1054"/>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2">
      <c r="A1042" s="1055">
        <v>16</v>
      </c>
      <c r="B1042" s="1055">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4"/>
      <c r="AD1042" s="1054"/>
      <c r="AE1042" s="1054"/>
      <c r="AF1042" s="1054"/>
      <c r="AG1042" s="1054"/>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2">
      <c r="A1043" s="1055">
        <v>17</v>
      </c>
      <c r="B1043" s="1055">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4"/>
      <c r="AD1043" s="1054"/>
      <c r="AE1043" s="1054"/>
      <c r="AF1043" s="1054"/>
      <c r="AG1043" s="1054"/>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2">
      <c r="A1044" s="1055">
        <v>18</v>
      </c>
      <c r="B1044" s="1055">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4"/>
      <c r="AD1044" s="1054"/>
      <c r="AE1044" s="1054"/>
      <c r="AF1044" s="1054"/>
      <c r="AG1044" s="1054"/>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2">
      <c r="A1045" s="1055">
        <v>19</v>
      </c>
      <c r="B1045" s="1055">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4"/>
      <c r="AD1045" s="1054"/>
      <c r="AE1045" s="1054"/>
      <c r="AF1045" s="1054"/>
      <c r="AG1045" s="1054"/>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2">
      <c r="A1046" s="1055">
        <v>20</v>
      </c>
      <c r="B1046" s="1055">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4"/>
      <c r="AD1046" s="1054"/>
      <c r="AE1046" s="1054"/>
      <c r="AF1046" s="1054"/>
      <c r="AG1046" s="1054"/>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2">
      <c r="A1047" s="1055">
        <v>21</v>
      </c>
      <c r="B1047" s="1055">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4"/>
      <c r="AD1047" s="1054"/>
      <c r="AE1047" s="1054"/>
      <c r="AF1047" s="1054"/>
      <c r="AG1047" s="1054"/>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2">
      <c r="A1048" s="1055">
        <v>22</v>
      </c>
      <c r="B1048" s="1055">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4"/>
      <c r="AD1048" s="1054"/>
      <c r="AE1048" s="1054"/>
      <c r="AF1048" s="1054"/>
      <c r="AG1048" s="1054"/>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2">
      <c r="A1049" s="1055">
        <v>23</v>
      </c>
      <c r="B1049" s="1055">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4"/>
      <c r="AD1049" s="1054"/>
      <c r="AE1049" s="1054"/>
      <c r="AF1049" s="1054"/>
      <c r="AG1049" s="1054"/>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2">
      <c r="A1050" s="1055">
        <v>24</v>
      </c>
      <c r="B1050" s="1055">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4"/>
      <c r="AD1050" s="1054"/>
      <c r="AE1050" s="1054"/>
      <c r="AF1050" s="1054"/>
      <c r="AG1050" s="1054"/>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2">
      <c r="A1051" s="1055">
        <v>25</v>
      </c>
      <c r="B1051" s="1055">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4"/>
      <c r="AD1051" s="1054"/>
      <c r="AE1051" s="1054"/>
      <c r="AF1051" s="1054"/>
      <c r="AG1051" s="1054"/>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2">
      <c r="A1052" s="1055">
        <v>26</v>
      </c>
      <c r="B1052" s="1055">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4"/>
      <c r="AD1052" s="1054"/>
      <c r="AE1052" s="1054"/>
      <c r="AF1052" s="1054"/>
      <c r="AG1052" s="1054"/>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2">
      <c r="A1053" s="1055">
        <v>27</v>
      </c>
      <c r="B1053" s="1055">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4"/>
      <c r="AD1053" s="1054"/>
      <c r="AE1053" s="1054"/>
      <c r="AF1053" s="1054"/>
      <c r="AG1053" s="1054"/>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2">
      <c r="A1054" s="1055">
        <v>28</v>
      </c>
      <c r="B1054" s="1055">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4"/>
      <c r="AD1054" s="1054"/>
      <c r="AE1054" s="1054"/>
      <c r="AF1054" s="1054"/>
      <c r="AG1054" s="1054"/>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2">
      <c r="A1055" s="1055">
        <v>29</v>
      </c>
      <c r="B1055" s="1055">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4"/>
      <c r="AD1055" s="1054"/>
      <c r="AE1055" s="1054"/>
      <c r="AF1055" s="1054"/>
      <c r="AG1055" s="1054"/>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2">
      <c r="A1056" s="1055">
        <v>30</v>
      </c>
      <c r="B1056" s="1055">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4"/>
      <c r="AD1056" s="1054"/>
      <c r="AE1056" s="1054"/>
      <c r="AF1056" s="1054"/>
      <c r="AG1056" s="1054"/>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2">
      <c r="A1060" s="1055">
        <v>1</v>
      </c>
      <c r="B1060" s="1055">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4"/>
      <c r="AD1060" s="1054"/>
      <c r="AE1060" s="1054"/>
      <c r="AF1060" s="1054"/>
      <c r="AG1060" s="1054"/>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2">
      <c r="A1061" s="1055">
        <v>2</v>
      </c>
      <c r="B1061" s="1055">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4"/>
      <c r="AD1061" s="1054"/>
      <c r="AE1061" s="1054"/>
      <c r="AF1061" s="1054"/>
      <c r="AG1061" s="1054"/>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2">
      <c r="A1062" s="1055">
        <v>3</v>
      </c>
      <c r="B1062" s="1055">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4"/>
      <c r="AD1062" s="1054"/>
      <c r="AE1062" s="1054"/>
      <c r="AF1062" s="1054"/>
      <c r="AG1062" s="1054"/>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2">
      <c r="A1063" s="1055">
        <v>4</v>
      </c>
      <c r="B1063" s="1055">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4"/>
      <c r="AD1063" s="1054"/>
      <c r="AE1063" s="1054"/>
      <c r="AF1063" s="1054"/>
      <c r="AG1063" s="1054"/>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2">
      <c r="A1064" s="1055">
        <v>5</v>
      </c>
      <c r="B1064" s="1055">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4"/>
      <c r="AD1064" s="1054"/>
      <c r="AE1064" s="1054"/>
      <c r="AF1064" s="1054"/>
      <c r="AG1064" s="1054"/>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2">
      <c r="A1065" s="1055">
        <v>6</v>
      </c>
      <c r="B1065" s="1055">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4"/>
      <c r="AD1065" s="1054"/>
      <c r="AE1065" s="1054"/>
      <c r="AF1065" s="1054"/>
      <c r="AG1065" s="1054"/>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2">
      <c r="A1066" s="1055">
        <v>7</v>
      </c>
      <c r="B1066" s="1055">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4"/>
      <c r="AD1066" s="1054"/>
      <c r="AE1066" s="1054"/>
      <c r="AF1066" s="1054"/>
      <c r="AG1066" s="1054"/>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2">
      <c r="A1067" s="1055">
        <v>8</v>
      </c>
      <c r="B1067" s="1055">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4"/>
      <c r="AD1067" s="1054"/>
      <c r="AE1067" s="1054"/>
      <c r="AF1067" s="1054"/>
      <c r="AG1067" s="1054"/>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2">
      <c r="A1068" s="1055">
        <v>9</v>
      </c>
      <c r="B1068" s="1055">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4"/>
      <c r="AD1068" s="1054"/>
      <c r="AE1068" s="1054"/>
      <c r="AF1068" s="1054"/>
      <c r="AG1068" s="1054"/>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2">
      <c r="A1069" s="1055">
        <v>10</v>
      </c>
      <c r="B1069" s="1055">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4"/>
      <c r="AD1069" s="1054"/>
      <c r="AE1069" s="1054"/>
      <c r="AF1069" s="1054"/>
      <c r="AG1069" s="1054"/>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2">
      <c r="A1070" s="1055">
        <v>11</v>
      </c>
      <c r="B1070" s="1055">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4"/>
      <c r="AD1070" s="1054"/>
      <c r="AE1070" s="1054"/>
      <c r="AF1070" s="1054"/>
      <c r="AG1070" s="1054"/>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2">
      <c r="A1071" s="1055">
        <v>12</v>
      </c>
      <c r="B1071" s="1055">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4"/>
      <c r="AD1071" s="1054"/>
      <c r="AE1071" s="1054"/>
      <c r="AF1071" s="1054"/>
      <c r="AG1071" s="1054"/>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2">
      <c r="A1072" s="1055">
        <v>13</v>
      </c>
      <c r="B1072" s="1055">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4"/>
      <c r="AD1072" s="1054"/>
      <c r="AE1072" s="1054"/>
      <c r="AF1072" s="1054"/>
      <c r="AG1072" s="1054"/>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2">
      <c r="A1073" s="1055">
        <v>14</v>
      </c>
      <c r="B1073" s="1055">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4"/>
      <c r="AD1073" s="1054"/>
      <c r="AE1073" s="1054"/>
      <c r="AF1073" s="1054"/>
      <c r="AG1073" s="1054"/>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2">
      <c r="A1074" s="1055">
        <v>15</v>
      </c>
      <c r="B1074" s="1055">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4"/>
      <c r="AD1074" s="1054"/>
      <c r="AE1074" s="1054"/>
      <c r="AF1074" s="1054"/>
      <c r="AG1074" s="1054"/>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2">
      <c r="A1075" s="1055">
        <v>16</v>
      </c>
      <c r="B1075" s="1055">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4"/>
      <c r="AD1075" s="1054"/>
      <c r="AE1075" s="1054"/>
      <c r="AF1075" s="1054"/>
      <c r="AG1075" s="1054"/>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2">
      <c r="A1076" s="1055">
        <v>17</v>
      </c>
      <c r="B1076" s="1055">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4"/>
      <c r="AD1076" s="1054"/>
      <c r="AE1076" s="1054"/>
      <c r="AF1076" s="1054"/>
      <c r="AG1076" s="1054"/>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2">
      <c r="A1077" s="1055">
        <v>18</v>
      </c>
      <c r="B1077" s="1055">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4"/>
      <c r="AD1077" s="1054"/>
      <c r="AE1077" s="1054"/>
      <c r="AF1077" s="1054"/>
      <c r="AG1077" s="1054"/>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2">
      <c r="A1078" s="1055">
        <v>19</v>
      </c>
      <c r="B1078" s="1055">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4"/>
      <c r="AD1078" s="1054"/>
      <c r="AE1078" s="1054"/>
      <c r="AF1078" s="1054"/>
      <c r="AG1078" s="1054"/>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2">
      <c r="A1079" s="1055">
        <v>20</v>
      </c>
      <c r="B1079" s="1055">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4"/>
      <c r="AD1079" s="1054"/>
      <c r="AE1079" s="1054"/>
      <c r="AF1079" s="1054"/>
      <c r="AG1079" s="1054"/>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2">
      <c r="A1080" s="1055">
        <v>21</v>
      </c>
      <c r="B1080" s="1055">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4"/>
      <c r="AD1080" s="1054"/>
      <c r="AE1080" s="1054"/>
      <c r="AF1080" s="1054"/>
      <c r="AG1080" s="1054"/>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2">
      <c r="A1081" s="1055">
        <v>22</v>
      </c>
      <c r="B1081" s="1055">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4"/>
      <c r="AD1081" s="1054"/>
      <c r="AE1081" s="1054"/>
      <c r="AF1081" s="1054"/>
      <c r="AG1081" s="1054"/>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2">
      <c r="A1082" s="1055">
        <v>23</v>
      </c>
      <c r="B1082" s="1055">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4"/>
      <c r="AD1082" s="1054"/>
      <c r="AE1082" s="1054"/>
      <c r="AF1082" s="1054"/>
      <c r="AG1082" s="1054"/>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2">
      <c r="A1083" s="1055">
        <v>24</v>
      </c>
      <c r="B1083" s="1055">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4"/>
      <c r="AD1083" s="1054"/>
      <c r="AE1083" s="1054"/>
      <c r="AF1083" s="1054"/>
      <c r="AG1083" s="1054"/>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2">
      <c r="A1084" s="1055">
        <v>25</v>
      </c>
      <c r="B1084" s="1055">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4"/>
      <c r="AD1084" s="1054"/>
      <c r="AE1084" s="1054"/>
      <c r="AF1084" s="1054"/>
      <c r="AG1084" s="1054"/>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2">
      <c r="A1085" s="1055">
        <v>26</v>
      </c>
      <c r="B1085" s="1055">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4"/>
      <c r="AD1085" s="1054"/>
      <c r="AE1085" s="1054"/>
      <c r="AF1085" s="1054"/>
      <c r="AG1085" s="1054"/>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2">
      <c r="A1086" s="1055">
        <v>27</v>
      </c>
      <c r="B1086" s="1055">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4"/>
      <c r="AD1086" s="1054"/>
      <c r="AE1086" s="1054"/>
      <c r="AF1086" s="1054"/>
      <c r="AG1086" s="1054"/>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2">
      <c r="A1087" s="1055">
        <v>28</v>
      </c>
      <c r="B1087" s="1055">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4"/>
      <c r="AD1087" s="1054"/>
      <c r="AE1087" s="1054"/>
      <c r="AF1087" s="1054"/>
      <c r="AG1087" s="1054"/>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2">
      <c r="A1088" s="1055">
        <v>29</v>
      </c>
      <c r="B1088" s="1055">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4"/>
      <c r="AD1088" s="1054"/>
      <c r="AE1088" s="1054"/>
      <c r="AF1088" s="1054"/>
      <c r="AG1088" s="1054"/>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2">
      <c r="A1089" s="1055">
        <v>30</v>
      </c>
      <c r="B1089" s="1055">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4"/>
      <c r="AD1089" s="1054"/>
      <c r="AE1089" s="1054"/>
      <c r="AF1089" s="1054"/>
      <c r="AG1089" s="1054"/>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2">
      <c r="A1093" s="1055">
        <v>1</v>
      </c>
      <c r="B1093" s="1055">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4"/>
      <c r="AD1093" s="1054"/>
      <c r="AE1093" s="1054"/>
      <c r="AF1093" s="1054"/>
      <c r="AG1093" s="1054"/>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2">
      <c r="A1094" s="1055">
        <v>2</v>
      </c>
      <c r="B1094" s="1055">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4"/>
      <c r="AD1094" s="1054"/>
      <c r="AE1094" s="1054"/>
      <c r="AF1094" s="1054"/>
      <c r="AG1094" s="1054"/>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2">
      <c r="A1095" s="1055">
        <v>3</v>
      </c>
      <c r="B1095" s="1055">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4"/>
      <c r="AD1095" s="1054"/>
      <c r="AE1095" s="1054"/>
      <c r="AF1095" s="1054"/>
      <c r="AG1095" s="1054"/>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2">
      <c r="A1096" s="1055">
        <v>4</v>
      </c>
      <c r="B1096" s="1055">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4"/>
      <c r="AD1096" s="1054"/>
      <c r="AE1096" s="1054"/>
      <c r="AF1096" s="1054"/>
      <c r="AG1096" s="1054"/>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2">
      <c r="A1097" s="1055">
        <v>5</v>
      </c>
      <c r="B1097" s="1055">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4"/>
      <c r="AD1097" s="1054"/>
      <c r="AE1097" s="1054"/>
      <c r="AF1097" s="1054"/>
      <c r="AG1097" s="1054"/>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2">
      <c r="A1098" s="1055">
        <v>6</v>
      </c>
      <c r="B1098" s="1055">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4"/>
      <c r="AD1098" s="1054"/>
      <c r="AE1098" s="1054"/>
      <c r="AF1098" s="1054"/>
      <c r="AG1098" s="1054"/>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2">
      <c r="A1099" s="1055">
        <v>7</v>
      </c>
      <c r="B1099" s="1055">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4"/>
      <c r="AD1099" s="1054"/>
      <c r="AE1099" s="1054"/>
      <c r="AF1099" s="1054"/>
      <c r="AG1099" s="1054"/>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2">
      <c r="A1100" s="1055">
        <v>8</v>
      </c>
      <c r="B1100" s="1055">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4"/>
      <c r="AD1100" s="1054"/>
      <c r="AE1100" s="1054"/>
      <c r="AF1100" s="1054"/>
      <c r="AG1100" s="1054"/>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2">
      <c r="A1101" s="1055">
        <v>9</v>
      </c>
      <c r="B1101" s="1055">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4"/>
      <c r="AD1101" s="1054"/>
      <c r="AE1101" s="1054"/>
      <c r="AF1101" s="1054"/>
      <c r="AG1101" s="1054"/>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2">
      <c r="A1102" s="1055">
        <v>10</v>
      </c>
      <c r="B1102" s="1055">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4"/>
      <c r="AD1102" s="1054"/>
      <c r="AE1102" s="1054"/>
      <c r="AF1102" s="1054"/>
      <c r="AG1102" s="1054"/>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2">
      <c r="A1103" s="1055">
        <v>11</v>
      </c>
      <c r="B1103" s="1055">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4"/>
      <c r="AD1103" s="1054"/>
      <c r="AE1103" s="1054"/>
      <c r="AF1103" s="1054"/>
      <c r="AG1103" s="1054"/>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2">
      <c r="A1104" s="1055">
        <v>12</v>
      </c>
      <c r="B1104" s="1055">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4"/>
      <c r="AD1104" s="1054"/>
      <c r="AE1104" s="1054"/>
      <c r="AF1104" s="1054"/>
      <c r="AG1104" s="1054"/>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2">
      <c r="A1105" s="1055">
        <v>13</v>
      </c>
      <c r="B1105" s="1055">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4"/>
      <c r="AD1105" s="1054"/>
      <c r="AE1105" s="1054"/>
      <c r="AF1105" s="1054"/>
      <c r="AG1105" s="1054"/>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2">
      <c r="A1106" s="1055">
        <v>14</v>
      </c>
      <c r="B1106" s="1055">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4"/>
      <c r="AD1106" s="1054"/>
      <c r="AE1106" s="1054"/>
      <c r="AF1106" s="1054"/>
      <c r="AG1106" s="1054"/>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2">
      <c r="A1107" s="1055">
        <v>15</v>
      </c>
      <c r="B1107" s="1055">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4"/>
      <c r="AD1107" s="1054"/>
      <c r="AE1107" s="1054"/>
      <c r="AF1107" s="1054"/>
      <c r="AG1107" s="1054"/>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2">
      <c r="A1108" s="1055">
        <v>16</v>
      </c>
      <c r="B1108" s="1055">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4"/>
      <c r="AD1108" s="1054"/>
      <c r="AE1108" s="1054"/>
      <c r="AF1108" s="1054"/>
      <c r="AG1108" s="1054"/>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2">
      <c r="A1109" s="1055">
        <v>17</v>
      </c>
      <c r="B1109" s="1055">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4"/>
      <c r="AD1109" s="1054"/>
      <c r="AE1109" s="1054"/>
      <c r="AF1109" s="1054"/>
      <c r="AG1109" s="1054"/>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2">
      <c r="A1110" s="1055">
        <v>18</v>
      </c>
      <c r="B1110" s="1055">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4"/>
      <c r="AD1110" s="1054"/>
      <c r="AE1110" s="1054"/>
      <c r="AF1110" s="1054"/>
      <c r="AG1110" s="1054"/>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2">
      <c r="A1111" s="1055">
        <v>19</v>
      </c>
      <c r="B1111" s="1055">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4"/>
      <c r="AD1111" s="1054"/>
      <c r="AE1111" s="1054"/>
      <c r="AF1111" s="1054"/>
      <c r="AG1111" s="1054"/>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2">
      <c r="A1112" s="1055">
        <v>20</v>
      </c>
      <c r="B1112" s="1055">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4"/>
      <c r="AD1112" s="1054"/>
      <c r="AE1112" s="1054"/>
      <c r="AF1112" s="1054"/>
      <c r="AG1112" s="1054"/>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2">
      <c r="A1113" s="1055">
        <v>21</v>
      </c>
      <c r="B1113" s="1055">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4"/>
      <c r="AD1113" s="1054"/>
      <c r="AE1113" s="1054"/>
      <c r="AF1113" s="1054"/>
      <c r="AG1113" s="1054"/>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2">
      <c r="A1114" s="1055">
        <v>22</v>
      </c>
      <c r="B1114" s="1055">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4"/>
      <c r="AD1114" s="1054"/>
      <c r="AE1114" s="1054"/>
      <c r="AF1114" s="1054"/>
      <c r="AG1114" s="1054"/>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2">
      <c r="A1115" s="1055">
        <v>23</v>
      </c>
      <c r="B1115" s="1055">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4"/>
      <c r="AD1115" s="1054"/>
      <c r="AE1115" s="1054"/>
      <c r="AF1115" s="1054"/>
      <c r="AG1115" s="1054"/>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2">
      <c r="A1116" s="1055">
        <v>24</v>
      </c>
      <c r="B1116" s="1055">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4"/>
      <c r="AD1116" s="1054"/>
      <c r="AE1116" s="1054"/>
      <c r="AF1116" s="1054"/>
      <c r="AG1116" s="1054"/>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2">
      <c r="A1117" s="1055">
        <v>25</v>
      </c>
      <c r="B1117" s="1055">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4"/>
      <c r="AD1117" s="1054"/>
      <c r="AE1117" s="1054"/>
      <c r="AF1117" s="1054"/>
      <c r="AG1117" s="1054"/>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2">
      <c r="A1118" s="1055">
        <v>26</v>
      </c>
      <c r="B1118" s="1055">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4"/>
      <c r="AD1118" s="1054"/>
      <c r="AE1118" s="1054"/>
      <c r="AF1118" s="1054"/>
      <c r="AG1118" s="1054"/>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2">
      <c r="A1119" s="1055">
        <v>27</v>
      </c>
      <c r="B1119" s="1055">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4"/>
      <c r="AD1119" s="1054"/>
      <c r="AE1119" s="1054"/>
      <c r="AF1119" s="1054"/>
      <c r="AG1119" s="1054"/>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2">
      <c r="A1120" s="1055">
        <v>28</v>
      </c>
      <c r="B1120" s="1055">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4"/>
      <c r="AD1120" s="1054"/>
      <c r="AE1120" s="1054"/>
      <c r="AF1120" s="1054"/>
      <c r="AG1120" s="1054"/>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2">
      <c r="A1121" s="1055">
        <v>29</v>
      </c>
      <c r="B1121" s="1055">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4"/>
      <c r="AD1121" s="1054"/>
      <c r="AE1121" s="1054"/>
      <c r="AF1121" s="1054"/>
      <c r="AG1121" s="1054"/>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2">
      <c r="A1122" s="1055">
        <v>30</v>
      </c>
      <c r="B1122" s="1055">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4"/>
      <c r="AD1122" s="1054"/>
      <c r="AE1122" s="1054"/>
      <c r="AF1122" s="1054"/>
      <c r="AG1122" s="1054"/>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2">
      <c r="A1126" s="1055">
        <v>1</v>
      </c>
      <c r="B1126" s="1055">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4"/>
      <c r="AD1126" s="1054"/>
      <c r="AE1126" s="1054"/>
      <c r="AF1126" s="1054"/>
      <c r="AG1126" s="1054"/>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2">
      <c r="A1127" s="1055">
        <v>2</v>
      </c>
      <c r="B1127" s="1055">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4"/>
      <c r="AD1127" s="1054"/>
      <c r="AE1127" s="1054"/>
      <c r="AF1127" s="1054"/>
      <c r="AG1127" s="1054"/>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2">
      <c r="A1128" s="1055">
        <v>3</v>
      </c>
      <c r="B1128" s="1055">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4"/>
      <c r="AD1128" s="1054"/>
      <c r="AE1128" s="1054"/>
      <c r="AF1128" s="1054"/>
      <c r="AG1128" s="1054"/>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2">
      <c r="A1129" s="1055">
        <v>4</v>
      </c>
      <c r="B1129" s="1055">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4"/>
      <c r="AD1129" s="1054"/>
      <c r="AE1129" s="1054"/>
      <c r="AF1129" s="1054"/>
      <c r="AG1129" s="1054"/>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2">
      <c r="A1130" s="1055">
        <v>5</v>
      </c>
      <c r="B1130" s="1055">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4"/>
      <c r="AD1130" s="1054"/>
      <c r="AE1130" s="1054"/>
      <c r="AF1130" s="1054"/>
      <c r="AG1130" s="1054"/>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2">
      <c r="A1131" s="1055">
        <v>6</v>
      </c>
      <c r="B1131" s="1055">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4"/>
      <c r="AD1131" s="1054"/>
      <c r="AE1131" s="1054"/>
      <c r="AF1131" s="1054"/>
      <c r="AG1131" s="1054"/>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2">
      <c r="A1132" s="1055">
        <v>7</v>
      </c>
      <c r="B1132" s="1055">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4"/>
      <c r="AD1132" s="1054"/>
      <c r="AE1132" s="1054"/>
      <c r="AF1132" s="1054"/>
      <c r="AG1132" s="1054"/>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2">
      <c r="A1133" s="1055">
        <v>8</v>
      </c>
      <c r="B1133" s="1055">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4"/>
      <c r="AD1133" s="1054"/>
      <c r="AE1133" s="1054"/>
      <c r="AF1133" s="1054"/>
      <c r="AG1133" s="1054"/>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2">
      <c r="A1134" s="1055">
        <v>9</v>
      </c>
      <c r="B1134" s="1055">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4"/>
      <c r="AD1134" s="1054"/>
      <c r="AE1134" s="1054"/>
      <c r="AF1134" s="1054"/>
      <c r="AG1134" s="1054"/>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2">
      <c r="A1135" s="1055">
        <v>10</v>
      </c>
      <c r="B1135" s="1055">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4"/>
      <c r="AD1135" s="1054"/>
      <c r="AE1135" s="1054"/>
      <c r="AF1135" s="1054"/>
      <c r="AG1135" s="1054"/>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2">
      <c r="A1136" s="1055">
        <v>11</v>
      </c>
      <c r="B1136" s="1055">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4"/>
      <c r="AD1136" s="1054"/>
      <c r="AE1136" s="1054"/>
      <c r="AF1136" s="1054"/>
      <c r="AG1136" s="1054"/>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2">
      <c r="A1137" s="1055">
        <v>12</v>
      </c>
      <c r="B1137" s="1055">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4"/>
      <c r="AD1137" s="1054"/>
      <c r="AE1137" s="1054"/>
      <c r="AF1137" s="1054"/>
      <c r="AG1137" s="1054"/>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2">
      <c r="A1138" s="1055">
        <v>13</v>
      </c>
      <c r="B1138" s="1055">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4"/>
      <c r="AD1138" s="1054"/>
      <c r="AE1138" s="1054"/>
      <c r="AF1138" s="1054"/>
      <c r="AG1138" s="1054"/>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2">
      <c r="A1139" s="1055">
        <v>14</v>
      </c>
      <c r="B1139" s="1055">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4"/>
      <c r="AD1139" s="1054"/>
      <c r="AE1139" s="1054"/>
      <c r="AF1139" s="1054"/>
      <c r="AG1139" s="1054"/>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2">
      <c r="A1140" s="1055">
        <v>15</v>
      </c>
      <c r="B1140" s="1055">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4"/>
      <c r="AD1140" s="1054"/>
      <c r="AE1140" s="1054"/>
      <c r="AF1140" s="1054"/>
      <c r="AG1140" s="1054"/>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2">
      <c r="A1141" s="1055">
        <v>16</v>
      </c>
      <c r="B1141" s="1055">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4"/>
      <c r="AD1141" s="1054"/>
      <c r="AE1141" s="1054"/>
      <c r="AF1141" s="1054"/>
      <c r="AG1141" s="1054"/>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2">
      <c r="A1142" s="1055">
        <v>17</v>
      </c>
      <c r="B1142" s="1055">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4"/>
      <c r="AD1142" s="1054"/>
      <c r="AE1142" s="1054"/>
      <c r="AF1142" s="1054"/>
      <c r="AG1142" s="1054"/>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2">
      <c r="A1143" s="1055">
        <v>18</v>
      </c>
      <c r="B1143" s="1055">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4"/>
      <c r="AD1143" s="1054"/>
      <c r="AE1143" s="1054"/>
      <c r="AF1143" s="1054"/>
      <c r="AG1143" s="1054"/>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2">
      <c r="A1144" s="1055">
        <v>19</v>
      </c>
      <c r="B1144" s="1055">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4"/>
      <c r="AD1144" s="1054"/>
      <c r="AE1144" s="1054"/>
      <c r="AF1144" s="1054"/>
      <c r="AG1144" s="1054"/>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2">
      <c r="A1145" s="1055">
        <v>20</v>
      </c>
      <c r="B1145" s="1055">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4"/>
      <c r="AD1145" s="1054"/>
      <c r="AE1145" s="1054"/>
      <c r="AF1145" s="1054"/>
      <c r="AG1145" s="1054"/>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2">
      <c r="A1146" s="1055">
        <v>21</v>
      </c>
      <c r="B1146" s="1055">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4"/>
      <c r="AD1146" s="1054"/>
      <c r="AE1146" s="1054"/>
      <c r="AF1146" s="1054"/>
      <c r="AG1146" s="1054"/>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2">
      <c r="A1147" s="1055">
        <v>22</v>
      </c>
      <c r="B1147" s="1055">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4"/>
      <c r="AD1147" s="1054"/>
      <c r="AE1147" s="1054"/>
      <c r="AF1147" s="1054"/>
      <c r="AG1147" s="1054"/>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2">
      <c r="A1148" s="1055">
        <v>23</v>
      </c>
      <c r="B1148" s="1055">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4"/>
      <c r="AD1148" s="1054"/>
      <c r="AE1148" s="1054"/>
      <c r="AF1148" s="1054"/>
      <c r="AG1148" s="1054"/>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2">
      <c r="A1149" s="1055">
        <v>24</v>
      </c>
      <c r="B1149" s="1055">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4"/>
      <c r="AD1149" s="1054"/>
      <c r="AE1149" s="1054"/>
      <c r="AF1149" s="1054"/>
      <c r="AG1149" s="1054"/>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2">
      <c r="A1150" s="1055">
        <v>25</v>
      </c>
      <c r="B1150" s="1055">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4"/>
      <c r="AD1150" s="1054"/>
      <c r="AE1150" s="1054"/>
      <c r="AF1150" s="1054"/>
      <c r="AG1150" s="1054"/>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2">
      <c r="A1151" s="1055">
        <v>26</v>
      </c>
      <c r="B1151" s="1055">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4"/>
      <c r="AD1151" s="1054"/>
      <c r="AE1151" s="1054"/>
      <c r="AF1151" s="1054"/>
      <c r="AG1151" s="1054"/>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2">
      <c r="A1152" s="1055">
        <v>27</v>
      </c>
      <c r="B1152" s="1055">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4"/>
      <c r="AD1152" s="1054"/>
      <c r="AE1152" s="1054"/>
      <c r="AF1152" s="1054"/>
      <c r="AG1152" s="1054"/>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2">
      <c r="A1153" s="1055">
        <v>28</v>
      </c>
      <c r="B1153" s="1055">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4"/>
      <c r="AD1153" s="1054"/>
      <c r="AE1153" s="1054"/>
      <c r="AF1153" s="1054"/>
      <c r="AG1153" s="1054"/>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2">
      <c r="A1154" s="1055">
        <v>29</v>
      </c>
      <c r="B1154" s="1055">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4"/>
      <c r="AD1154" s="1054"/>
      <c r="AE1154" s="1054"/>
      <c r="AF1154" s="1054"/>
      <c r="AG1154" s="1054"/>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2">
      <c r="A1155" s="1055">
        <v>30</v>
      </c>
      <c r="B1155" s="1055">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4"/>
      <c r="AD1155" s="1054"/>
      <c r="AE1155" s="1054"/>
      <c r="AF1155" s="1054"/>
      <c r="AG1155" s="1054"/>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2">
      <c r="A1159" s="1055">
        <v>1</v>
      </c>
      <c r="B1159" s="1055">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4"/>
      <c r="AD1159" s="1054"/>
      <c r="AE1159" s="1054"/>
      <c r="AF1159" s="1054"/>
      <c r="AG1159" s="1054"/>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2">
      <c r="A1160" s="1055">
        <v>2</v>
      </c>
      <c r="B1160" s="1055">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4"/>
      <c r="AD1160" s="1054"/>
      <c r="AE1160" s="1054"/>
      <c r="AF1160" s="1054"/>
      <c r="AG1160" s="1054"/>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2">
      <c r="A1161" s="1055">
        <v>3</v>
      </c>
      <c r="B1161" s="1055">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4"/>
      <c r="AD1161" s="1054"/>
      <c r="AE1161" s="1054"/>
      <c r="AF1161" s="1054"/>
      <c r="AG1161" s="1054"/>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2">
      <c r="A1162" s="1055">
        <v>4</v>
      </c>
      <c r="B1162" s="1055">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4"/>
      <c r="AD1162" s="1054"/>
      <c r="AE1162" s="1054"/>
      <c r="AF1162" s="1054"/>
      <c r="AG1162" s="1054"/>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2">
      <c r="A1163" s="1055">
        <v>5</v>
      </c>
      <c r="B1163" s="1055">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4"/>
      <c r="AD1163" s="1054"/>
      <c r="AE1163" s="1054"/>
      <c r="AF1163" s="1054"/>
      <c r="AG1163" s="1054"/>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2">
      <c r="A1164" s="1055">
        <v>6</v>
      </c>
      <c r="B1164" s="1055">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4"/>
      <c r="AD1164" s="1054"/>
      <c r="AE1164" s="1054"/>
      <c r="AF1164" s="1054"/>
      <c r="AG1164" s="1054"/>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2">
      <c r="A1165" s="1055">
        <v>7</v>
      </c>
      <c r="B1165" s="1055">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4"/>
      <c r="AD1165" s="1054"/>
      <c r="AE1165" s="1054"/>
      <c r="AF1165" s="1054"/>
      <c r="AG1165" s="1054"/>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2">
      <c r="A1166" s="1055">
        <v>8</v>
      </c>
      <c r="B1166" s="1055">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4"/>
      <c r="AD1166" s="1054"/>
      <c r="AE1166" s="1054"/>
      <c r="AF1166" s="1054"/>
      <c r="AG1166" s="1054"/>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2">
      <c r="A1167" s="1055">
        <v>9</v>
      </c>
      <c r="B1167" s="1055">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4"/>
      <c r="AD1167" s="1054"/>
      <c r="AE1167" s="1054"/>
      <c r="AF1167" s="1054"/>
      <c r="AG1167" s="1054"/>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2">
      <c r="A1168" s="1055">
        <v>10</v>
      </c>
      <c r="B1168" s="1055">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4"/>
      <c r="AD1168" s="1054"/>
      <c r="AE1168" s="1054"/>
      <c r="AF1168" s="1054"/>
      <c r="AG1168" s="1054"/>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2">
      <c r="A1169" s="1055">
        <v>11</v>
      </c>
      <c r="B1169" s="1055">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4"/>
      <c r="AD1169" s="1054"/>
      <c r="AE1169" s="1054"/>
      <c r="AF1169" s="1054"/>
      <c r="AG1169" s="1054"/>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2">
      <c r="A1170" s="1055">
        <v>12</v>
      </c>
      <c r="B1170" s="1055">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4"/>
      <c r="AD1170" s="1054"/>
      <c r="AE1170" s="1054"/>
      <c r="AF1170" s="1054"/>
      <c r="AG1170" s="1054"/>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2">
      <c r="A1171" s="1055">
        <v>13</v>
      </c>
      <c r="B1171" s="1055">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4"/>
      <c r="AD1171" s="1054"/>
      <c r="AE1171" s="1054"/>
      <c r="AF1171" s="1054"/>
      <c r="AG1171" s="1054"/>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2">
      <c r="A1172" s="1055">
        <v>14</v>
      </c>
      <c r="B1172" s="1055">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4"/>
      <c r="AD1172" s="1054"/>
      <c r="AE1172" s="1054"/>
      <c r="AF1172" s="1054"/>
      <c r="AG1172" s="1054"/>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2">
      <c r="A1173" s="1055">
        <v>15</v>
      </c>
      <c r="B1173" s="1055">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4"/>
      <c r="AD1173" s="1054"/>
      <c r="AE1173" s="1054"/>
      <c r="AF1173" s="1054"/>
      <c r="AG1173" s="1054"/>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2">
      <c r="A1174" s="1055">
        <v>16</v>
      </c>
      <c r="B1174" s="1055">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4"/>
      <c r="AD1174" s="1054"/>
      <c r="AE1174" s="1054"/>
      <c r="AF1174" s="1054"/>
      <c r="AG1174" s="1054"/>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2">
      <c r="A1175" s="1055">
        <v>17</v>
      </c>
      <c r="B1175" s="1055">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4"/>
      <c r="AD1175" s="1054"/>
      <c r="AE1175" s="1054"/>
      <c r="AF1175" s="1054"/>
      <c r="AG1175" s="1054"/>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2">
      <c r="A1176" s="1055">
        <v>18</v>
      </c>
      <c r="B1176" s="1055">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4"/>
      <c r="AD1176" s="1054"/>
      <c r="AE1176" s="1054"/>
      <c r="AF1176" s="1054"/>
      <c r="AG1176" s="1054"/>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2">
      <c r="A1177" s="1055">
        <v>19</v>
      </c>
      <c r="B1177" s="1055">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4"/>
      <c r="AD1177" s="1054"/>
      <c r="AE1177" s="1054"/>
      <c r="AF1177" s="1054"/>
      <c r="AG1177" s="1054"/>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2">
      <c r="A1178" s="1055">
        <v>20</v>
      </c>
      <c r="B1178" s="1055">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4"/>
      <c r="AD1178" s="1054"/>
      <c r="AE1178" s="1054"/>
      <c r="AF1178" s="1054"/>
      <c r="AG1178" s="1054"/>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2">
      <c r="A1179" s="1055">
        <v>21</v>
      </c>
      <c r="B1179" s="1055">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4"/>
      <c r="AD1179" s="1054"/>
      <c r="AE1179" s="1054"/>
      <c r="AF1179" s="1054"/>
      <c r="AG1179" s="1054"/>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2">
      <c r="A1180" s="1055">
        <v>22</v>
      </c>
      <c r="B1180" s="1055">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4"/>
      <c r="AD1180" s="1054"/>
      <c r="AE1180" s="1054"/>
      <c r="AF1180" s="1054"/>
      <c r="AG1180" s="1054"/>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2">
      <c r="A1181" s="1055">
        <v>23</v>
      </c>
      <c r="B1181" s="1055">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4"/>
      <c r="AD1181" s="1054"/>
      <c r="AE1181" s="1054"/>
      <c r="AF1181" s="1054"/>
      <c r="AG1181" s="1054"/>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2">
      <c r="A1182" s="1055">
        <v>24</v>
      </c>
      <c r="B1182" s="1055">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4"/>
      <c r="AD1182" s="1054"/>
      <c r="AE1182" s="1054"/>
      <c r="AF1182" s="1054"/>
      <c r="AG1182" s="1054"/>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2">
      <c r="A1183" s="1055">
        <v>25</v>
      </c>
      <c r="B1183" s="1055">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4"/>
      <c r="AD1183" s="1054"/>
      <c r="AE1183" s="1054"/>
      <c r="AF1183" s="1054"/>
      <c r="AG1183" s="1054"/>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2">
      <c r="A1184" s="1055">
        <v>26</v>
      </c>
      <c r="B1184" s="1055">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4"/>
      <c r="AD1184" s="1054"/>
      <c r="AE1184" s="1054"/>
      <c r="AF1184" s="1054"/>
      <c r="AG1184" s="1054"/>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2">
      <c r="A1185" s="1055">
        <v>27</v>
      </c>
      <c r="B1185" s="1055">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4"/>
      <c r="AD1185" s="1054"/>
      <c r="AE1185" s="1054"/>
      <c r="AF1185" s="1054"/>
      <c r="AG1185" s="1054"/>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2">
      <c r="A1186" s="1055">
        <v>28</v>
      </c>
      <c r="B1186" s="1055">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4"/>
      <c r="AD1186" s="1054"/>
      <c r="AE1186" s="1054"/>
      <c r="AF1186" s="1054"/>
      <c r="AG1186" s="1054"/>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2">
      <c r="A1187" s="1055">
        <v>29</v>
      </c>
      <c r="B1187" s="1055">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4"/>
      <c r="AD1187" s="1054"/>
      <c r="AE1187" s="1054"/>
      <c r="AF1187" s="1054"/>
      <c r="AG1187" s="1054"/>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2">
      <c r="A1188" s="1055">
        <v>30</v>
      </c>
      <c r="B1188" s="1055">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4"/>
      <c r="AD1188" s="1054"/>
      <c r="AE1188" s="1054"/>
      <c r="AF1188" s="1054"/>
      <c r="AG1188" s="1054"/>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2">
      <c r="A1192" s="1055">
        <v>1</v>
      </c>
      <c r="B1192" s="1055">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4"/>
      <c r="AD1192" s="1054"/>
      <c r="AE1192" s="1054"/>
      <c r="AF1192" s="1054"/>
      <c r="AG1192" s="1054"/>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2">
      <c r="A1193" s="1055">
        <v>2</v>
      </c>
      <c r="B1193" s="1055">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4"/>
      <c r="AD1193" s="1054"/>
      <c r="AE1193" s="1054"/>
      <c r="AF1193" s="1054"/>
      <c r="AG1193" s="1054"/>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2">
      <c r="A1194" s="1055">
        <v>3</v>
      </c>
      <c r="B1194" s="1055">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4"/>
      <c r="AD1194" s="1054"/>
      <c r="AE1194" s="1054"/>
      <c r="AF1194" s="1054"/>
      <c r="AG1194" s="1054"/>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2">
      <c r="A1195" s="1055">
        <v>4</v>
      </c>
      <c r="B1195" s="1055">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4"/>
      <c r="AD1195" s="1054"/>
      <c r="AE1195" s="1054"/>
      <c r="AF1195" s="1054"/>
      <c r="AG1195" s="1054"/>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2">
      <c r="A1196" s="1055">
        <v>5</v>
      </c>
      <c r="B1196" s="1055">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4"/>
      <c r="AD1196" s="1054"/>
      <c r="AE1196" s="1054"/>
      <c r="AF1196" s="1054"/>
      <c r="AG1196" s="1054"/>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2">
      <c r="A1197" s="1055">
        <v>6</v>
      </c>
      <c r="B1197" s="1055">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4"/>
      <c r="AD1197" s="1054"/>
      <c r="AE1197" s="1054"/>
      <c r="AF1197" s="1054"/>
      <c r="AG1197" s="1054"/>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2">
      <c r="A1198" s="1055">
        <v>7</v>
      </c>
      <c r="B1198" s="1055">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4"/>
      <c r="AD1198" s="1054"/>
      <c r="AE1198" s="1054"/>
      <c r="AF1198" s="1054"/>
      <c r="AG1198" s="1054"/>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2">
      <c r="A1199" s="1055">
        <v>8</v>
      </c>
      <c r="B1199" s="1055">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4"/>
      <c r="AD1199" s="1054"/>
      <c r="AE1199" s="1054"/>
      <c r="AF1199" s="1054"/>
      <c r="AG1199" s="1054"/>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2">
      <c r="A1200" s="1055">
        <v>9</v>
      </c>
      <c r="B1200" s="1055">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4"/>
      <c r="AD1200" s="1054"/>
      <c r="AE1200" s="1054"/>
      <c r="AF1200" s="1054"/>
      <c r="AG1200" s="1054"/>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2">
      <c r="A1201" s="1055">
        <v>10</v>
      </c>
      <c r="B1201" s="1055">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4"/>
      <c r="AD1201" s="1054"/>
      <c r="AE1201" s="1054"/>
      <c r="AF1201" s="1054"/>
      <c r="AG1201" s="1054"/>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2">
      <c r="A1202" s="1055">
        <v>11</v>
      </c>
      <c r="B1202" s="1055">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4"/>
      <c r="AD1202" s="1054"/>
      <c r="AE1202" s="1054"/>
      <c r="AF1202" s="1054"/>
      <c r="AG1202" s="1054"/>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2">
      <c r="A1203" s="1055">
        <v>12</v>
      </c>
      <c r="B1203" s="1055">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4"/>
      <c r="AD1203" s="1054"/>
      <c r="AE1203" s="1054"/>
      <c r="AF1203" s="1054"/>
      <c r="AG1203" s="1054"/>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2">
      <c r="A1204" s="1055">
        <v>13</v>
      </c>
      <c r="B1204" s="1055">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4"/>
      <c r="AD1204" s="1054"/>
      <c r="AE1204" s="1054"/>
      <c r="AF1204" s="1054"/>
      <c r="AG1204" s="1054"/>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2">
      <c r="A1205" s="1055">
        <v>14</v>
      </c>
      <c r="B1205" s="1055">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4"/>
      <c r="AD1205" s="1054"/>
      <c r="AE1205" s="1054"/>
      <c r="AF1205" s="1054"/>
      <c r="AG1205" s="1054"/>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2">
      <c r="A1206" s="1055">
        <v>15</v>
      </c>
      <c r="B1206" s="1055">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4"/>
      <c r="AD1206" s="1054"/>
      <c r="AE1206" s="1054"/>
      <c r="AF1206" s="1054"/>
      <c r="AG1206" s="1054"/>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2">
      <c r="A1207" s="1055">
        <v>16</v>
      </c>
      <c r="B1207" s="1055">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4"/>
      <c r="AD1207" s="1054"/>
      <c r="AE1207" s="1054"/>
      <c r="AF1207" s="1054"/>
      <c r="AG1207" s="1054"/>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2">
      <c r="A1208" s="1055">
        <v>17</v>
      </c>
      <c r="B1208" s="1055">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4"/>
      <c r="AD1208" s="1054"/>
      <c r="AE1208" s="1054"/>
      <c r="AF1208" s="1054"/>
      <c r="AG1208" s="1054"/>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2">
      <c r="A1209" s="1055">
        <v>18</v>
      </c>
      <c r="B1209" s="1055">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4"/>
      <c r="AD1209" s="1054"/>
      <c r="AE1209" s="1054"/>
      <c r="AF1209" s="1054"/>
      <c r="AG1209" s="1054"/>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2">
      <c r="A1210" s="1055">
        <v>19</v>
      </c>
      <c r="B1210" s="1055">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4"/>
      <c r="AD1210" s="1054"/>
      <c r="AE1210" s="1054"/>
      <c r="AF1210" s="1054"/>
      <c r="AG1210" s="1054"/>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2">
      <c r="A1211" s="1055">
        <v>20</v>
      </c>
      <c r="B1211" s="1055">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4"/>
      <c r="AD1211" s="1054"/>
      <c r="AE1211" s="1054"/>
      <c r="AF1211" s="1054"/>
      <c r="AG1211" s="1054"/>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2">
      <c r="A1212" s="1055">
        <v>21</v>
      </c>
      <c r="B1212" s="1055">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4"/>
      <c r="AD1212" s="1054"/>
      <c r="AE1212" s="1054"/>
      <c r="AF1212" s="1054"/>
      <c r="AG1212" s="1054"/>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2">
      <c r="A1213" s="1055">
        <v>22</v>
      </c>
      <c r="B1213" s="1055">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4"/>
      <c r="AD1213" s="1054"/>
      <c r="AE1213" s="1054"/>
      <c r="AF1213" s="1054"/>
      <c r="AG1213" s="1054"/>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2">
      <c r="A1214" s="1055">
        <v>23</v>
      </c>
      <c r="B1214" s="1055">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4"/>
      <c r="AD1214" s="1054"/>
      <c r="AE1214" s="1054"/>
      <c r="AF1214" s="1054"/>
      <c r="AG1214" s="1054"/>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2">
      <c r="A1215" s="1055">
        <v>24</v>
      </c>
      <c r="B1215" s="1055">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4"/>
      <c r="AD1215" s="1054"/>
      <c r="AE1215" s="1054"/>
      <c r="AF1215" s="1054"/>
      <c r="AG1215" s="1054"/>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2">
      <c r="A1216" s="1055">
        <v>25</v>
      </c>
      <c r="B1216" s="1055">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4"/>
      <c r="AD1216" s="1054"/>
      <c r="AE1216" s="1054"/>
      <c r="AF1216" s="1054"/>
      <c r="AG1216" s="1054"/>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2">
      <c r="A1217" s="1055">
        <v>26</v>
      </c>
      <c r="B1217" s="1055">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4"/>
      <c r="AD1217" s="1054"/>
      <c r="AE1217" s="1054"/>
      <c r="AF1217" s="1054"/>
      <c r="AG1217" s="1054"/>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2">
      <c r="A1218" s="1055">
        <v>27</v>
      </c>
      <c r="B1218" s="1055">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4"/>
      <c r="AD1218" s="1054"/>
      <c r="AE1218" s="1054"/>
      <c r="AF1218" s="1054"/>
      <c r="AG1218" s="1054"/>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2">
      <c r="A1219" s="1055">
        <v>28</v>
      </c>
      <c r="B1219" s="1055">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4"/>
      <c r="AD1219" s="1054"/>
      <c r="AE1219" s="1054"/>
      <c r="AF1219" s="1054"/>
      <c r="AG1219" s="1054"/>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2">
      <c r="A1220" s="1055">
        <v>29</v>
      </c>
      <c r="B1220" s="1055">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4"/>
      <c r="AD1220" s="1054"/>
      <c r="AE1220" s="1054"/>
      <c r="AF1220" s="1054"/>
      <c r="AG1220" s="1054"/>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2">
      <c r="A1221" s="1055">
        <v>30</v>
      </c>
      <c r="B1221" s="1055">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4"/>
      <c r="AD1221" s="1054"/>
      <c r="AE1221" s="1054"/>
      <c r="AF1221" s="1054"/>
      <c r="AG1221" s="1054"/>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2">
      <c r="A1225" s="1055">
        <v>1</v>
      </c>
      <c r="B1225" s="1055">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4"/>
      <c r="AD1225" s="1054"/>
      <c r="AE1225" s="1054"/>
      <c r="AF1225" s="1054"/>
      <c r="AG1225" s="1054"/>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2">
      <c r="A1226" s="1055">
        <v>2</v>
      </c>
      <c r="B1226" s="1055">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4"/>
      <c r="AD1226" s="1054"/>
      <c r="AE1226" s="1054"/>
      <c r="AF1226" s="1054"/>
      <c r="AG1226" s="1054"/>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2">
      <c r="A1227" s="1055">
        <v>3</v>
      </c>
      <c r="B1227" s="1055">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4"/>
      <c r="AD1227" s="1054"/>
      <c r="AE1227" s="1054"/>
      <c r="AF1227" s="1054"/>
      <c r="AG1227" s="1054"/>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2">
      <c r="A1228" s="1055">
        <v>4</v>
      </c>
      <c r="B1228" s="1055">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4"/>
      <c r="AD1228" s="1054"/>
      <c r="AE1228" s="1054"/>
      <c r="AF1228" s="1054"/>
      <c r="AG1228" s="1054"/>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2">
      <c r="A1229" s="1055">
        <v>5</v>
      </c>
      <c r="B1229" s="1055">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4"/>
      <c r="AD1229" s="1054"/>
      <c r="AE1229" s="1054"/>
      <c r="AF1229" s="1054"/>
      <c r="AG1229" s="1054"/>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2">
      <c r="A1230" s="1055">
        <v>6</v>
      </c>
      <c r="B1230" s="1055">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4"/>
      <c r="AD1230" s="1054"/>
      <c r="AE1230" s="1054"/>
      <c r="AF1230" s="1054"/>
      <c r="AG1230" s="1054"/>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2">
      <c r="A1231" s="1055">
        <v>7</v>
      </c>
      <c r="B1231" s="1055">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4"/>
      <c r="AD1231" s="1054"/>
      <c r="AE1231" s="1054"/>
      <c r="AF1231" s="1054"/>
      <c r="AG1231" s="1054"/>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2">
      <c r="A1232" s="1055">
        <v>8</v>
      </c>
      <c r="B1232" s="1055">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4"/>
      <c r="AD1232" s="1054"/>
      <c r="AE1232" s="1054"/>
      <c r="AF1232" s="1054"/>
      <c r="AG1232" s="1054"/>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2">
      <c r="A1233" s="1055">
        <v>9</v>
      </c>
      <c r="B1233" s="1055">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4"/>
      <c r="AD1233" s="1054"/>
      <c r="AE1233" s="1054"/>
      <c r="AF1233" s="1054"/>
      <c r="AG1233" s="1054"/>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2">
      <c r="A1234" s="1055">
        <v>10</v>
      </c>
      <c r="B1234" s="1055">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4"/>
      <c r="AD1234" s="1054"/>
      <c r="AE1234" s="1054"/>
      <c r="AF1234" s="1054"/>
      <c r="AG1234" s="1054"/>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2">
      <c r="A1235" s="1055">
        <v>11</v>
      </c>
      <c r="B1235" s="1055">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4"/>
      <c r="AD1235" s="1054"/>
      <c r="AE1235" s="1054"/>
      <c r="AF1235" s="1054"/>
      <c r="AG1235" s="1054"/>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2">
      <c r="A1236" s="1055">
        <v>12</v>
      </c>
      <c r="B1236" s="1055">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4"/>
      <c r="AD1236" s="1054"/>
      <c r="AE1236" s="1054"/>
      <c r="AF1236" s="1054"/>
      <c r="AG1236" s="1054"/>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2">
      <c r="A1237" s="1055">
        <v>13</v>
      </c>
      <c r="B1237" s="1055">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4"/>
      <c r="AD1237" s="1054"/>
      <c r="AE1237" s="1054"/>
      <c r="AF1237" s="1054"/>
      <c r="AG1237" s="1054"/>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2">
      <c r="A1238" s="1055">
        <v>14</v>
      </c>
      <c r="B1238" s="1055">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4"/>
      <c r="AD1238" s="1054"/>
      <c r="AE1238" s="1054"/>
      <c r="AF1238" s="1054"/>
      <c r="AG1238" s="1054"/>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2">
      <c r="A1239" s="1055">
        <v>15</v>
      </c>
      <c r="B1239" s="1055">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4"/>
      <c r="AD1239" s="1054"/>
      <c r="AE1239" s="1054"/>
      <c r="AF1239" s="1054"/>
      <c r="AG1239" s="1054"/>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2">
      <c r="A1240" s="1055">
        <v>16</v>
      </c>
      <c r="B1240" s="1055">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4"/>
      <c r="AD1240" s="1054"/>
      <c r="AE1240" s="1054"/>
      <c r="AF1240" s="1054"/>
      <c r="AG1240" s="1054"/>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2">
      <c r="A1241" s="1055">
        <v>17</v>
      </c>
      <c r="B1241" s="1055">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4"/>
      <c r="AD1241" s="1054"/>
      <c r="AE1241" s="1054"/>
      <c r="AF1241" s="1054"/>
      <c r="AG1241" s="1054"/>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2">
      <c r="A1242" s="1055">
        <v>18</v>
      </c>
      <c r="B1242" s="1055">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4"/>
      <c r="AD1242" s="1054"/>
      <c r="AE1242" s="1054"/>
      <c r="AF1242" s="1054"/>
      <c r="AG1242" s="1054"/>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2">
      <c r="A1243" s="1055">
        <v>19</v>
      </c>
      <c r="B1243" s="1055">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4"/>
      <c r="AD1243" s="1054"/>
      <c r="AE1243" s="1054"/>
      <c r="AF1243" s="1054"/>
      <c r="AG1243" s="1054"/>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2">
      <c r="A1244" s="1055">
        <v>20</v>
      </c>
      <c r="B1244" s="1055">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4"/>
      <c r="AD1244" s="1054"/>
      <c r="AE1244" s="1054"/>
      <c r="AF1244" s="1054"/>
      <c r="AG1244" s="1054"/>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2">
      <c r="A1245" s="1055">
        <v>21</v>
      </c>
      <c r="B1245" s="1055">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4"/>
      <c r="AD1245" s="1054"/>
      <c r="AE1245" s="1054"/>
      <c r="AF1245" s="1054"/>
      <c r="AG1245" s="1054"/>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2">
      <c r="A1246" s="1055">
        <v>22</v>
      </c>
      <c r="B1246" s="1055">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4"/>
      <c r="AD1246" s="1054"/>
      <c r="AE1246" s="1054"/>
      <c r="AF1246" s="1054"/>
      <c r="AG1246" s="1054"/>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2">
      <c r="A1247" s="1055">
        <v>23</v>
      </c>
      <c r="B1247" s="1055">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4"/>
      <c r="AD1247" s="1054"/>
      <c r="AE1247" s="1054"/>
      <c r="AF1247" s="1054"/>
      <c r="AG1247" s="1054"/>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2">
      <c r="A1248" s="1055">
        <v>24</v>
      </c>
      <c r="B1248" s="1055">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4"/>
      <c r="AD1248" s="1054"/>
      <c r="AE1248" s="1054"/>
      <c r="AF1248" s="1054"/>
      <c r="AG1248" s="1054"/>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2">
      <c r="A1249" s="1055">
        <v>25</v>
      </c>
      <c r="B1249" s="1055">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4"/>
      <c r="AD1249" s="1054"/>
      <c r="AE1249" s="1054"/>
      <c r="AF1249" s="1054"/>
      <c r="AG1249" s="1054"/>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2">
      <c r="A1250" s="1055">
        <v>26</v>
      </c>
      <c r="B1250" s="1055">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4"/>
      <c r="AD1250" s="1054"/>
      <c r="AE1250" s="1054"/>
      <c r="AF1250" s="1054"/>
      <c r="AG1250" s="1054"/>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2">
      <c r="A1251" s="1055">
        <v>27</v>
      </c>
      <c r="B1251" s="1055">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4"/>
      <c r="AD1251" s="1054"/>
      <c r="AE1251" s="1054"/>
      <c r="AF1251" s="1054"/>
      <c r="AG1251" s="1054"/>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2">
      <c r="A1252" s="1055">
        <v>28</v>
      </c>
      <c r="B1252" s="1055">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4"/>
      <c r="AD1252" s="1054"/>
      <c r="AE1252" s="1054"/>
      <c r="AF1252" s="1054"/>
      <c r="AG1252" s="1054"/>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2">
      <c r="A1253" s="1055">
        <v>29</v>
      </c>
      <c r="B1253" s="1055">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4"/>
      <c r="AD1253" s="1054"/>
      <c r="AE1253" s="1054"/>
      <c r="AF1253" s="1054"/>
      <c r="AG1253" s="1054"/>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2">
      <c r="A1254" s="1055">
        <v>30</v>
      </c>
      <c r="B1254" s="1055">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4"/>
      <c r="AD1254" s="1054"/>
      <c r="AE1254" s="1054"/>
      <c r="AF1254" s="1054"/>
      <c r="AG1254" s="1054"/>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2">
      <c r="A1258" s="1055">
        <v>1</v>
      </c>
      <c r="B1258" s="1055">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4"/>
      <c r="AD1258" s="1054"/>
      <c r="AE1258" s="1054"/>
      <c r="AF1258" s="1054"/>
      <c r="AG1258" s="1054"/>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2">
      <c r="A1259" s="1055">
        <v>2</v>
      </c>
      <c r="B1259" s="1055">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4"/>
      <c r="AD1259" s="1054"/>
      <c r="AE1259" s="1054"/>
      <c r="AF1259" s="1054"/>
      <c r="AG1259" s="1054"/>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2">
      <c r="A1260" s="1055">
        <v>3</v>
      </c>
      <c r="B1260" s="1055">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4"/>
      <c r="AD1260" s="1054"/>
      <c r="AE1260" s="1054"/>
      <c r="AF1260" s="1054"/>
      <c r="AG1260" s="1054"/>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2">
      <c r="A1261" s="1055">
        <v>4</v>
      </c>
      <c r="B1261" s="1055">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4"/>
      <c r="AD1261" s="1054"/>
      <c r="AE1261" s="1054"/>
      <c r="AF1261" s="1054"/>
      <c r="AG1261" s="1054"/>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2">
      <c r="A1262" s="1055">
        <v>5</v>
      </c>
      <c r="B1262" s="1055">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4"/>
      <c r="AD1262" s="1054"/>
      <c r="AE1262" s="1054"/>
      <c r="AF1262" s="1054"/>
      <c r="AG1262" s="1054"/>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2">
      <c r="A1263" s="1055">
        <v>6</v>
      </c>
      <c r="B1263" s="1055">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4"/>
      <c r="AD1263" s="1054"/>
      <c r="AE1263" s="1054"/>
      <c r="AF1263" s="1054"/>
      <c r="AG1263" s="1054"/>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2">
      <c r="A1264" s="1055">
        <v>7</v>
      </c>
      <c r="B1264" s="1055">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4"/>
      <c r="AD1264" s="1054"/>
      <c r="AE1264" s="1054"/>
      <c r="AF1264" s="1054"/>
      <c r="AG1264" s="1054"/>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2">
      <c r="A1265" s="1055">
        <v>8</v>
      </c>
      <c r="B1265" s="1055">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4"/>
      <c r="AD1265" s="1054"/>
      <c r="AE1265" s="1054"/>
      <c r="AF1265" s="1054"/>
      <c r="AG1265" s="1054"/>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2">
      <c r="A1266" s="1055">
        <v>9</v>
      </c>
      <c r="B1266" s="1055">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4"/>
      <c r="AD1266" s="1054"/>
      <c r="AE1266" s="1054"/>
      <c r="AF1266" s="1054"/>
      <c r="AG1266" s="1054"/>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2">
      <c r="A1267" s="1055">
        <v>10</v>
      </c>
      <c r="B1267" s="1055">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4"/>
      <c r="AD1267" s="1054"/>
      <c r="AE1267" s="1054"/>
      <c r="AF1267" s="1054"/>
      <c r="AG1267" s="1054"/>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2">
      <c r="A1268" s="1055">
        <v>11</v>
      </c>
      <c r="B1268" s="1055">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4"/>
      <c r="AD1268" s="1054"/>
      <c r="AE1268" s="1054"/>
      <c r="AF1268" s="1054"/>
      <c r="AG1268" s="1054"/>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2">
      <c r="A1269" s="1055">
        <v>12</v>
      </c>
      <c r="B1269" s="1055">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4"/>
      <c r="AD1269" s="1054"/>
      <c r="AE1269" s="1054"/>
      <c r="AF1269" s="1054"/>
      <c r="AG1269" s="1054"/>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2">
      <c r="A1270" s="1055">
        <v>13</v>
      </c>
      <c r="B1270" s="1055">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4"/>
      <c r="AD1270" s="1054"/>
      <c r="AE1270" s="1054"/>
      <c r="AF1270" s="1054"/>
      <c r="AG1270" s="1054"/>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2">
      <c r="A1271" s="1055">
        <v>14</v>
      </c>
      <c r="B1271" s="1055">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4"/>
      <c r="AD1271" s="1054"/>
      <c r="AE1271" s="1054"/>
      <c r="AF1271" s="1054"/>
      <c r="AG1271" s="1054"/>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2">
      <c r="A1272" s="1055">
        <v>15</v>
      </c>
      <c r="B1272" s="1055">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4"/>
      <c r="AD1272" s="1054"/>
      <c r="AE1272" s="1054"/>
      <c r="AF1272" s="1054"/>
      <c r="AG1272" s="1054"/>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2">
      <c r="A1273" s="1055">
        <v>16</v>
      </c>
      <c r="B1273" s="1055">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4"/>
      <c r="AD1273" s="1054"/>
      <c r="AE1273" s="1054"/>
      <c r="AF1273" s="1054"/>
      <c r="AG1273" s="1054"/>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2">
      <c r="A1274" s="1055">
        <v>17</v>
      </c>
      <c r="B1274" s="1055">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4"/>
      <c r="AD1274" s="1054"/>
      <c r="AE1274" s="1054"/>
      <c r="AF1274" s="1054"/>
      <c r="AG1274" s="1054"/>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2">
      <c r="A1275" s="1055">
        <v>18</v>
      </c>
      <c r="B1275" s="1055">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4"/>
      <c r="AD1275" s="1054"/>
      <c r="AE1275" s="1054"/>
      <c r="AF1275" s="1054"/>
      <c r="AG1275" s="1054"/>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2">
      <c r="A1276" s="1055">
        <v>19</v>
      </c>
      <c r="B1276" s="1055">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4"/>
      <c r="AD1276" s="1054"/>
      <c r="AE1276" s="1054"/>
      <c r="AF1276" s="1054"/>
      <c r="AG1276" s="1054"/>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2">
      <c r="A1277" s="1055">
        <v>20</v>
      </c>
      <c r="B1277" s="1055">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4"/>
      <c r="AD1277" s="1054"/>
      <c r="AE1277" s="1054"/>
      <c r="AF1277" s="1054"/>
      <c r="AG1277" s="1054"/>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2">
      <c r="A1278" s="1055">
        <v>21</v>
      </c>
      <c r="B1278" s="1055">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4"/>
      <c r="AD1278" s="1054"/>
      <c r="AE1278" s="1054"/>
      <c r="AF1278" s="1054"/>
      <c r="AG1278" s="1054"/>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2">
      <c r="A1279" s="1055">
        <v>22</v>
      </c>
      <c r="B1279" s="1055">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4"/>
      <c r="AD1279" s="1054"/>
      <c r="AE1279" s="1054"/>
      <c r="AF1279" s="1054"/>
      <c r="AG1279" s="1054"/>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2">
      <c r="A1280" s="1055">
        <v>23</v>
      </c>
      <c r="B1280" s="1055">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4"/>
      <c r="AD1280" s="1054"/>
      <c r="AE1280" s="1054"/>
      <c r="AF1280" s="1054"/>
      <c r="AG1280" s="1054"/>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2">
      <c r="A1281" s="1055">
        <v>24</v>
      </c>
      <c r="B1281" s="1055">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4"/>
      <c r="AD1281" s="1054"/>
      <c r="AE1281" s="1054"/>
      <c r="AF1281" s="1054"/>
      <c r="AG1281" s="1054"/>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2">
      <c r="A1282" s="1055">
        <v>25</v>
      </c>
      <c r="B1282" s="1055">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4"/>
      <c r="AD1282" s="1054"/>
      <c r="AE1282" s="1054"/>
      <c r="AF1282" s="1054"/>
      <c r="AG1282" s="1054"/>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2">
      <c r="A1283" s="1055">
        <v>26</v>
      </c>
      <c r="B1283" s="1055">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4"/>
      <c r="AD1283" s="1054"/>
      <c r="AE1283" s="1054"/>
      <c r="AF1283" s="1054"/>
      <c r="AG1283" s="1054"/>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2">
      <c r="A1284" s="1055">
        <v>27</v>
      </c>
      <c r="B1284" s="1055">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4"/>
      <c r="AD1284" s="1054"/>
      <c r="AE1284" s="1054"/>
      <c r="AF1284" s="1054"/>
      <c r="AG1284" s="1054"/>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2">
      <c r="A1285" s="1055">
        <v>28</v>
      </c>
      <c r="B1285" s="1055">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4"/>
      <c r="AD1285" s="1054"/>
      <c r="AE1285" s="1054"/>
      <c r="AF1285" s="1054"/>
      <c r="AG1285" s="1054"/>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2">
      <c r="A1286" s="1055">
        <v>29</v>
      </c>
      <c r="B1286" s="1055">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4"/>
      <c r="AD1286" s="1054"/>
      <c r="AE1286" s="1054"/>
      <c r="AF1286" s="1054"/>
      <c r="AG1286" s="1054"/>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2">
      <c r="A1287" s="1055">
        <v>30</v>
      </c>
      <c r="B1287" s="1055">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4"/>
      <c r="AD1287" s="1054"/>
      <c r="AE1287" s="1054"/>
      <c r="AF1287" s="1054"/>
      <c r="AG1287" s="1054"/>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2">
      <c r="A1291" s="1055">
        <v>1</v>
      </c>
      <c r="B1291" s="1055">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4"/>
      <c r="AD1291" s="1054"/>
      <c r="AE1291" s="1054"/>
      <c r="AF1291" s="1054"/>
      <c r="AG1291" s="1054"/>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2">
      <c r="A1292" s="1055">
        <v>2</v>
      </c>
      <c r="B1292" s="1055">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4"/>
      <c r="AD1292" s="1054"/>
      <c r="AE1292" s="1054"/>
      <c r="AF1292" s="1054"/>
      <c r="AG1292" s="1054"/>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2">
      <c r="A1293" s="1055">
        <v>3</v>
      </c>
      <c r="B1293" s="1055">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4"/>
      <c r="AD1293" s="1054"/>
      <c r="AE1293" s="1054"/>
      <c r="AF1293" s="1054"/>
      <c r="AG1293" s="1054"/>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2">
      <c r="A1294" s="1055">
        <v>4</v>
      </c>
      <c r="B1294" s="1055">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4"/>
      <c r="AD1294" s="1054"/>
      <c r="AE1294" s="1054"/>
      <c r="AF1294" s="1054"/>
      <c r="AG1294" s="1054"/>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2">
      <c r="A1295" s="1055">
        <v>5</v>
      </c>
      <c r="B1295" s="1055">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4"/>
      <c r="AD1295" s="1054"/>
      <c r="AE1295" s="1054"/>
      <c r="AF1295" s="1054"/>
      <c r="AG1295" s="1054"/>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2">
      <c r="A1296" s="1055">
        <v>6</v>
      </c>
      <c r="B1296" s="1055">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4"/>
      <c r="AD1296" s="1054"/>
      <c r="AE1296" s="1054"/>
      <c r="AF1296" s="1054"/>
      <c r="AG1296" s="1054"/>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2">
      <c r="A1297" s="1055">
        <v>7</v>
      </c>
      <c r="B1297" s="1055">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4"/>
      <c r="AD1297" s="1054"/>
      <c r="AE1297" s="1054"/>
      <c r="AF1297" s="1054"/>
      <c r="AG1297" s="1054"/>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2">
      <c r="A1298" s="1055">
        <v>8</v>
      </c>
      <c r="B1298" s="1055">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4"/>
      <c r="AD1298" s="1054"/>
      <c r="AE1298" s="1054"/>
      <c r="AF1298" s="1054"/>
      <c r="AG1298" s="1054"/>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2">
      <c r="A1299" s="1055">
        <v>9</v>
      </c>
      <c r="B1299" s="1055">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4"/>
      <c r="AD1299" s="1054"/>
      <c r="AE1299" s="1054"/>
      <c r="AF1299" s="1054"/>
      <c r="AG1299" s="1054"/>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2">
      <c r="A1300" s="1055">
        <v>10</v>
      </c>
      <c r="B1300" s="1055">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4"/>
      <c r="AD1300" s="1054"/>
      <c r="AE1300" s="1054"/>
      <c r="AF1300" s="1054"/>
      <c r="AG1300" s="1054"/>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2">
      <c r="A1301" s="1055">
        <v>11</v>
      </c>
      <c r="B1301" s="1055">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4"/>
      <c r="AD1301" s="1054"/>
      <c r="AE1301" s="1054"/>
      <c r="AF1301" s="1054"/>
      <c r="AG1301" s="1054"/>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2">
      <c r="A1302" s="1055">
        <v>12</v>
      </c>
      <c r="B1302" s="1055">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4"/>
      <c r="AD1302" s="1054"/>
      <c r="AE1302" s="1054"/>
      <c r="AF1302" s="1054"/>
      <c r="AG1302" s="1054"/>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2">
      <c r="A1303" s="1055">
        <v>13</v>
      </c>
      <c r="B1303" s="1055">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4"/>
      <c r="AD1303" s="1054"/>
      <c r="AE1303" s="1054"/>
      <c r="AF1303" s="1054"/>
      <c r="AG1303" s="1054"/>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2">
      <c r="A1304" s="1055">
        <v>14</v>
      </c>
      <c r="B1304" s="1055">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4"/>
      <c r="AD1304" s="1054"/>
      <c r="AE1304" s="1054"/>
      <c r="AF1304" s="1054"/>
      <c r="AG1304" s="1054"/>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2">
      <c r="A1305" s="1055">
        <v>15</v>
      </c>
      <c r="B1305" s="1055">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4"/>
      <c r="AD1305" s="1054"/>
      <c r="AE1305" s="1054"/>
      <c r="AF1305" s="1054"/>
      <c r="AG1305" s="1054"/>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2">
      <c r="A1306" s="1055">
        <v>16</v>
      </c>
      <c r="B1306" s="1055">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4"/>
      <c r="AD1306" s="1054"/>
      <c r="AE1306" s="1054"/>
      <c r="AF1306" s="1054"/>
      <c r="AG1306" s="1054"/>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2">
      <c r="A1307" s="1055">
        <v>17</v>
      </c>
      <c r="B1307" s="1055">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4"/>
      <c r="AD1307" s="1054"/>
      <c r="AE1307" s="1054"/>
      <c r="AF1307" s="1054"/>
      <c r="AG1307" s="1054"/>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2">
      <c r="A1308" s="1055">
        <v>18</v>
      </c>
      <c r="B1308" s="1055">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4"/>
      <c r="AD1308" s="1054"/>
      <c r="AE1308" s="1054"/>
      <c r="AF1308" s="1054"/>
      <c r="AG1308" s="1054"/>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2">
      <c r="A1309" s="1055">
        <v>19</v>
      </c>
      <c r="B1309" s="1055">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4"/>
      <c r="AD1309" s="1054"/>
      <c r="AE1309" s="1054"/>
      <c r="AF1309" s="1054"/>
      <c r="AG1309" s="1054"/>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2">
      <c r="A1310" s="1055">
        <v>20</v>
      </c>
      <c r="B1310" s="1055">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4"/>
      <c r="AD1310" s="1054"/>
      <c r="AE1310" s="1054"/>
      <c r="AF1310" s="1054"/>
      <c r="AG1310" s="1054"/>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2">
      <c r="A1311" s="1055">
        <v>21</v>
      </c>
      <c r="B1311" s="1055">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4"/>
      <c r="AD1311" s="1054"/>
      <c r="AE1311" s="1054"/>
      <c r="AF1311" s="1054"/>
      <c r="AG1311" s="1054"/>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2">
      <c r="A1312" s="1055">
        <v>22</v>
      </c>
      <c r="B1312" s="1055">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4"/>
      <c r="AD1312" s="1054"/>
      <c r="AE1312" s="1054"/>
      <c r="AF1312" s="1054"/>
      <c r="AG1312" s="1054"/>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2">
      <c r="A1313" s="1055">
        <v>23</v>
      </c>
      <c r="B1313" s="1055">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4"/>
      <c r="AD1313" s="1054"/>
      <c r="AE1313" s="1054"/>
      <c r="AF1313" s="1054"/>
      <c r="AG1313" s="1054"/>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2">
      <c r="A1314" s="1055">
        <v>24</v>
      </c>
      <c r="B1314" s="1055">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4"/>
      <c r="AD1314" s="1054"/>
      <c r="AE1314" s="1054"/>
      <c r="AF1314" s="1054"/>
      <c r="AG1314" s="1054"/>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2">
      <c r="A1315" s="1055">
        <v>25</v>
      </c>
      <c r="B1315" s="1055">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4"/>
      <c r="AD1315" s="1054"/>
      <c r="AE1315" s="1054"/>
      <c r="AF1315" s="1054"/>
      <c r="AG1315" s="1054"/>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2">
      <c r="A1316" s="1055">
        <v>26</v>
      </c>
      <c r="B1316" s="1055">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4"/>
      <c r="AD1316" s="1054"/>
      <c r="AE1316" s="1054"/>
      <c r="AF1316" s="1054"/>
      <c r="AG1316" s="1054"/>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2">
      <c r="A1317" s="1055">
        <v>27</v>
      </c>
      <c r="B1317" s="1055">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4"/>
      <c r="AD1317" s="1054"/>
      <c r="AE1317" s="1054"/>
      <c r="AF1317" s="1054"/>
      <c r="AG1317" s="1054"/>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2">
      <c r="A1318" s="1055">
        <v>28</v>
      </c>
      <c r="B1318" s="1055">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4"/>
      <c r="AD1318" s="1054"/>
      <c r="AE1318" s="1054"/>
      <c r="AF1318" s="1054"/>
      <c r="AG1318" s="1054"/>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2">
      <c r="A1319" s="1055">
        <v>29</v>
      </c>
      <c r="B1319" s="1055">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4"/>
      <c r="AD1319" s="1054"/>
      <c r="AE1319" s="1054"/>
      <c r="AF1319" s="1054"/>
      <c r="AG1319" s="1054"/>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2">
      <c r="A1320" s="1055">
        <v>30</v>
      </c>
      <c r="B1320" s="1055">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4"/>
      <c r="AD1320" s="1054"/>
      <c r="AE1320" s="1054"/>
      <c r="AF1320" s="1054"/>
      <c r="AG1320" s="1054"/>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2021-05-25T08:08:20Z</cp:lastPrinted>
  <dcterms:created xsi:type="dcterms:W3CDTF">2012-03-13T00:50:25Z</dcterms:created>
  <dcterms:modified xsi:type="dcterms:W3CDTF">2021-06-01T06:16:07Z</dcterms:modified>
</cp:coreProperties>
</file>