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<sst xmlns="http://schemas.openxmlformats.org/spreadsheetml/2006/main" count="3269" uniqueCount="757">
  <si>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</si>
  <si>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</si>
  <si>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</si>
  <si>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</si>
  <si>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</si>
  <si>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</si>
  <si>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</si>
  <si>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</si>
  <si>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</si>
  <si>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</si>
  <si>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</si>
  <si>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</si>
  <si>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</si>
  <si>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</si>
  <si>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</si>
  <si>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</si>
  <si>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</si>
  <si>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</si>
  <si>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</si>
  <si>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</si>
  <si>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</si>
  <si>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</si>
  <si>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</si>
  <si>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</si>
  <si>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</si>
  <si>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</si>
  <si>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</si>
  <si>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</si>
  <si>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</si>
  <si>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</si>
  <si>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</si>
  <si>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</si>
  <si>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</si>
  <si>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</si>
  <si>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</si>
  <si>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</si>
  <si>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</si>
  <si>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</si>
  <si>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</si>
  <si>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</si>
  <si>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</si>
  <si>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</si>
  <si>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</si>
  <si>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</si>
  <si>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</si>
  <si>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</si>
  <si>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</si>
  <si>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</si>
  <si>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</si>
  <si>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</si>
  <si>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</si>
  <si>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</si>
  <si>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</si>
  <si>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</si>
  <si>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</si>
  <si>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</si>
  <si>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</si>
  <si>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</si>
  <si>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</si>
  <si>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</si>
  <si>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</si>
  <si>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</si>
  <si>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</si>
  <si>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</si>
  <si>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</si>
  <si>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</si>
  <si>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</si>
  <si>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</si>
  <si>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</si>
  <si>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</si>
  <si>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</si>
  <si>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</si>
  <si>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</si>
  <si>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</si>
  <si>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</si>
  <si>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</si>
  <si>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</si>
  <si>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</si>
  <si>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</si>
  <si>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</si>
  <si>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</si>
  <si>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</si>
  <si>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</si>
  <si>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</si>
  <si>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</si>
  <si>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</si>
  <si>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</si>
  <si>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</si>
  <si>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</si>
  <si>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</si>
  <si>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</si>
  <si>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</si>
  <si>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</si>
  <si>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</si>
  <si>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</si>
  <si>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</si>
  <si>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</si>
  <si>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</si>
  <si>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</si>
  <si>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</si>
  <si>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</si>
  <si>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</si>
  <si>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</si>
  <si>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</si>
  <si>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</si>
  <si>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</si>
  <si>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</si>
  <si>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</si>
  <si>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</si>
  <si>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</si>
  <si>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</si>
  <si>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</si>
  <si>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</si>
  <si>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</si>
  <si>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</si>
  <si>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</si>
  <si>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</si>
  <si>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</si>
  <si>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</si>
  <si>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</si>
  <si>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</si>
  <si>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</si>
  <si>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</si>
  <si>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</si>
  <si>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</si>
  <si>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</si>
  <si>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</si>
  <si>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</si>
  <si>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</si>
  <si>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</si>
  <si>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</si>
  <si>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</si>
  <si>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</si>
  <si>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</si>
  <si>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</si>
  <si>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</si>
  <si>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</si>
  <si>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</si>
  <si>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</si>
  <si>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</si>
  <si>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</si>
  <si>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</si>
  <si>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</si>
  <si>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</si>
  <si>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</si>
  <si>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</si>
  <si>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</si>
  <si>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</si>
  <si>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</si>
  <si>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</si>
  <si>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</si>
  <si>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</si>
  <si>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</si>
  <si>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</si>
  <si>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</si>
  <si>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</si>
  <si>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</si>
  <si>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</si>
  <si>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</si>
  <si>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</si>
  <si>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</si>
  <si>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</si>
  <si>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</si>
  <si>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</si>
  <si>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</si>
  <si>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</si>
  <si>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</si>
  <si>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</si>
  <si>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</si>
  <si>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</si>
  <si>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</si>
  <si>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</si>
  <si>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</si>
  <si>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</si>
  <si>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</si>
  <si>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</si>
  <si>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</si>
  <si>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</si>
  <si>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</si>
  <si>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</si>
  <si>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</si>
  <si>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</si>
  <si>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</si>
  <si>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</si>
  <si>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</si>
  <si>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</si>
  <si>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</si>
  <si>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</si>
  <si>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</si>
  <si>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</si>
  <si>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</si>
  <si>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</si>
  <si>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</si>
  <si>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</si>
  <si>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</si>
  <si>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</si>
  <si>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</si>
  <si>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</si>
  <si>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</si>
  <si>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</si>
  <si>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</si>
  <si>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</si>
  <si>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</si>
  <si>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</si>
  <si>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</si>
  <si>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</si>
  <si>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</si>
  <si>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</si>
  <si>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</si>
  <si>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</si>
  <si>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</si>
  <si>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</si>
  <si>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</si>
  <si>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</si>
  <si>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</si>
  <si>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</si>
  <si>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</si>
  <si>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</si>
  <si>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</si>
  <si>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</si>
  <si>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</si>
  <si>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</si>
  <si>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</si>
  <si>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</si>
  <si>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</si>
  <si>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</si>
  <si>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</si>
  <si>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</si>
  <si>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</si>
  <si>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</si>
  <si>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</si>
  <si>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</si>
  <si>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</si>
  <si>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</si>
  <si>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</si>
  <si>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</si>
  <si>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</si>
  <si>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</si>
  <si>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</si>
  <si>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</si>
  <si>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</si>
  <si>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</si>
  <si>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</si>
  <si>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</si>
  <si>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</si>
  <si>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</si>
  <si>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</si>
  <si>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</si>
  <si>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</si>
  <si>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</si>
  <si>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</si>
  <si>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</si>
  <si>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</si>
  <si>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</si>
  <si>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</si>
  <si>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</si>
  <si>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</si>
  <si>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</si>
  <si>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</si>
  <si>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</si>
  <si>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</si>
  <si>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</si>
  <si>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</si>
  <si>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</si>
  <si>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</si>
  <si>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</si>
  <si>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</si>
  <si>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</si>
  <si>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</si>
  <si>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</si>
  <si>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</si>
  <si>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</si>
  <si>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</si>
  <si>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</si>
  <si>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</si>
  <si>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</si>
  <si>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</si>
  <si>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</si>
  <si>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</si>
  <si>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</si>
  <si>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</si>
  <si>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</si>
  <si>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</si>
  <si>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</si>
  <si>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</si>
  <si>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</si>
  <si>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</si>
  <si>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</si>
  <si>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</si>
  <si>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</si>
  <si>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</si>
  <si>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</si>
  <si>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</si>
  <si>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</si>
  <si>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</si>
  <si>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</si>
  <si>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</si>
  <si>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</si>
  <si>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</si>
  <si>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</si>
  <si>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</si>
  <si>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</si>
  <si>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</si>
  <si>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</si>
  <si>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</si>
  <si>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</si>
  <si>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</si>
  <si>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</si>
  <si>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</si>
  <si>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</si>
  <si>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</si>
  <si>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</si>
  <si>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</si>
  <si>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</si>
  <si>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</si>
  <si>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</si>
  <si>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</si>
  <si>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</si>
  <si>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</si>
  <si>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</si>
  <si>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</si>
  <si>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</si>
  <si>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</si>
  <si>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</si>
  <si>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</si>
  <si>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</si>
  <si>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</si>
  <si>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</si>
  <si>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</si>
  <si>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</si>
  <si>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</si>
  <si>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</si>
  <si>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</si>
  <si>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</si>
  <si>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</si>
  <si>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</si>
  <si>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</si>
  <si>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</si>
  <si>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</si>
  <si>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</si>
  <si>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</si>
  <si>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</si>
  <si>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</si>
  <si>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</si>
  <si>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</si>
  <si>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</si>
  <si>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</si>
  <si>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</si>
  <si>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</si>
  <si>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</si>
  <si>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</si>
  <si>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</si>
  <si>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</si>
  <si>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</si>
  <si>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</si>
  <si>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</si>
  <si>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</si>
  <si>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</si>
  <si>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</si>
  <si>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</si>
  <si>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</si>
  <si>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</si>
  <si>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</si>
  <si>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</si>
  <si>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</si>
  <si>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</si>
  <si>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</si>
  <si>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</si>
  <si>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</si>
  <si>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</si>
  <si>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</si>
  <si>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</si>
  <si>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</si>
  <si>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</si>
  <si>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</si>
  <si>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</si>
  <si>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</si>
  <si>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</si>
  <si>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</si>
  <si>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</si>
  <si>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</si>
  <si>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</si>
  <si>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</si>
  <si>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</si>
  <si>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</si>
  <si>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</si>
  <si>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</si>
  <si>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</si>
  <si>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</si>
  <si>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</si>
  <si>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</si>
  <si>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</si>
  <si>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</si>
  <si>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</si>
  <si>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</si>
  <si>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</si>
  <si>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</si>
  <si>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</si>
  <si>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</si>
  <si>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</si>
  <si>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</si>
  <si>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</si>
  <si>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</si>
  <si>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</si>
  <si>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</si>
  <si>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</si>
  <si>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</si>
  <si>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</si>
  <si>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</si>
  <si>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</si>
  <si>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</si>
  <si>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</si>
  <si>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</si>
  <si>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</si>
  <si>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</si>
  <si>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</si>
  <si>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</si>
  <si>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</si>
  <si>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</si>
  <si>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</si>
  <si>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</si>
  <si>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</si>
  <si>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</si>
  <si>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</si>
  <si>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</si>
  <si>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</si>
  <si>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</si>
  <si>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</si>
  <si>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</si>
  <si>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</si>
  <si>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</si>
  <si>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</si>
  <si>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</si>
  <si>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</si>
  <si>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</si>
  <si>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</si>
  <si>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</si>
  <si>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</si>
  <si>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</si>
  <si>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</si>
  <si>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</si>
  <si>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</si>
  <si>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</si>
  <si>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</si>
  <si>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</si>
  <si>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</si>
  <si>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</si>
  <si>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</si>
  <si>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</si>
  <si>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</si>
  <si>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</si>
  <si>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</si>
  <si>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</si>
  <si>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</si>
  <si>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</si>
  <si>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</si>
  <si>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</si>
  <si>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</si>
  <si>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</si>
  <si>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</si>
  <si>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</si>
  <si>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</si>
  <si>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</si>
  <si>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</si>
  <si>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</si>
  <si>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</si>
  <si>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</si>
  <si>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</si>
  <si>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</si>
  <si>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</si>
  <si>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</si>
  <si>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</si>
  <si>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</si>
  <si>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</si>
  <si>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</si>
  <si>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</si>
  <si>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</si>
  <si>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</si>
  <si>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</si>
  <si>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</si>
  <si>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</si>
  <si>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</si>
  <si>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</si>
  <si>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</si>
  <si>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</si>
  <si>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</si>
  <si>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</si>
  <si>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</si>
  <si>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</si>
  <si>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</si>
  <si>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</si>
  <si>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</si>
  <si>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</si>
  <si>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</si>
  <si>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</si>
  <si>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</si>
  <si>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</si>
  <si>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</si>
  <si>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</si>
  <si>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</si>
  <si>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</si>
  <si>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</si>
  <si>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</si>
  <si>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</si>
  <si>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</si>
  <si>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</si>
  <si>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</si>
  <si>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</si>
  <si>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</si>
  <si>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</si>
  <si>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</si>
  <si>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</si>
  <si>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</si>
  <si>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</si>
  <si>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</si>
  <si>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</si>
  <si>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</si>
  <si>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</si>
  <si>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</si>
  <si>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</si>
  <si>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</si>
  <si>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</si>
  <si>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</si>
  <si>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</si>
  <si>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</si>
  <si>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</si>
  <si>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</si>
  <si>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</si>
  <si>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</si>
  <si>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</si>
  <si>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</si>
  <si>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</si>
  <si>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</si>
  <si>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</si>
  <si>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</si>
  <si>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</si>
  <si>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</si>
  <si>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</si>
  <si>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</si>
  <si>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</si>
  <si>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</si>
  <si>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</si>
  <si>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</si>
  <si>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</si>
  <si>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</si>
  <si>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</si>
  <si>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</si>
  <si>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</si>
  <si>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</si>
  <si>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</si>
  <si>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</si>
  <si>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</si>
  <si>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</si>
  <si>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</si>
  <si>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</si>
  <si>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</si>
  <si>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</si>
  <si>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</si>
  <si>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</si>
  <si>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</si>
  <si>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</si>
  <si>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</si>
  <si>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</si>
  <si>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</si>
  <si>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</si>
  <si>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</si>
  <si>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</si>
  <si>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</si>
  <si>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</si>
  <si>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</si>
  <si>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</si>
  <si>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</si>
  <si>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</si>
  <si>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</si>
  <si>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</si>
  <si>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</si>
  <si>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</si>
  <si>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</si>
  <si>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</si>
  <si>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</si>
  <si>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</si>
  <si>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</si>
  <si>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</si>
  <si>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</si>
  <si>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</si>
  <si>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</si>
  <si>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</si>
  <si>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</si>
  <si>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</si>
  <si>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</si>
  <si>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</si>
  <si>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</si>
  <si>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</si>
  <si>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</si>
  <si>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</si>
  <si>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</si>
  <si>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</si>
  <si>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</si>
  <si>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</si>
  <si>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</si>
  <si>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</si>
  <si>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</si>
  <si>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</si>
  <si>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</si>
  <si>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</si>
  <si>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</si>
  <si>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</si>
  <si>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</si>
  <si>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</si>
  <si>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</si>
  <si>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</si>
  <si>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</si>
  <si>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</si>
  <si>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</si>
  <si>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</si>
  <si>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</si>
  <si>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</si>
  <si>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</si>
  <si>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</si>
  <si>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</si>
  <si>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</si>
  <si>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</si>
  <si>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</si>
  <si>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</si>
  <si>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</si>
  <si>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</si>
  <si>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</si>
  <si>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</si>
  <si>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</si>
  <si>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</si>
  <si>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</si>
  <si>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</si>
  <si>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</si>
  <si>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</si>
  <si>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</si>
  <si>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</si>
  <si>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</si>
  <si>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</si>
  <si>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</si>
  <si>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</si>
  <si>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</si>
  <si>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</si>
  <si>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</si>
  <si>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</si>
  <si>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</si>
  <si>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</si>
  <si>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</si>
  <si>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</si>
  <si>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</si>
  <si>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</si>
  <si>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</si>
  <si>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</si>
  <si>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</si>
  <si>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</si>
  <si>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</si>
  <si>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</si>
  <si>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</si>
  <si>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</si>
  <si>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</si>
  <si>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</si>
  <si>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</si>
  <si>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</si>
  <si>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</si>
  <si>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</si>
  <si>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</si>
  <si>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</si>
  <si>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</si>
  <si>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</si>
  <si>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</si>
  <si>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</si>
  <si>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</si>
  <si>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</si>
  <si>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</si>
  <si>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</si>
  <si>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</si>
  <si>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</si>
  <si>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</si>
  <si>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</si>
  <si>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</si>
  <si>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</si>
  <si>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</si>
  <si>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</si>
  <si>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</si>
  <si>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</si>
  <si>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</si>
  <si>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</si>
  <si>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</si>
  <si>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</si>
  <si>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</si>
  <si>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</si>
  <si>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</si>
  <si>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</si>
  <si>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</si>
  <si>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</si>
  <si>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</si>
  <si>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</si>
  <si>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</si>
  <si>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</si>
  <si>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</si>
  <si>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</si>
  <si>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</si>
  <si>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</si>
  <si>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</si>
  <si>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</si>
  <si>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</si>
  <si>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</si>
  <si>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</si>
  <si>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</si>
  <si>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</si>
  <si>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</si>
  <si>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</si>
  <si>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健康課長
鷲見　学</t>
  </si>
  <si>
    <t>令和2年度</t>
  </si>
  <si>
    <t>令和3年度</t>
  </si>
  <si>
    <t>健康課</t>
  </si>
  <si>
    <t>健康増進法第9条第1項</t>
  </si>
  <si>
    <t>健康増進事業実施者に対する健康診査の実施等に関する指針（告示）、健康増進事業実施要領</t>
  </si>
  <si>
    <t>健康診査情報の利活用を推進するため、特定健診・特定保健指導のみならず、それ以外の健診・検診結果の記載様式についても標準化を行い、転居時に市区町村間で引き継がれる仕組みや、マイナポータル等を活用し、個人の健診・検診結果情報を一元的に確認できる仕組みを構築することを目的とする。</t>
  </si>
  <si>
    <t>健診結果を標準的な電磁的記録の様式で提供できるよう整備を進めるべきとの結論から、様式の標準化に係る整備（データ標準レイアウトの改訂に伴う市区町村のシステム改修等）に要する経費の一部を補助する。
【負担割合】 国１／２、政令指定都市１／２
                 国１／２、市区町村１／２</t>
  </si>
  <si>
    <t>-</t>
  </si>
  <si>
    <t>疾病予防対策事業費等補助金</t>
  </si>
  <si>
    <t>該当年度における自治体への整備数/整備が必要な自治体数について、毎年度１００％を目標とする。</t>
  </si>
  <si>
    <t>該当年度における自治体への整備数/整備が必要な自治体数</t>
  </si>
  <si>
    <t>健康課調べ</t>
  </si>
  <si>
    <t>健康増進事業(健診結果等の様式の標準化整備事業)の交付件数</t>
  </si>
  <si>
    <t>件</t>
  </si>
  <si>
    <t>X:当該年度執行額（百万円）／Y:事業実施自治体数（市町村）　　　　　　　　　</t>
    <phoneticPr fontId="5"/>
  </si>
  <si>
    <t>百万円</t>
  </si>
  <si>
    <t>Ⅰ-10  妊産婦・児童から高齢者に至るまでの幅広い年齢層において、地域・職場などの様々な場所で、国民的な健康づくりを推進すること</t>
  </si>
  <si>
    <t>Ⅰ-10-2　生活習慣の改善等により健康寿命の延伸等を図ること</t>
  </si>
  <si>
    <t>－</t>
  </si>
  <si>
    <t>健康増進事業（健康相談等）</t>
  </si>
  <si>
    <t>健康増進事業（健康診査等）</t>
  </si>
  <si>
    <t>○</t>
  </si>
  <si>
    <t>厚労</t>
  </si>
  <si>
    <t>　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phoneticPr fontId="5"/>
  </si>
  <si>
    <t>予防・健康づくりの推進</t>
    <rPh sb="0" eb="2">
      <t>ヨボウ</t>
    </rPh>
    <rPh sb="3" eb="5">
      <t>ケンコウ</t>
    </rPh>
    <rPh sb="9" eb="11">
      <t>スイシン</t>
    </rPh>
    <phoneticPr fontId="5"/>
  </si>
  <si>
    <t>健診・検診情報を標準化された形でデジタル化し、PHRとして活用</t>
    <rPh sb="30" eb="31">
      <t>ヨウ</t>
    </rPh>
    <phoneticPr fontId="5"/>
  </si>
  <si>
    <t>ＰＨＲ推進に向けて健診・検診情報の標準化や必要な法令等を整備</t>
    <phoneticPr fontId="5"/>
  </si>
  <si>
    <t>‐</t>
  </si>
  <si>
    <t>無</t>
  </si>
  <si>
    <t>専門委員会において健診結果を標準的な電磁的記録の様式で提供できるよう整備を進めるべきとの結論から、本事業は国民や社会のニーズを適切に反映している。</t>
    <phoneticPr fontId="5"/>
  </si>
  <si>
    <t>国民の健康増進を推進することは、国及び地方公共団体の責務（応分負担）である。</t>
    <phoneticPr fontId="5"/>
  </si>
  <si>
    <t>健診・検診結果の記載様式について標準化を行い、転居時に市区町村間で引き継がれる仕組みや、マイナポータル等を活用し、個人の健診・検診結果情報を一元的に確認できる仕組みを構築するための事業であり、政策目的である国民の健康づくりを推進する上で優先度の高い事業である。</t>
    <phoneticPr fontId="5"/>
  </si>
  <si>
    <t>－</t>
    <phoneticPr fontId="5"/>
  </si>
  <si>
    <t>健康増進事業（健康相談等）は健康増進法第17条に基づく生活習慣改善の相談等の業務である、また健康増進事業（健康診査等）は健康増進法第19条の２に基づき特定健康診査の対象とならない者に対する健康診査等であり、健康増進事業（健（検）診結果等情報の利活用のためのマイナンバー情報連携に係るシステム改修等事業）は健康増進法第９条第1項に基づく健診結果等の整備であり、法律の位置づけが異なる。</t>
    <phoneticPr fontId="5"/>
  </si>
  <si>
    <t>-</t>
    <phoneticPr fontId="5"/>
  </si>
  <si>
    <t>令和2年度の執行は行われていないが、令和3年度に向けて、必要な法令等を整備している段階である。自治体に対してシステム改修費等の補助を行うことで、健診・検診情報を標準化された形でデジタル化し、PHRの利活用を推進し、国民の健康づくりを進めていく。</t>
    <rPh sb="0" eb="2">
      <t>レイワ</t>
    </rPh>
    <rPh sb="3" eb="5">
      <t>ネンド</t>
    </rPh>
    <rPh sb="6" eb="8">
      <t>シッコウ</t>
    </rPh>
    <rPh sb="9" eb="10">
      <t>オコナ</t>
    </rPh>
    <rPh sb="18" eb="20">
      <t>レイワ</t>
    </rPh>
    <rPh sb="21" eb="23">
      <t>ネンド</t>
    </rPh>
    <rPh sb="24" eb="25">
      <t>ム</t>
    </rPh>
    <rPh sb="41" eb="43">
      <t>ダンカイ</t>
    </rPh>
    <rPh sb="47" eb="50">
      <t>ジチタイ</t>
    </rPh>
    <rPh sb="51" eb="52">
      <t>タイ</t>
    </rPh>
    <rPh sb="58" eb="60">
      <t>カイシュウ</t>
    </rPh>
    <rPh sb="60" eb="62">
      <t>ヒトウ</t>
    </rPh>
    <rPh sb="63" eb="65">
      <t>ホジョ</t>
    </rPh>
    <rPh sb="66" eb="67">
      <t>オコナ</t>
    </rPh>
    <rPh sb="99" eb="102">
      <t>リカツヨウ</t>
    </rPh>
    <rPh sb="103" eb="105">
      <t>スイシン</t>
    </rPh>
    <phoneticPr fontId="5"/>
  </si>
  <si>
    <t>-</t>
    <phoneticPr fontId="5"/>
  </si>
  <si>
    <t>健診結果等の利活用に向けた情報標準化整備事業</t>
    <phoneticPr fontId="5"/>
  </si>
  <si>
    <t>-</t>
    <phoneticPr fontId="5"/>
  </si>
  <si>
    <t xml:space="preserve">健康診査情報の利活用を推進するため、特定健診・特定保健指導のみならず、それ以外の健診・検診結果の記載様式についても標準化を行い、転居時に市区町村間で引き継がれる仕組みや、マイナポータル等を活用し、個人の健診・検診結果情報を一元的に確認できる仕組みを構築することは、重要である。将来的に、市町村において、相互互換性のある形式で健診・検診結果等を情報を共有することで、一人当たりひとつの電磁的記録において健診結果等を共有、また継続管理することが可能となることを目指す。
</t>
    <rPh sb="132" eb="134">
      <t>ジュウヨウ</t>
    </rPh>
    <phoneticPr fontId="5"/>
  </si>
  <si>
    <t>令和３年度の事業実施に向け、自治体や関係団体に情報提供を行うとともに、標準的フォーマット（データ標準レイアウトも含む）の策定やシステム要件の整理等をし、PHRの促進に取り組む。</t>
    <rPh sb="0" eb="2">
      <t>レイワ</t>
    </rPh>
    <rPh sb="3" eb="5">
      <t>ネンド</t>
    </rPh>
    <rPh sb="6" eb="8">
      <t>ジギョウ</t>
    </rPh>
    <rPh sb="8" eb="10">
      <t>ジッシ</t>
    </rPh>
    <rPh sb="11" eb="12">
      <t>ム</t>
    </rPh>
    <rPh sb="14" eb="17">
      <t>ジチタイ</t>
    </rPh>
    <rPh sb="18" eb="20">
      <t>カンケイ</t>
    </rPh>
    <rPh sb="20" eb="22">
      <t>ダンタイ</t>
    </rPh>
    <rPh sb="23" eb="25">
      <t>ジョウホウ</t>
    </rPh>
    <rPh sb="25" eb="27">
      <t>テイキョウ</t>
    </rPh>
    <rPh sb="28" eb="29">
      <t>オコナ</t>
    </rPh>
    <rPh sb="80" eb="82">
      <t>ソクシン</t>
    </rPh>
    <rPh sb="83" eb="84">
      <t>ト</t>
    </rPh>
    <rPh sb="85" eb="86">
      <t>ク</t>
    </rPh>
    <phoneticPr fontId="5"/>
  </si>
  <si>
    <t>C.</t>
    <phoneticPr fontId="5"/>
  </si>
  <si>
    <t>B.</t>
    <phoneticPr fontId="5"/>
  </si>
  <si>
    <t>-</t>
    <phoneticPr fontId="5"/>
  </si>
  <si>
    <t>電子データフォーマット等の作成遅延に伴い、システム改修事業者との調整に不測の日数を要したため。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</si>
</sst>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27215</xdr:colOff>
      <xdr:row>748</xdr:row>
      <xdr:rowOff>40821</xdr:rowOff>
    </xdr:from>
    <xdr:to>
      <xdr:col>34</xdr:col>
      <xdr:colOff>174785</xdr:colOff>
      <xdr:row>750</xdr:row>
      <xdr:rowOff>27003</xdr:rowOff>
    </xdr:to>
    <xdr:sp macro="" textlink="">
      <xdr:nvSpPr>
        <xdr:cNvPr id="2" name="テキスト ボックス 1"/>
        <xdr:cNvSpPr txBox="1"/>
      </xdr:nvSpPr>
      <xdr:spPr>
        <a:xfrm>
          <a:off x="4721679" y="41882785"/>
          <a:ext cx="2392749" cy="69375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2,945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163286</xdr:colOff>
      <xdr:row>750</xdr:row>
      <xdr:rowOff>27214</xdr:rowOff>
    </xdr:from>
    <xdr:to>
      <xdr:col>28</xdr:col>
      <xdr:colOff>163286</xdr:colOff>
      <xdr:row>752</xdr:row>
      <xdr:rowOff>347827</xdr:rowOff>
    </xdr:to>
    <xdr:cxnSp macro="">
      <xdr:nvCxnSpPr>
        <xdr:cNvPr id="3" name="直線コネクタ 2"/>
        <xdr:cNvCxnSpPr/>
      </xdr:nvCxnSpPr>
      <xdr:spPr>
        <a:xfrm>
          <a:off x="5878286" y="42576750"/>
          <a:ext cx="0" cy="10281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40821</xdr:colOff>
      <xdr:row>752</xdr:row>
      <xdr:rowOff>340179</xdr:rowOff>
    </xdr:from>
    <xdr:to>
      <xdr:col>41</xdr:col>
      <xdr:colOff>58572</xdr:colOff>
      <xdr:row>752</xdr:row>
      <xdr:rowOff>352550</xdr:rowOff>
    </xdr:to>
    <xdr:cxnSp macro="">
      <xdr:nvCxnSpPr>
        <xdr:cNvPr id="5" name="直線コネクタ 4"/>
        <xdr:cNvCxnSpPr/>
      </xdr:nvCxnSpPr>
      <xdr:spPr>
        <a:xfrm>
          <a:off x="3714750" y="43597286"/>
          <a:ext cx="4712215" cy="123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54429</xdr:colOff>
      <xdr:row>753</xdr:row>
      <xdr:rowOff>1</xdr:rowOff>
    </xdr:from>
    <xdr:to>
      <xdr:col>41</xdr:col>
      <xdr:colOff>54429</xdr:colOff>
      <xdr:row>755</xdr:row>
      <xdr:rowOff>269127</xdr:rowOff>
    </xdr:to>
    <xdr:cxnSp macro="">
      <xdr:nvCxnSpPr>
        <xdr:cNvPr id="6" name="直線矢印コネクタ 5"/>
        <xdr:cNvCxnSpPr/>
      </xdr:nvCxnSpPr>
      <xdr:spPr>
        <a:xfrm>
          <a:off x="8422822" y="43610894"/>
          <a:ext cx="0" cy="9766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54428</xdr:colOff>
      <xdr:row>753</xdr:row>
      <xdr:rowOff>0</xdr:rowOff>
    </xdr:from>
    <xdr:to>
      <xdr:col>18</xdr:col>
      <xdr:colOff>54428</xdr:colOff>
      <xdr:row>755</xdr:row>
      <xdr:rowOff>269126</xdr:rowOff>
    </xdr:to>
    <xdr:cxnSp macro="">
      <xdr:nvCxnSpPr>
        <xdr:cNvPr id="7" name="直線矢印コネクタ 6"/>
        <xdr:cNvCxnSpPr/>
      </xdr:nvCxnSpPr>
      <xdr:spPr>
        <a:xfrm>
          <a:off x="3728357" y="43610893"/>
          <a:ext cx="0" cy="9766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163286</xdr:colOff>
      <xdr:row>756</xdr:row>
      <xdr:rowOff>0</xdr:rowOff>
    </xdr:from>
    <xdr:to>
      <xdr:col>46</xdr:col>
      <xdr:colOff>122846</xdr:colOff>
      <xdr:row>758</xdr:row>
      <xdr:rowOff>281334</xdr:rowOff>
    </xdr:to>
    <xdr:sp macro="" textlink="">
      <xdr:nvSpPr>
        <xdr:cNvPr id="8" name="テキスト ボックス 7"/>
        <xdr:cNvSpPr txBox="1"/>
      </xdr:nvSpPr>
      <xdr:spPr>
        <a:xfrm>
          <a:off x="7511143" y="44672250"/>
          <a:ext cx="2000632" cy="988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指定都市（</a:t>
          </a:r>
          <a:r>
            <a:rPr kumimoji="1" lang="en-US" altLang="ja-JP" sz="1100"/>
            <a:t>20</a:t>
          </a:r>
          <a:r>
            <a:rPr kumimoji="1" lang="ja-JP" altLang="en-US" sz="1100"/>
            <a:t>）</a:t>
          </a:r>
          <a:endParaRPr kumimoji="1" lang="en-US" altLang="ja-JP" sz="1100"/>
        </a:p>
        <a:p>
          <a:pPr algn="ctr"/>
          <a:r>
            <a:rPr kumimoji="1" lang="ja-JP" altLang="en-US" sz="1100"/>
            <a:t>（</a:t>
          </a:r>
          <a:r>
            <a:rPr kumimoji="1" lang="en-US" altLang="ja-JP" sz="1100"/>
            <a:t>49</a:t>
          </a:r>
          <a:r>
            <a:rPr kumimoji="1" lang="ja-JP" altLang="en-US" sz="1100"/>
            <a:t>百万円）</a:t>
          </a:r>
          <a:endParaRPr kumimoji="1" lang="en-US" altLang="ja-JP" sz="1100"/>
        </a:p>
      </xdr:txBody>
    </xdr:sp>
    <xdr:clientData/>
  </xdr:twoCellAnchor>
  <xdr:twoCellAnchor>
    <xdr:from>
      <xdr:col>13</xdr:col>
      <xdr:colOff>163285</xdr:colOff>
      <xdr:row>755</xdr:row>
      <xdr:rowOff>340180</xdr:rowOff>
    </xdr:from>
    <xdr:to>
      <xdr:col>23</xdr:col>
      <xdr:colOff>112011</xdr:colOff>
      <xdr:row>758</xdr:row>
      <xdr:rowOff>276503</xdr:rowOff>
    </xdr:to>
    <xdr:sp macro="" textlink="">
      <xdr:nvSpPr>
        <xdr:cNvPr id="9" name="テキスト ボックス 8"/>
        <xdr:cNvSpPr txBox="1"/>
      </xdr:nvSpPr>
      <xdr:spPr>
        <a:xfrm>
          <a:off x="2816678" y="44658644"/>
          <a:ext cx="1989797" cy="9976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都道府県（</a:t>
          </a:r>
          <a:r>
            <a:rPr kumimoji="1" lang="en-US" altLang="ja-JP" sz="1100"/>
            <a:t>47</a:t>
          </a:r>
          <a:r>
            <a:rPr kumimoji="1" lang="ja-JP" altLang="en-US" sz="1100"/>
            <a:t>）</a:t>
          </a:r>
          <a:endParaRPr kumimoji="1" lang="en-US" altLang="ja-JP" sz="1100"/>
        </a:p>
        <a:p>
          <a:pPr algn="ctr"/>
          <a:r>
            <a:rPr kumimoji="1" lang="ja-JP" altLang="en-US" sz="1100"/>
            <a:t>（</a:t>
          </a:r>
          <a:r>
            <a:rPr kumimoji="1" lang="en-US" altLang="ja-JP" sz="1100"/>
            <a:t>2,896</a:t>
          </a:r>
          <a:r>
            <a:rPr kumimoji="1" lang="ja-JP" altLang="en-US" sz="1100"/>
            <a:t>百万円）</a:t>
          </a:r>
          <a:endParaRPr kumimoji="1" lang="en-US" altLang="ja-JP" sz="1100"/>
        </a:p>
      </xdr:txBody>
    </xdr:sp>
    <xdr:clientData/>
  </xdr:twoCellAnchor>
  <xdr:twoCellAnchor>
    <xdr:from>
      <xdr:col>10</xdr:col>
      <xdr:colOff>112059</xdr:colOff>
      <xdr:row>754</xdr:row>
      <xdr:rowOff>156882</xdr:rowOff>
    </xdr:from>
    <xdr:to>
      <xdr:col>16</xdr:col>
      <xdr:colOff>134470</xdr:colOff>
      <xdr:row>755</xdr:row>
      <xdr:rowOff>280146</xdr:rowOff>
    </xdr:to>
    <xdr:sp macro="" textlink="">
      <xdr:nvSpPr>
        <xdr:cNvPr id="11" name="テキスト ボックス 10"/>
        <xdr:cNvSpPr txBox="1"/>
      </xdr:nvSpPr>
      <xdr:spPr>
        <a:xfrm>
          <a:off x="2129118" y="42190147"/>
          <a:ext cx="1232646" cy="470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33</xdr:col>
      <xdr:colOff>89648</xdr:colOff>
      <xdr:row>754</xdr:row>
      <xdr:rowOff>302559</xdr:rowOff>
    </xdr:from>
    <xdr:to>
      <xdr:col>40</xdr:col>
      <xdr:colOff>51743</xdr:colOff>
      <xdr:row>755</xdr:row>
      <xdr:rowOff>321943</xdr:rowOff>
    </xdr:to>
    <xdr:sp macro="" textlink="">
      <xdr:nvSpPr>
        <xdr:cNvPr id="12" name="テキスト ボックス 11"/>
        <xdr:cNvSpPr txBox="1"/>
      </xdr:nvSpPr>
      <xdr:spPr>
        <a:xfrm>
          <a:off x="6745942" y="42335824"/>
          <a:ext cx="1374036" cy="366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95250</xdr:colOff>
      <xdr:row>758</xdr:row>
      <xdr:rowOff>299358</xdr:rowOff>
    </xdr:from>
    <xdr:to>
      <xdr:col>18</xdr:col>
      <xdr:colOff>95250</xdr:colOff>
      <xdr:row>761</xdr:row>
      <xdr:rowOff>206632</xdr:rowOff>
    </xdr:to>
    <xdr:cxnSp macro="">
      <xdr:nvCxnSpPr>
        <xdr:cNvPr id="13" name="直線矢印コネクタ 12"/>
        <xdr:cNvCxnSpPr/>
      </xdr:nvCxnSpPr>
      <xdr:spPr>
        <a:xfrm>
          <a:off x="3769179" y="45679179"/>
          <a:ext cx="0" cy="9686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149678</xdr:colOff>
      <xdr:row>761</xdr:row>
      <xdr:rowOff>285750</xdr:rowOff>
    </xdr:from>
    <xdr:to>
      <xdr:col>23</xdr:col>
      <xdr:colOff>118764</xdr:colOff>
      <xdr:row>764</xdr:row>
      <xdr:rowOff>196650</xdr:rowOff>
    </xdr:to>
    <xdr:sp macro="" textlink="">
      <xdr:nvSpPr>
        <xdr:cNvPr id="15" name="テキスト ボックス 14"/>
        <xdr:cNvSpPr txBox="1"/>
      </xdr:nvSpPr>
      <xdr:spPr>
        <a:xfrm>
          <a:off x="2803071" y="46726929"/>
          <a:ext cx="2010157" cy="9722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市区町村（</a:t>
          </a:r>
          <a:r>
            <a:rPr kumimoji="1" lang="en-US" altLang="ja-JP" sz="1100"/>
            <a:t>1,727</a:t>
          </a:r>
          <a:r>
            <a:rPr kumimoji="1" lang="ja-JP" altLang="en-US" sz="1100"/>
            <a:t>）</a:t>
          </a:r>
          <a:endParaRPr kumimoji="1" lang="en-US" altLang="ja-JP" sz="1100"/>
        </a:p>
        <a:p>
          <a:pPr algn="ctr"/>
          <a:r>
            <a:rPr kumimoji="1" lang="ja-JP" altLang="en-US" sz="1100"/>
            <a:t>（</a:t>
          </a:r>
          <a:r>
            <a:rPr kumimoji="1" lang="en-US" altLang="ja-JP" sz="1100"/>
            <a:t>2,896</a:t>
          </a:r>
          <a:r>
            <a:rPr kumimoji="1" lang="ja-JP" altLang="en-US" sz="1100"/>
            <a:t>百万円）</a:t>
          </a:r>
          <a:endParaRPr kumimoji="1" lang="en-US" altLang="ja-JP" sz="1100"/>
        </a:p>
      </xdr:txBody>
    </xdr:sp>
    <xdr:clientData/>
  </xdr:twoCellAnchor>
  <xdr:twoCellAnchor>
    <xdr:from>
      <xdr:col>11</xdr:col>
      <xdr:colOff>68035</xdr:colOff>
      <xdr:row>760</xdr:row>
      <xdr:rowOff>272143</xdr:rowOff>
    </xdr:from>
    <xdr:to>
      <xdr:col>17</xdr:col>
      <xdr:colOff>78958</xdr:colOff>
      <xdr:row>761</xdr:row>
      <xdr:rowOff>240300</xdr:rowOff>
    </xdr:to>
    <xdr:sp macro="" textlink="">
      <xdr:nvSpPr>
        <xdr:cNvPr id="16" name="テキスト ボックス 15"/>
        <xdr:cNvSpPr txBox="1"/>
      </xdr:nvSpPr>
      <xdr:spPr>
        <a:xfrm>
          <a:off x="2313214" y="46359536"/>
          <a:ext cx="1235565" cy="321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0</xdr:colOff>
      <xdr:row>764</xdr:row>
      <xdr:rowOff>326571</xdr:rowOff>
    </xdr:from>
    <xdr:to>
      <xdr:col>23</xdr:col>
      <xdr:colOff>150642</xdr:colOff>
      <xdr:row>765</xdr:row>
      <xdr:rowOff>261923</xdr:rowOff>
    </xdr:to>
    <xdr:sp macro="" textlink="">
      <xdr:nvSpPr>
        <xdr:cNvPr id="17" name="大かっこ 16"/>
        <xdr:cNvSpPr/>
      </xdr:nvSpPr>
      <xdr:spPr>
        <a:xfrm>
          <a:off x="2857500" y="47829107"/>
          <a:ext cx="1987606" cy="602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システム改修等</a:t>
          </a:r>
        </a:p>
      </xdr:txBody>
    </xdr:sp>
    <xdr:clientData/>
  </xdr:twoCellAnchor>
  <xdr:twoCellAnchor>
    <xdr:from>
      <xdr:col>36</xdr:col>
      <xdr:colOff>190500</xdr:colOff>
      <xdr:row>759</xdr:row>
      <xdr:rowOff>40822</xdr:rowOff>
    </xdr:from>
    <xdr:to>
      <xdr:col>46</xdr:col>
      <xdr:colOff>137034</xdr:colOff>
      <xdr:row>760</xdr:row>
      <xdr:rowOff>289138</xdr:rowOff>
    </xdr:to>
    <xdr:sp macro="" textlink="">
      <xdr:nvSpPr>
        <xdr:cNvPr id="18" name="大かっこ 17"/>
        <xdr:cNvSpPr/>
      </xdr:nvSpPr>
      <xdr:spPr>
        <a:xfrm>
          <a:off x="7538357" y="45774429"/>
          <a:ext cx="1987606" cy="602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システム改修等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0" zoomScale="85" zoomScaleNormal="75" zoomScaleSheetLayoutView="85" zoomScalePageLayoutView="85" workbookViewId="0">
      <selection activeCell="AG715" sqref="AG715:AX7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734</v>
      </c>
      <c r="AK2" s="206"/>
      <c r="AL2" s="206"/>
      <c r="AM2" s="206"/>
      <c r="AN2" s="98" t="s">
        <v>405</v>
      </c>
      <c r="AO2" s="206">
        <v>20</v>
      </c>
      <c r="AP2" s="206"/>
      <c r="AQ2" s="206"/>
      <c r="AR2" s="99" t="s">
        <v>708</v>
      </c>
      <c r="AS2" s="207">
        <v>403</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711</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719</v>
      </c>
      <c r="Q13" s="164"/>
      <c r="R13" s="164"/>
      <c r="S13" s="164"/>
      <c r="T13" s="164"/>
      <c r="U13" s="164"/>
      <c r="V13" s="165"/>
      <c r="W13" s="163" t="s">
        <v>719</v>
      </c>
      <c r="X13" s="164"/>
      <c r="Y13" s="164"/>
      <c r="Z13" s="164"/>
      <c r="AA13" s="164"/>
      <c r="AB13" s="164"/>
      <c r="AC13" s="165"/>
      <c r="AD13" s="163">
        <v>904</v>
      </c>
      <c r="AE13" s="164"/>
      <c r="AF13" s="164"/>
      <c r="AG13" s="164"/>
      <c r="AH13" s="164"/>
      <c r="AI13" s="164"/>
      <c r="AJ13" s="165"/>
      <c r="AK13" s="163">
        <v>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v>2041</v>
      </c>
      <c r="AE14" s="164"/>
      <c r="AF14" s="164"/>
      <c r="AG14" s="164"/>
      <c r="AH14" s="164"/>
      <c r="AI14" s="164"/>
      <c r="AJ14" s="165"/>
      <c r="AK14" s="163" t="s">
        <v>719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v>2945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v>-2945</v>
      </c>
      <c r="AE16" s="164"/>
      <c r="AF16" s="164"/>
      <c r="AG16" s="164"/>
      <c r="AH16" s="164"/>
      <c r="AI16" s="164"/>
      <c r="AJ16" s="165"/>
      <c r="AK16" s="163" t="s">
        <v>719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2945</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4" t="s">
        <v>353</v>
      </c>
      <c r="H21" s="925"/>
      <c r="I21" s="925"/>
      <c r="J21" s="925"/>
      <c r="K21" s="925"/>
      <c r="L21" s="925"/>
      <c r="M21" s="925"/>
      <c r="N21" s="925"/>
      <c r="O21" s="925"/>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3</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370</v>
      </c>
      <c r="AC32" s="547"/>
      <c r="AD32" s="547"/>
      <c r="AE32" s="363" t="s">
        <v>719</v>
      </c>
      <c r="AF32" s="364"/>
      <c r="AG32" s="364"/>
      <c r="AH32" s="364"/>
      <c r="AI32" s="363" t="s">
        <v>719</v>
      </c>
      <c r="AJ32" s="364"/>
      <c r="AK32" s="364"/>
      <c r="AL32" s="364"/>
      <c r="AM32" s="363" t="s">
        <v>719</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370</v>
      </c>
      <c r="AC33" s="518"/>
      <c r="AD33" s="518"/>
      <c r="AE33" s="363" t="s">
        <v>748</v>
      </c>
      <c r="AF33" s="364"/>
      <c r="AG33" s="364"/>
      <c r="AH33" s="364"/>
      <c r="AI33" s="363" t="s">
        <v>755</v>
      </c>
      <c r="AJ33" s="364"/>
      <c r="AK33" s="364"/>
      <c r="AL33" s="364"/>
      <c r="AM33" s="363">
        <v>100</v>
      </c>
      <c r="AN33" s="364"/>
      <c r="AO33" s="364"/>
      <c r="AP33" s="364"/>
      <c r="AQ33" s="166" t="s">
        <v>719</v>
      </c>
      <c r="AR33" s="167"/>
      <c r="AS33" s="167"/>
      <c r="AT33" s="168"/>
      <c r="AU33" s="364">
        <v>100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719</v>
      </c>
      <c r="AF34" s="364"/>
      <c r="AG34" s="364"/>
      <c r="AH34" s="364"/>
      <c r="AI34" s="363" t="s">
        <v>719</v>
      </c>
      <c r="AJ34" s="364"/>
      <c r="AK34" s="364"/>
      <c r="AL34" s="364"/>
      <c r="AM34" s="363" t="s">
        <v>719</v>
      </c>
      <c r="AN34" s="364"/>
      <c r="AO34" s="364"/>
      <c r="AP34" s="364"/>
      <c r="AQ34" s="166" t="s">
        <v>719</v>
      </c>
      <c r="AR34" s="167"/>
      <c r="AS34" s="167"/>
      <c r="AT34" s="168"/>
      <c r="AU34" s="364" t="s">
        <v>719</v>
      </c>
      <c r="AV34" s="364"/>
      <c r="AW34" s="364"/>
      <c r="AX34" s="365"/>
    </row>
    <row r="35" spans="1:51" ht="23.25" customHeight="1" x14ac:dyDescent="0.15">
      <c r="A35" s="897" t="s">
        <v>379</v>
      </c>
      <c r="B35" s="898"/>
      <c r="C35" s="898"/>
      <c r="D35" s="898"/>
      <c r="E35" s="898"/>
      <c r="F35" s="899"/>
      <c r="G35" s="903" t="s">
        <v>723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7" t="s">
        <v>379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7" t="s">
        <v>379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7" t="s">
        <v>379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7" t="s">
        <v>379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6" t="s">
        <v>134</v>
      </c>
      <c r="AV65" s="976"/>
      <c r="AW65" s="976"/>
      <c r="AX65" s="977"/>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8"/>
      <c r="AY66">
        <f>$AY$65</f>
        <v>0</v>
      </c>
    </row>
    <row r="67" spans="1:51" ht="23.25" hidden="1" customHeight="1" x14ac:dyDescent="0.15">
      <c r="A67" s="845"/>
      <c r="B67" s="846"/>
      <c r="C67" s="846"/>
      <c r="D67" s="846"/>
      <c r="E67" s="846"/>
      <c r="F67" s="847"/>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369</v>
      </c>
      <c r="AC67" s="951"/>
      <c r="AD67" s="951"/>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369</v>
      </c>
      <c r="AC68" s="974"/>
      <c r="AD68" s="974"/>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370</v>
      </c>
      <c r="AC69" s="975"/>
      <c r="AD69" s="975"/>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9" t="s">
        <v>235</v>
      </c>
      <c r="H70" s="940"/>
      <c r="I70" s="940"/>
      <c r="J70" s="940"/>
      <c r="K70" s="940"/>
      <c r="L70" s="940"/>
      <c r="M70" s="940"/>
      <c r="N70" s="940"/>
      <c r="O70" s="940"/>
      <c r="P70" s="940"/>
      <c r="Q70" s="940"/>
      <c r="R70" s="940"/>
      <c r="S70" s="940"/>
      <c r="T70" s="940"/>
      <c r="U70" s="940"/>
      <c r="V70" s="940"/>
      <c r="W70" s="943" t="s">
        <v>368</v>
      </c>
      <c r="X70" s="944"/>
      <c r="Y70" s="949" t="s">
        <v>12</v>
      </c>
      <c r="Z70" s="949"/>
      <c r="AA70" s="950"/>
      <c r="AB70" s="951" t="s">
        <v>369</v>
      </c>
      <c r="AC70" s="951"/>
      <c r="AD70" s="951"/>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369</v>
      </c>
      <c r="AC71" s="974"/>
      <c r="AD71" s="974"/>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370</v>
      </c>
      <c r="AC72" s="975"/>
      <c r="AD72" s="975"/>
      <c r="AE72" s="371"/>
      <c r="AF72" s="372"/>
      <c r="AG72" s="372"/>
      <c r="AH72" s="372"/>
      <c r="AI72" s="371"/>
      <c r="AJ72" s="372"/>
      <c r="AK72" s="372"/>
      <c r="AL72" s="372"/>
      <c r="AM72" s="371"/>
      <c r="AN72" s="372"/>
      <c r="AO72" s="372"/>
      <c r="AP72" s="938"/>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2" t="s">
        <v>382</v>
      </c>
      <c r="B78" s="913"/>
      <c r="C78" s="913"/>
      <c r="D78" s="913"/>
      <c r="E78" s="910" t="s">
        <v>327</v>
      </c>
      <c r="F78" s="911"/>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6" t="s">
        <v>416</v>
      </c>
      <c r="AR100" s="927"/>
      <c r="AS100" s="927"/>
      <c r="AT100" s="928"/>
      <c r="AU100" s="926" t="s">
        <v>540</v>
      </c>
      <c r="AV100" s="927"/>
      <c r="AW100" s="927"/>
      <c r="AX100" s="929"/>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t="s">
        <v>719</v>
      </c>
      <c r="AF101" s="358"/>
      <c r="AG101" s="358"/>
      <c r="AH101" s="358"/>
      <c r="AI101" s="358" t="s">
        <v>719</v>
      </c>
      <c r="AJ101" s="358"/>
      <c r="AK101" s="358"/>
      <c r="AL101" s="358"/>
      <c r="AM101" s="358" t="s">
        <v>719</v>
      </c>
      <c r="AN101" s="358"/>
      <c r="AO101" s="358"/>
      <c r="AP101" s="358"/>
      <c r="AQ101" s="358" t="s">
        <v>750</v>
      </c>
      <c r="AR101" s="358"/>
      <c r="AS101" s="358"/>
      <c r="AT101" s="358"/>
      <c r="AU101" s="363"/>
      <c r="AV101" s="364"/>
      <c r="AW101" s="364"/>
      <c r="AX101" s="365"/>
    </row>
    <row r="102" spans="1:60" ht="23.25" customHeight="1" thickBo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t="s">
        <v>719</v>
      </c>
      <c r="AF102" s="358"/>
      <c r="AG102" s="358"/>
      <c r="AH102" s="358"/>
      <c r="AI102" s="358" t="s">
        <v>719</v>
      </c>
      <c r="AJ102" s="358"/>
      <c r="AK102" s="358"/>
      <c r="AL102" s="358"/>
      <c r="AM102" s="358">
        <v>870</v>
      </c>
      <c r="AN102" s="358"/>
      <c r="AO102" s="358"/>
      <c r="AP102" s="358"/>
      <c r="AQ102" s="358">
        <v>1724</v>
      </c>
      <c r="AR102" s="358"/>
      <c r="AS102" s="358"/>
      <c r="AT102" s="358"/>
      <c r="AU102" s="371"/>
      <c r="AV102" s="372"/>
      <c r="AW102" s="372"/>
      <c r="AX102" s="930"/>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hidden="1"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t="s">
        <v>719</v>
      </c>
      <c r="AF116" s="358"/>
      <c r="AG116" s="358"/>
      <c r="AH116" s="358"/>
      <c r="AI116" s="358" t="s">
        <v>719</v>
      </c>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357</v>
      </c>
      <c r="AC117" s="343"/>
      <c r="AD117" s="344"/>
      <c r="AE117" s="306" t="s">
        <v>719</v>
      </c>
      <c r="AF117" s="306"/>
      <c r="AG117" s="306"/>
      <c r="AH117" s="306"/>
      <c r="AI117" s="306" t="s">
        <v>719</v>
      </c>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404</v>
      </c>
      <c r="B130" s="991"/>
      <c r="C130" s="990" t="s">
        <v>236</v>
      </c>
      <c r="D130" s="991"/>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94"/>
      <c r="B134" s="253"/>
      <c r="C134" s="252"/>
      <c r="D134" s="253"/>
      <c r="E134" s="252"/>
      <c r="F134" s="314"/>
      <c r="G134" s="232" t="s">
        <v>730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730</v>
      </c>
      <c r="AC134" s="224"/>
      <c r="AD134" s="224"/>
      <c r="AE134" s="266" t="s">
        <v>719</v>
      </c>
      <c r="AF134" s="167"/>
      <c r="AG134" s="167"/>
      <c r="AH134" s="167"/>
      <c r="AI134" s="266" t="s">
        <v>719</v>
      </c>
      <c r="AJ134" s="167"/>
      <c r="AK134" s="167"/>
      <c r="AL134" s="167"/>
      <c r="AM134" s="266" t="s">
        <v>719</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730</v>
      </c>
      <c r="AC135" s="175"/>
      <c r="AD135" s="175"/>
      <c r="AE135" s="266" t="s">
        <v>719</v>
      </c>
      <c r="AF135" s="167"/>
      <c r="AG135" s="167"/>
      <c r="AH135" s="167"/>
      <c r="AI135" s="266" t="s">
        <v>719</v>
      </c>
      <c r="AJ135" s="167"/>
      <c r="AK135" s="167"/>
      <c r="AL135" s="167"/>
      <c r="AM135" s="266" t="s">
        <v>719</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4"/>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4.25" customHeight="1" x14ac:dyDescent="0.15">
      <c r="A154" s="994"/>
      <c r="B154" s="253"/>
      <c r="C154" s="252"/>
      <c r="D154" s="253"/>
      <c r="E154" s="252"/>
      <c r="F154" s="314"/>
      <c r="G154" s="232" t="s">
        <v>730</v>
      </c>
      <c r="H154" s="191"/>
      <c r="I154" s="191"/>
      <c r="J154" s="191"/>
      <c r="K154" s="191"/>
      <c r="L154" s="191"/>
      <c r="M154" s="191"/>
      <c r="N154" s="191"/>
      <c r="O154" s="191"/>
      <c r="P154" s="233"/>
      <c r="Q154" s="190" t="s">
        <v>730</v>
      </c>
      <c r="R154" s="191"/>
      <c r="S154" s="191"/>
      <c r="T154" s="191"/>
      <c r="U154" s="191"/>
      <c r="V154" s="191"/>
      <c r="W154" s="191"/>
      <c r="X154" s="191"/>
      <c r="Y154" s="191"/>
      <c r="Z154" s="191"/>
      <c r="AA154" s="921"/>
      <c r="AB154" s="256" t="s">
        <v>730</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4.25"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4.25"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4.25"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190" t="s">
        <v>746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4.25"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670</v>
      </c>
      <c r="D430" s="251"/>
      <c r="E430" s="239" t="s">
        <v>398</v>
      </c>
      <c r="F430" s="444"/>
      <c r="G430" s="241" t="s">
        <v>252</v>
      </c>
      <c r="H430" s="188"/>
      <c r="I430" s="188"/>
      <c r="J430" s="242" t="s">
        <v>253</v>
      </c>
      <c r="K430" s="243"/>
      <c r="L430" s="243"/>
      <c r="M430" s="243"/>
      <c r="N430" s="243"/>
      <c r="O430" s="243"/>
      <c r="P430" s="243"/>
      <c r="Q430" s="243"/>
      <c r="R430" s="243"/>
      <c r="S430" s="243"/>
      <c r="T430" s="244"/>
      <c r="U430" s="245" t="s">
        <v>736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4"/>
      <c r="B433" s="253"/>
      <c r="C433" s="252"/>
      <c r="D433" s="253"/>
      <c r="E433" s="196"/>
      <c r="F433" s="197"/>
      <c r="G433" s="232" t="s">
        <v>738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730</v>
      </c>
      <c r="AC433" s="175"/>
      <c r="AD433" s="175"/>
      <c r="AE433" s="166" t="s">
        <v>719</v>
      </c>
      <c r="AF433" s="167"/>
      <c r="AG433" s="167"/>
      <c r="AH433" s="167"/>
      <c r="AI433" s="166" t="s">
        <v>719</v>
      </c>
      <c r="AJ433" s="167"/>
      <c r="AK433" s="167"/>
      <c r="AL433" s="167"/>
      <c r="AM433" s="166" t="s">
        <v>755</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730</v>
      </c>
      <c r="AC434" s="224"/>
      <c r="AD434" s="224"/>
      <c r="AE434" s="166" t="s">
        <v>719</v>
      </c>
      <c r="AF434" s="167"/>
      <c r="AG434" s="167"/>
      <c r="AH434" s="168"/>
      <c r="AI434" s="166" t="s">
        <v>719</v>
      </c>
      <c r="AJ434" s="167"/>
      <c r="AK434" s="167"/>
      <c r="AL434" s="167"/>
      <c r="AM434" s="166" t="s">
        <v>755</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755</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94"/>
      <c r="B458" s="253"/>
      <c r="C458" s="252"/>
      <c r="D458" s="253"/>
      <c r="E458" s="196"/>
      <c r="F458" s="197"/>
      <c r="G458" s="232" t="s">
        <v>737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730</v>
      </c>
      <c r="AC458" s="175"/>
      <c r="AD458" s="175"/>
      <c r="AE458" s="166" t="s">
        <v>719</v>
      </c>
      <c r="AF458" s="167"/>
      <c r="AG458" s="167"/>
      <c r="AH458" s="167"/>
      <c r="AI458" s="166" t="s">
        <v>719</v>
      </c>
      <c r="AJ458" s="167"/>
      <c r="AK458" s="167"/>
      <c r="AL458" s="167"/>
      <c r="AM458" s="166" t="s">
        <v>755</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730</v>
      </c>
      <c r="AC459" s="224"/>
      <c r="AD459" s="224"/>
      <c r="AE459" s="166" t="s">
        <v>719</v>
      </c>
      <c r="AF459" s="167"/>
      <c r="AG459" s="167"/>
      <c r="AH459" s="168"/>
      <c r="AI459" s="166" t="s">
        <v>719</v>
      </c>
      <c r="AJ459" s="167"/>
      <c r="AK459" s="167"/>
      <c r="AL459" s="167"/>
      <c r="AM459" s="166" t="s">
        <v>755</v>
      </c>
      <c r="AN459" s="167"/>
      <c r="AO459" s="167"/>
      <c r="AP459" s="168"/>
      <c r="AQ459" s="166" t="s">
        <v>719</v>
      </c>
      <c r="AR459" s="167"/>
      <c r="AS459" s="167"/>
      <c r="AT459" s="168"/>
      <c r="AU459" s="167" t="s">
        <v>719</v>
      </c>
      <c r="AV459" s="167"/>
      <c r="AW459" s="167"/>
      <c r="AX459" s="208"/>
      <c r="AY459">
        <f t="shared" si="68"/>
        <v>1</v>
      </c>
    </row>
    <row r="460" spans="1:51" ht="23.25"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755</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4"/>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32.25" customHeight="1" x14ac:dyDescent="0.15">
      <c r="A482" s="994"/>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32.25" customHeight="1" thickBo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4"/>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4.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733</v>
      </c>
      <c r="AE702" s="896"/>
      <c r="AF702" s="896"/>
      <c r="AG702" s="879" t="s">
        <v>741</v>
      </c>
      <c r="AH702" s="880"/>
      <c r="AI702" s="880"/>
      <c r="AJ702" s="880"/>
      <c r="AK702" s="880"/>
      <c r="AL702" s="880"/>
      <c r="AM702" s="880"/>
      <c r="AN702" s="880"/>
      <c r="AO702" s="880"/>
      <c r="AP702" s="880"/>
      <c r="AQ702" s="880"/>
      <c r="AR702" s="880"/>
      <c r="AS702" s="880"/>
      <c r="AT702" s="880"/>
      <c r="AU702" s="880"/>
      <c r="AV702" s="880"/>
      <c r="AW702" s="880"/>
      <c r="AX702" s="881"/>
    </row>
    <row r="703" spans="1:51" ht="42"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3" t="s">
        <v>742</v>
      </c>
      <c r="AH703" s="664"/>
      <c r="AI703" s="664"/>
      <c r="AJ703" s="664"/>
      <c r="AK703" s="664"/>
      <c r="AL703" s="664"/>
      <c r="AM703" s="664"/>
      <c r="AN703" s="664"/>
      <c r="AO703" s="664"/>
      <c r="AP703" s="664"/>
      <c r="AQ703" s="664"/>
      <c r="AR703" s="664"/>
      <c r="AS703" s="664"/>
      <c r="AT703" s="664"/>
      <c r="AU703" s="664"/>
      <c r="AV703" s="664"/>
      <c r="AW703" s="664"/>
      <c r="AX703" s="665"/>
    </row>
    <row r="704" spans="1:51" ht="80.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739</v>
      </c>
      <c r="AE705" s="732"/>
      <c r="AF705" s="732"/>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739</v>
      </c>
      <c r="AE708" s="667"/>
      <c r="AF708" s="667"/>
      <c r="AG708" s="522" t="s">
        <v>744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744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739</v>
      </c>
      <c r="AE710" s="185"/>
      <c r="AF710" s="185"/>
      <c r="AG710" s="663" t="s">
        <v>744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739</v>
      </c>
      <c r="AE711" s="185"/>
      <c r="AF711" s="185"/>
      <c r="AG711" s="663" t="s">
        <v>744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739</v>
      </c>
      <c r="AE712" s="582"/>
      <c r="AF712" s="582"/>
      <c r="AG712" s="590" t="s">
        <v>744</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733</v>
      </c>
      <c r="AE713" s="185"/>
      <c r="AF713" s="186"/>
      <c r="AG713" s="663" t="s">
        <v>756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739</v>
      </c>
      <c r="AE714" s="588"/>
      <c r="AF714" s="589"/>
      <c r="AG714" s="688" t="s">
        <v>744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739</v>
      </c>
      <c r="AE715" s="667"/>
      <c r="AF715" s="773"/>
      <c r="AG715" s="522" t="s">
        <v>744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739</v>
      </c>
      <c r="AE716" s="755"/>
      <c r="AF716" s="755"/>
      <c r="AG716" s="663" t="s">
        <v>744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739</v>
      </c>
      <c r="AE717" s="185"/>
      <c r="AF717" s="185"/>
      <c r="AG717" s="663" t="s">
        <v>744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739</v>
      </c>
      <c r="AE718" s="185"/>
      <c r="AF718" s="185"/>
      <c r="AG718" s="193" t="s">
        <v>744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739</v>
      </c>
      <c r="AE719" s="667"/>
      <c r="AF719" s="667"/>
      <c r="AG719" s="190" t="s">
        <v>745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4" t="s">
        <v>338</v>
      </c>
      <c r="D720" s="932"/>
      <c r="E720" s="932"/>
      <c r="F720" s="935"/>
      <c r="G720" s="931" t="s">
        <v>339</v>
      </c>
      <c r="H720" s="932"/>
      <c r="I720" s="932"/>
      <c r="J720" s="932"/>
      <c r="K720" s="932"/>
      <c r="L720" s="932"/>
      <c r="M720" s="932"/>
      <c r="N720" s="931" t="s">
        <v>342</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8" t="s">
        <v>709</v>
      </c>
      <c r="D721" s="919"/>
      <c r="E721" s="919"/>
      <c r="F721" s="920"/>
      <c r="G721" s="936">
        <v>20</v>
      </c>
      <c r="H721" s="937"/>
      <c r="I721" s="77" t="str">
        <f>IF(OR(G721="　", G721=""), "", "-")</f>
        <v>-</v>
      </c>
      <c r="J721" s="917">
        <v>392</v>
      </c>
      <c r="K721" s="917"/>
      <c r="L721" s="77" t="str">
        <f>IF(M721="","","-")</f>
        <v>-</v>
      </c>
      <c r="M721" s="78">
        <v>0</v>
      </c>
      <c r="N721" s="914" t="s">
        <v>731</v>
      </c>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8" t="s">
        <v>709</v>
      </c>
      <c r="D722" s="919"/>
      <c r="E722" s="919"/>
      <c r="F722" s="920"/>
      <c r="G722" s="936">
        <v>20</v>
      </c>
      <c r="H722" s="937"/>
      <c r="I722" s="77" t="str">
        <f t="shared" ref="I722:I725" si="113">IF(OR(G722="　", G722=""), "", "-")</f>
        <v>-</v>
      </c>
      <c r="J722" s="917">
        <v>393</v>
      </c>
      <c r="K722" s="917"/>
      <c r="L722" s="77" t="str">
        <f t="shared" ref="L722:L725" si="114">IF(M722="","","-")</f>
        <v>-</v>
      </c>
      <c r="M722" s="78">
        <v>0</v>
      </c>
      <c r="N722" s="914" t="s">
        <v>732</v>
      </c>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7.2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8"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3"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4.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730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730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t="s">
        <v>341</v>
      </c>
      <c r="J746" s="113"/>
      <c r="K746" s="100" t="str">
        <f>IF(I746="","","-")</f>
        <v>-</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t="s">
        <v>412</v>
      </c>
      <c r="J747" s="113"/>
      <c r="K747" s="100" t="str">
        <f>IF(I747="","","-")</f>
        <v>-</v>
      </c>
      <c r="L747" s="104">
        <v>46</v>
      </c>
      <c r="M747" s="104"/>
      <c r="N747" s="100" t="str">
        <f>IF(O747="","","-")</f>
        <v>-</v>
      </c>
      <c r="O747" s="110">
        <v>0</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customHeight="1" x14ac:dyDescent="0.15">
      <c r="A800" s="552"/>
      <c r="B800" s="759"/>
      <c r="C800" s="759"/>
      <c r="D800" s="759"/>
      <c r="E800" s="759"/>
      <c r="F800" s="760"/>
      <c r="G800" s="435" t="s">
        <v>753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5" t="s">
        <v>343</v>
      </c>
      <c r="AM839" s="956"/>
      <c r="AN839" s="95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889" t="s">
        <v>744</v>
      </c>
      <c r="D845" s="890"/>
      <c r="E845" s="890"/>
      <c r="F845" s="890"/>
      <c r="G845" s="890"/>
      <c r="H845" s="890"/>
      <c r="I845" s="891"/>
      <c r="J845" s="416" t="s">
        <v>746</v>
      </c>
      <c r="K845" s="417"/>
      <c r="L845" s="417"/>
      <c r="M845" s="417"/>
      <c r="N845" s="417"/>
      <c r="O845" s="417"/>
      <c r="P845" s="421" t="s">
        <v>746</v>
      </c>
      <c r="Q845" s="317"/>
      <c r="R845" s="317"/>
      <c r="S845" s="317"/>
      <c r="T845" s="317"/>
      <c r="U845" s="317"/>
      <c r="V845" s="317"/>
      <c r="W845" s="317"/>
      <c r="X845" s="317"/>
      <c r="Y845" s="318" t="s">
        <v>746</v>
      </c>
      <c r="Z845" s="319"/>
      <c r="AA845" s="319"/>
      <c r="AB845" s="320"/>
      <c r="AC845" s="322"/>
      <c r="AD845" s="323"/>
      <c r="AE845" s="323"/>
      <c r="AF845" s="323"/>
      <c r="AG845" s="323"/>
      <c r="AH845" s="418" t="s">
        <v>746</v>
      </c>
      <c r="AI845" s="419"/>
      <c r="AJ845" s="419"/>
      <c r="AK845" s="419"/>
      <c r="AL845" s="326" t="s">
        <v>719</v>
      </c>
      <c r="AM845" s="327"/>
      <c r="AN845" s="327"/>
      <c r="AO845" s="328"/>
      <c r="AP845" s="321" t="s">
        <v>744</v>
      </c>
      <c r="AQ845" s="321"/>
      <c r="AR845" s="321"/>
      <c r="AS845" s="321"/>
      <c r="AT845" s="321"/>
      <c r="AU845" s="321"/>
      <c r="AV845" s="321"/>
      <c r="AW845" s="321"/>
      <c r="AX845" s="321"/>
    </row>
    <row r="846" spans="1:51" ht="30" hidden="1" customHeight="1" x14ac:dyDescent="0.15">
      <c r="A846" s="401">
        <v>2</v>
      </c>
      <c r="B846" s="401">
        <v>1</v>
      </c>
      <c r="C846" s="889" t="s">
        <v>730</v>
      </c>
      <c r="D846" s="890"/>
      <c r="E846" s="890"/>
      <c r="F846" s="890"/>
      <c r="G846" s="890"/>
      <c r="H846" s="890"/>
      <c r="I846" s="891"/>
      <c r="J846" s="416" t="s">
        <v>719</v>
      </c>
      <c r="K846" s="417"/>
      <c r="L846" s="417"/>
      <c r="M846" s="417"/>
      <c r="N846" s="417"/>
      <c r="O846" s="417"/>
      <c r="P846" s="317" t="s">
        <v>719</v>
      </c>
      <c r="Q846" s="317"/>
      <c r="R846" s="317"/>
      <c r="S846" s="317"/>
      <c r="T846" s="317"/>
      <c r="U846" s="317"/>
      <c r="V846" s="317"/>
      <c r="W846" s="317"/>
      <c r="X846" s="317"/>
      <c r="Y846" s="318" t="s">
        <v>719</v>
      </c>
      <c r="Z846" s="319"/>
      <c r="AA846" s="319"/>
      <c r="AB846" s="320"/>
      <c r="AC846" s="322"/>
      <c r="AD846" s="323"/>
      <c r="AE846" s="323"/>
      <c r="AF846" s="323"/>
      <c r="AG846" s="323"/>
      <c r="AH846" s="418" t="s">
        <v>719</v>
      </c>
      <c r="AI846" s="419"/>
      <c r="AJ846" s="419"/>
      <c r="AK846" s="419"/>
      <c r="AL846" s="326" t="s">
        <v>719</v>
      </c>
      <c r="AM846" s="327"/>
      <c r="AN846" s="327"/>
      <c r="AO846" s="328"/>
      <c r="AP846" s="321" t="s">
        <v>730</v>
      </c>
      <c r="AQ846" s="321"/>
      <c r="AR846" s="321"/>
      <c r="AS846" s="321"/>
      <c r="AT846" s="321"/>
      <c r="AU846" s="321"/>
      <c r="AV846" s="321"/>
      <c r="AW846" s="321"/>
      <c r="AX846" s="321"/>
      <c r="AY846">
        <f>COUNTA($C$846)</f>
        <v>1</v>
      </c>
    </row>
    <row r="847" spans="1:51" ht="30" hidden="1" customHeight="1" x14ac:dyDescent="0.15">
      <c r="A847" s="401">
        <v>3</v>
      </c>
      <c r="B847" s="401">
        <v>1</v>
      </c>
      <c r="C847" s="889" t="s">
        <v>730</v>
      </c>
      <c r="D847" s="890"/>
      <c r="E847" s="890"/>
      <c r="F847" s="890"/>
      <c r="G847" s="890"/>
      <c r="H847" s="890"/>
      <c r="I847" s="891"/>
      <c r="J847" s="416" t="s">
        <v>719</v>
      </c>
      <c r="K847" s="417"/>
      <c r="L847" s="417"/>
      <c r="M847" s="417"/>
      <c r="N847" s="417"/>
      <c r="O847" s="417"/>
      <c r="P847" s="421" t="s">
        <v>719</v>
      </c>
      <c r="Q847" s="317"/>
      <c r="R847" s="317"/>
      <c r="S847" s="317"/>
      <c r="T847" s="317"/>
      <c r="U847" s="317"/>
      <c r="V847" s="317"/>
      <c r="W847" s="317"/>
      <c r="X847" s="317"/>
      <c r="Y847" s="318" t="s">
        <v>719</v>
      </c>
      <c r="Z847" s="319"/>
      <c r="AA847" s="319"/>
      <c r="AB847" s="320"/>
      <c r="AC847" s="322"/>
      <c r="AD847" s="323"/>
      <c r="AE847" s="323"/>
      <c r="AF847" s="323"/>
      <c r="AG847" s="323"/>
      <c r="AH847" s="324" t="s">
        <v>719</v>
      </c>
      <c r="AI847" s="325"/>
      <c r="AJ847" s="325"/>
      <c r="AK847" s="325"/>
      <c r="AL847" s="326" t="s">
        <v>719</v>
      </c>
      <c r="AM847" s="327"/>
      <c r="AN847" s="327"/>
      <c r="AO847" s="328"/>
      <c r="AP847" s="321" t="s">
        <v>730</v>
      </c>
      <c r="AQ847" s="321"/>
      <c r="AR847" s="321"/>
      <c r="AS847" s="321"/>
      <c r="AT847" s="321"/>
      <c r="AU847" s="321"/>
      <c r="AV847" s="321"/>
      <c r="AW847" s="321"/>
      <c r="AX847" s="321"/>
      <c r="AY847">
        <f>COUNTA($C$847)</f>
        <v>1</v>
      </c>
    </row>
    <row r="848" spans="1:51" ht="30" hidden="1" customHeight="1" x14ac:dyDescent="0.15">
      <c r="A848" s="401">
        <v>4</v>
      </c>
      <c r="B848" s="401">
        <v>1</v>
      </c>
      <c r="C848" s="889" t="s">
        <v>730</v>
      </c>
      <c r="D848" s="890"/>
      <c r="E848" s="890"/>
      <c r="F848" s="890"/>
      <c r="G848" s="890"/>
      <c r="H848" s="890"/>
      <c r="I848" s="891"/>
      <c r="J848" s="416" t="s">
        <v>719</v>
      </c>
      <c r="K848" s="417"/>
      <c r="L848" s="417"/>
      <c r="M848" s="417"/>
      <c r="N848" s="417"/>
      <c r="O848" s="417"/>
      <c r="P848" s="421" t="s">
        <v>719</v>
      </c>
      <c r="Q848" s="317"/>
      <c r="R848" s="317"/>
      <c r="S848" s="317"/>
      <c r="T848" s="317"/>
      <c r="U848" s="317"/>
      <c r="V848" s="317"/>
      <c r="W848" s="317"/>
      <c r="X848" s="317"/>
      <c r="Y848" s="318" t="s">
        <v>719</v>
      </c>
      <c r="Z848" s="319"/>
      <c r="AA848" s="319"/>
      <c r="AB848" s="320"/>
      <c r="AC848" s="322"/>
      <c r="AD848" s="323"/>
      <c r="AE848" s="323"/>
      <c r="AF848" s="323"/>
      <c r="AG848" s="323"/>
      <c r="AH848" s="324" t="s">
        <v>719</v>
      </c>
      <c r="AI848" s="325"/>
      <c r="AJ848" s="325"/>
      <c r="AK848" s="325"/>
      <c r="AL848" s="326" t="s">
        <v>719</v>
      </c>
      <c r="AM848" s="327"/>
      <c r="AN848" s="327"/>
      <c r="AO848" s="328"/>
      <c r="AP848" s="321" t="s">
        <v>730</v>
      </c>
      <c r="AQ848" s="321"/>
      <c r="AR848" s="321"/>
      <c r="AS848" s="321"/>
      <c r="AT848" s="321"/>
      <c r="AU848" s="321"/>
      <c r="AV848" s="321"/>
      <c r="AW848" s="321"/>
      <c r="AX848" s="321"/>
      <c r="AY848">
        <f>COUNTA($C$848)</f>
        <v>1</v>
      </c>
    </row>
    <row r="849" spans="1:51" ht="30" hidden="1" customHeight="1" x14ac:dyDescent="0.15">
      <c r="A849" s="401">
        <v>5</v>
      </c>
      <c r="B849" s="401">
        <v>1</v>
      </c>
      <c r="C849" s="889" t="s">
        <v>730</v>
      </c>
      <c r="D849" s="890"/>
      <c r="E849" s="890"/>
      <c r="F849" s="890"/>
      <c r="G849" s="890"/>
      <c r="H849" s="890"/>
      <c r="I849" s="891"/>
      <c r="J849" s="416" t="s">
        <v>719</v>
      </c>
      <c r="K849" s="417"/>
      <c r="L849" s="417"/>
      <c r="M849" s="417"/>
      <c r="N849" s="417"/>
      <c r="O849" s="417"/>
      <c r="P849" s="317" t="s">
        <v>719</v>
      </c>
      <c r="Q849" s="317"/>
      <c r="R849" s="317"/>
      <c r="S849" s="317"/>
      <c r="T849" s="317"/>
      <c r="U849" s="317"/>
      <c r="V849" s="317"/>
      <c r="W849" s="317"/>
      <c r="X849" s="317"/>
      <c r="Y849" s="318" t="s">
        <v>719</v>
      </c>
      <c r="Z849" s="319"/>
      <c r="AA849" s="319"/>
      <c r="AB849" s="320"/>
      <c r="AC849" s="322"/>
      <c r="AD849" s="323"/>
      <c r="AE849" s="323"/>
      <c r="AF849" s="323"/>
      <c r="AG849" s="323"/>
      <c r="AH849" s="324" t="s">
        <v>719</v>
      </c>
      <c r="AI849" s="325"/>
      <c r="AJ849" s="325"/>
      <c r="AK849" s="325"/>
      <c r="AL849" s="326" t="s">
        <v>719</v>
      </c>
      <c r="AM849" s="327"/>
      <c r="AN849" s="327"/>
      <c r="AO849" s="328"/>
      <c r="AP849" s="321" t="s">
        <v>730</v>
      </c>
      <c r="AQ849" s="321"/>
      <c r="AR849" s="321"/>
      <c r="AS849" s="321"/>
      <c r="AT849" s="321"/>
      <c r="AU849" s="321"/>
      <c r="AV849" s="321"/>
      <c r="AW849" s="321"/>
      <c r="AX849" s="321"/>
      <c r="AY849">
        <f>COUNTA($C$849)</f>
        <v>1</v>
      </c>
    </row>
    <row r="850" spans="1:51" ht="30" hidden="1" customHeight="1" x14ac:dyDescent="0.15">
      <c r="A850" s="401">
        <v>6</v>
      </c>
      <c r="B850" s="401">
        <v>1</v>
      </c>
      <c r="C850" s="889" t="s">
        <v>730</v>
      </c>
      <c r="D850" s="890"/>
      <c r="E850" s="890"/>
      <c r="F850" s="890"/>
      <c r="G850" s="890"/>
      <c r="H850" s="890"/>
      <c r="I850" s="891"/>
      <c r="J850" s="416" t="s">
        <v>719</v>
      </c>
      <c r="K850" s="417"/>
      <c r="L850" s="417"/>
      <c r="M850" s="417"/>
      <c r="N850" s="417"/>
      <c r="O850" s="417"/>
      <c r="P850" s="317" t="s">
        <v>719</v>
      </c>
      <c r="Q850" s="317"/>
      <c r="R850" s="317"/>
      <c r="S850" s="317"/>
      <c r="T850" s="317"/>
      <c r="U850" s="317"/>
      <c r="V850" s="317"/>
      <c r="W850" s="317"/>
      <c r="X850" s="317"/>
      <c r="Y850" s="318" t="s">
        <v>719</v>
      </c>
      <c r="Z850" s="319"/>
      <c r="AA850" s="319"/>
      <c r="AB850" s="320"/>
      <c r="AC850" s="322"/>
      <c r="AD850" s="323"/>
      <c r="AE850" s="323"/>
      <c r="AF850" s="323"/>
      <c r="AG850" s="323"/>
      <c r="AH850" s="324" t="s">
        <v>719</v>
      </c>
      <c r="AI850" s="325"/>
      <c r="AJ850" s="325"/>
      <c r="AK850" s="325"/>
      <c r="AL850" s="326" t="s">
        <v>719</v>
      </c>
      <c r="AM850" s="327"/>
      <c r="AN850" s="327"/>
      <c r="AO850" s="328"/>
      <c r="AP850" s="321" t="s">
        <v>730</v>
      </c>
      <c r="AQ850" s="321"/>
      <c r="AR850" s="321"/>
      <c r="AS850" s="321"/>
      <c r="AT850" s="321"/>
      <c r="AU850" s="321"/>
      <c r="AV850" s="321"/>
      <c r="AW850" s="321"/>
      <c r="AX850" s="321"/>
      <c r="AY850">
        <f>COUNTA($C$850)</f>
        <v>1</v>
      </c>
    </row>
    <row r="851" spans="1:51" ht="30" hidden="1" customHeight="1" x14ac:dyDescent="0.15">
      <c r="A851" s="401">
        <v>7</v>
      </c>
      <c r="B851" s="401">
        <v>1</v>
      </c>
      <c r="C851" s="889" t="s">
        <v>730</v>
      </c>
      <c r="D851" s="890"/>
      <c r="E851" s="890"/>
      <c r="F851" s="890"/>
      <c r="G851" s="890"/>
      <c r="H851" s="890"/>
      <c r="I851" s="891"/>
      <c r="J851" s="416" t="s">
        <v>719</v>
      </c>
      <c r="K851" s="417"/>
      <c r="L851" s="417"/>
      <c r="M851" s="417"/>
      <c r="N851" s="417"/>
      <c r="O851" s="417"/>
      <c r="P851" s="317" t="s">
        <v>719</v>
      </c>
      <c r="Q851" s="317"/>
      <c r="R851" s="317"/>
      <c r="S851" s="317"/>
      <c r="T851" s="317"/>
      <c r="U851" s="317"/>
      <c r="V851" s="317"/>
      <c r="W851" s="317"/>
      <c r="X851" s="317"/>
      <c r="Y851" s="318" t="s">
        <v>719</v>
      </c>
      <c r="Z851" s="319"/>
      <c r="AA851" s="319"/>
      <c r="AB851" s="320"/>
      <c r="AC851" s="322"/>
      <c r="AD851" s="323"/>
      <c r="AE851" s="323"/>
      <c r="AF851" s="323"/>
      <c r="AG851" s="323"/>
      <c r="AH851" s="324" t="s">
        <v>719</v>
      </c>
      <c r="AI851" s="325"/>
      <c r="AJ851" s="325"/>
      <c r="AK851" s="325"/>
      <c r="AL851" s="326" t="s">
        <v>719</v>
      </c>
      <c r="AM851" s="327"/>
      <c r="AN851" s="327"/>
      <c r="AO851" s="328"/>
      <c r="AP851" s="321" t="s">
        <v>730</v>
      </c>
      <c r="AQ851" s="321"/>
      <c r="AR851" s="321"/>
      <c r="AS851" s="321"/>
      <c r="AT851" s="321"/>
      <c r="AU851" s="321"/>
      <c r="AV851" s="321"/>
      <c r="AW851" s="321"/>
      <c r="AX851" s="321"/>
      <c r="AY851">
        <f>COUNTA($C$851)</f>
        <v>1</v>
      </c>
    </row>
    <row r="852" spans="1:51" ht="30" hidden="1" customHeight="1" x14ac:dyDescent="0.15">
      <c r="A852" s="401">
        <v>8</v>
      </c>
      <c r="B852" s="401">
        <v>1</v>
      </c>
      <c r="C852" s="892" t="s">
        <v>730</v>
      </c>
      <c r="D852" s="893"/>
      <c r="E852" s="893"/>
      <c r="F852" s="893"/>
      <c r="G852" s="893"/>
      <c r="H852" s="893"/>
      <c r="I852" s="894"/>
      <c r="J852" s="416" t="s">
        <v>719</v>
      </c>
      <c r="K852" s="417"/>
      <c r="L852" s="417"/>
      <c r="M852" s="417"/>
      <c r="N852" s="417"/>
      <c r="O852" s="417"/>
      <c r="P852" s="317" t="s">
        <v>719</v>
      </c>
      <c r="Q852" s="317"/>
      <c r="R852" s="317"/>
      <c r="S852" s="317"/>
      <c r="T852" s="317"/>
      <c r="U852" s="317"/>
      <c r="V852" s="317"/>
      <c r="W852" s="317"/>
      <c r="X852" s="317"/>
      <c r="Y852" s="318" t="s">
        <v>719</v>
      </c>
      <c r="Z852" s="319"/>
      <c r="AA852" s="319"/>
      <c r="AB852" s="320"/>
      <c r="AC852" s="322"/>
      <c r="AD852" s="323"/>
      <c r="AE852" s="323"/>
      <c r="AF852" s="323"/>
      <c r="AG852" s="323"/>
      <c r="AH852" s="324" t="s">
        <v>719</v>
      </c>
      <c r="AI852" s="325"/>
      <c r="AJ852" s="325"/>
      <c r="AK852" s="325"/>
      <c r="AL852" s="326" t="s">
        <v>719</v>
      </c>
      <c r="AM852" s="327"/>
      <c r="AN852" s="327"/>
      <c r="AO852" s="328"/>
      <c r="AP852" s="321" t="s">
        <v>730</v>
      </c>
      <c r="AQ852" s="321"/>
      <c r="AR852" s="321"/>
      <c r="AS852" s="321"/>
      <c r="AT852" s="321"/>
      <c r="AU852" s="321"/>
      <c r="AV852" s="321"/>
      <c r="AW852" s="321"/>
      <c r="AX852" s="321"/>
      <c r="AY852">
        <f>COUNTA($C$852)</f>
        <v>1</v>
      </c>
    </row>
    <row r="853" spans="1:51" ht="30" hidden="1" customHeight="1" x14ac:dyDescent="0.15">
      <c r="A853" s="401">
        <v>9</v>
      </c>
      <c r="B853" s="401">
        <v>1</v>
      </c>
      <c r="C853" s="892" t="s">
        <v>730</v>
      </c>
      <c r="D853" s="893"/>
      <c r="E853" s="893"/>
      <c r="F853" s="893"/>
      <c r="G853" s="893"/>
      <c r="H853" s="893"/>
      <c r="I853" s="894"/>
      <c r="J853" s="416" t="s">
        <v>719</v>
      </c>
      <c r="K853" s="417"/>
      <c r="L853" s="417"/>
      <c r="M853" s="417"/>
      <c r="N853" s="417"/>
      <c r="O853" s="417"/>
      <c r="P853" s="317" t="s">
        <v>719</v>
      </c>
      <c r="Q853" s="317"/>
      <c r="R853" s="317"/>
      <c r="S853" s="317"/>
      <c r="T853" s="317"/>
      <c r="U853" s="317"/>
      <c r="V853" s="317"/>
      <c r="W853" s="317"/>
      <c r="X853" s="317"/>
      <c r="Y853" s="318" t="s">
        <v>719</v>
      </c>
      <c r="Z853" s="319"/>
      <c r="AA853" s="319"/>
      <c r="AB853" s="320"/>
      <c r="AC853" s="322"/>
      <c r="AD853" s="323"/>
      <c r="AE853" s="323"/>
      <c r="AF853" s="323"/>
      <c r="AG853" s="323"/>
      <c r="AH853" s="324" t="s">
        <v>719</v>
      </c>
      <c r="AI853" s="325"/>
      <c r="AJ853" s="325"/>
      <c r="AK853" s="325"/>
      <c r="AL853" s="326" t="s">
        <v>719</v>
      </c>
      <c r="AM853" s="327"/>
      <c r="AN853" s="327"/>
      <c r="AO853" s="328"/>
      <c r="AP853" s="321" t="s">
        <v>730</v>
      </c>
      <c r="AQ853" s="321"/>
      <c r="AR853" s="321"/>
      <c r="AS853" s="321"/>
      <c r="AT853" s="321"/>
      <c r="AU853" s="321"/>
      <c r="AV853" s="321"/>
      <c r="AW853" s="321"/>
      <c r="AX853" s="321"/>
      <c r="AY853">
        <f>COUNTA($C$853)</f>
        <v>1</v>
      </c>
    </row>
    <row r="854" spans="1:51" ht="30" hidden="1" customHeight="1" x14ac:dyDescent="0.15">
      <c r="A854" s="401">
        <v>10</v>
      </c>
      <c r="B854" s="401">
        <v>1</v>
      </c>
      <c r="C854" s="892" t="s">
        <v>730</v>
      </c>
      <c r="D854" s="893"/>
      <c r="E854" s="893"/>
      <c r="F854" s="893"/>
      <c r="G854" s="893"/>
      <c r="H854" s="893"/>
      <c r="I854" s="894"/>
      <c r="J854" s="416" t="s">
        <v>719</v>
      </c>
      <c r="K854" s="417"/>
      <c r="L854" s="417"/>
      <c r="M854" s="417"/>
      <c r="N854" s="417"/>
      <c r="O854" s="417"/>
      <c r="P854" s="317" t="s">
        <v>719</v>
      </c>
      <c r="Q854" s="317"/>
      <c r="R854" s="317"/>
      <c r="S854" s="317"/>
      <c r="T854" s="317"/>
      <c r="U854" s="317"/>
      <c r="V854" s="317"/>
      <c r="W854" s="317"/>
      <c r="X854" s="317"/>
      <c r="Y854" s="318" t="s">
        <v>719</v>
      </c>
      <c r="Z854" s="319"/>
      <c r="AA854" s="319"/>
      <c r="AB854" s="320"/>
      <c r="AC854" s="322"/>
      <c r="AD854" s="323"/>
      <c r="AE854" s="323"/>
      <c r="AF854" s="323"/>
      <c r="AG854" s="323"/>
      <c r="AH854" s="324" t="s">
        <v>719</v>
      </c>
      <c r="AI854" s="325"/>
      <c r="AJ854" s="325"/>
      <c r="AK854" s="325"/>
      <c r="AL854" s="326" t="s">
        <v>719</v>
      </c>
      <c r="AM854" s="327"/>
      <c r="AN854" s="327"/>
      <c r="AO854" s="328"/>
      <c r="AP854" s="321" t="s">
        <v>730</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hidden="1" customHeight="1" x14ac:dyDescent="0.15">
      <c r="A878" s="401">
        <v>1</v>
      </c>
      <c r="B878" s="401">
        <v>1</v>
      </c>
      <c r="C878" s="415" t="s">
        <v>730</v>
      </c>
      <c r="D878" s="415"/>
      <c r="E878" s="415"/>
      <c r="F878" s="415"/>
      <c r="G878" s="415"/>
      <c r="H878" s="415"/>
      <c r="I878" s="415"/>
      <c r="J878" s="416" t="s">
        <v>719</v>
      </c>
      <c r="K878" s="417"/>
      <c r="L878" s="417"/>
      <c r="M878" s="417"/>
      <c r="N878" s="417"/>
      <c r="O878" s="417"/>
      <c r="P878" s="317" t="s">
        <v>719</v>
      </c>
      <c r="Q878" s="317"/>
      <c r="R878" s="317"/>
      <c r="S878" s="317"/>
      <c r="T878" s="317"/>
      <c r="U878" s="317"/>
      <c r="V878" s="317"/>
      <c r="W878" s="317"/>
      <c r="X878" s="317"/>
      <c r="Y878" s="318" t="s">
        <v>719</v>
      </c>
      <c r="Z878" s="319"/>
      <c r="AA878" s="319"/>
      <c r="AB878" s="320"/>
      <c r="AC878" s="322"/>
      <c r="AD878" s="323"/>
      <c r="AE878" s="323"/>
      <c r="AF878" s="323"/>
      <c r="AG878" s="323"/>
      <c r="AH878" s="418" t="s">
        <v>719</v>
      </c>
      <c r="AI878" s="419"/>
      <c r="AJ878" s="419"/>
      <c r="AK878" s="419"/>
      <c r="AL878" s="326" t="s">
        <v>719</v>
      </c>
      <c r="AM878" s="327"/>
      <c r="AN878" s="327"/>
      <c r="AO878" s="328"/>
      <c r="AP878" s="321" t="s">
        <v>730</v>
      </c>
      <c r="AQ878" s="321"/>
      <c r="AR878" s="321"/>
      <c r="AS878" s="321"/>
      <c r="AT878" s="321"/>
      <c r="AU878" s="321"/>
      <c r="AV878" s="321"/>
      <c r="AW878" s="321"/>
      <c r="AX878" s="321"/>
      <c r="AY878">
        <f t="shared" si="118"/>
        <v>1</v>
      </c>
    </row>
    <row r="879" spans="1:51" ht="30" hidden="1" customHeight="1" x14ac:dyDescent="0.15">
      <c r="A879" s="401">
        <v>2</v>
      </c>
      <c r="B879" s="401">
        <v>1</v>
      </c>
      <c r="C879" s="420" t="s">
        <v>730</v>
      </c>
      <c r="D879" s="415"/>
      <c r="E879" s="415"/>
      <c r="F879" s="415"/>
      <c r="G879" s="415"/>
      <c r="H879" s="415"/>
      <c r="I879" s="415"/>
      <c r="J879" s="416" t="s">
        <v>719</v>
      </c>
      <c r="K879" s="417"/>
      <c r="L879" s="417"/>
      <c r="M879" s="417"/>
      <c r="N879" s="417"/>
      <c r="O879" s="417"/>
      <c r="P879" s="317" t="s">
        <v>719</v>
      </c>
      <c r="Q879" s="317"/>
      <c r="R879" s="317"/>
      <c r="S879" s="317"/>
      <c r="T879" s="317"/>
      <c r="U879" s="317"/>
      <c r="V879" s="317"/>
      <c r="W879" s="317"/>
      <c r="X879" s="317"/>
      <c r="Y879" s="318" t="s">
        <v>719</v>
      </c>
      <c r="Z879" s="319"/>
      <c r="AA879" s="319"/>
      <c r="AB879" s="320"/>
      <c r="AC879" s="322"/>
      <c r="AD879" s="323"/>
      <c r="AE879" s="323"/>
      <c r="AF879" s="323"/>
      <c r="AG879" s="323"/>
      <c r="AH879" s="418" t="s">
        <v>719</v>
      </c>
      <c r="AI879" s="419"/>
      <c r="AJ879" s="419"/>
      <c r="AK879" s="419"/>
      <c r="AL879" s="326" t="s">
        <v>719</v>
      </c>
      <c r="AM879" s="327"/>
      <c r="AN879" s="327"/>
      <c r="AO879" s="328"/>
      <c r="AP879" s="321" t="s">
        <v>730</v>
      </c>
      <c r="AQ879" s="321"/>
      <c r="AR879" s="321"/>
      <c r="AS879" s="321"/>
      <c r="AT879" s="321"/>
      <c r="AU879" s="321"/>
      <c r="AV879" s="321"/>
      <c r="AW879" s="321"/>
      <c r="AX879" s="321"/>
      <c r="AY879">
        <f>COUNTA($C$879)</f>
        <v>1</v>
      </c>
    </row>
    <row r="880" spans="1:51" ht="30" hidden="1" customHeight="1" x14ac:dyDescent="0.15">
      <c r="A880" s="401">
        <v>3</v>
      </c>
      <c r="B880" s="401">
        <v>1</v>
      </c>
      <c r="C880" s="420" t="s">
        <v>730</v>
      </c>
      <c r="D880" s="415"/>
      <c r="E880" s="415"/>
      <c r="F880" s="415"/>
      <c r="G880" s="415"/>
      <c r="H880" s="415"/>
      <c r="I880" s="415"/>
      <c r="J880" s="416" t="s">
        <v>719</v>
      </c>
      <c r="K880" s="417"/>
      <c r="L880" s="417"/>
      <c r="M880" s="417"/>
      <c r="N880" s="417"/>
      <c r="O880" s="417"/>
      <c r="P880" s="421" t="s">
        <v>719</v>
      </c>
      <c r="Q880" s="317"/>
      <c r="R880" s="317"/>
      <c r="S880" s="317"/>
      <c r="T880" s="317"/>
      <c r="U880" s="317"/>
      <c r="V880" s="317"/>
      <c r="W880" s="317"/>
      <c r="X880" s="317"/>
      <c r="Y880" s="318" t="s">
        <v>719</v>
      </c>
      <c r="Z880" s="319"/>
      <c r="AA880" s="319"/>
      <c r="AB880" s="320"/>
      <c r="AC880" s="322"/>
      <c r="AD880" s="323"/>
      <c r="AE880" s="323"/>
      <c r="AF880" s="323"/>
      <c r="AG880" s="323"/>
      <c r="AH880" s="324" t="s">
        <v>719</v>
      </c>
      <c r="AI880" s="325"/>
      <c r="AJ880" s="325"/>
      <c r="AK880" s="325"/>
      <c r="AL880" s="326" t="s">
        <v>719</v>
      </c>
      <c r="AM880" s="327"/>
      <c r="AN880" s="327"/>
      <c r="AO880" s="328"/>
      <c r="AP880" s="321" t="s">
        <v>730</v>
      </c>
      <c r="AQ880" s="321"/>
      <c r="AR880" s="321"/>
      <c r="AS880" s="321"/>
      <c r="AT880" s="321"/>
      <c r="AU880" s="321"/>
      <c r="AV880" s="321"/>
      <c r="AW880" s="321"/>
      <c r="AX880" s="321"/>
      <c r="AY880">
        <f>COUNTA($C$880)</f>
        <v>1</v>
      </c>
    </row>
    <row r="881" spans="1:51" ht="30" hidden="1" customHeight="1" x14ac:dyDescent="0.15">
      <c r="A881" s="401">
        <v>4</v>
      </c>
      <c r="B881" s="401">
        <v>1</v>
      </c>
      <c r="C881" s="420" t="s">
        <v>730</v>
      </c>
      <c r="D881" s="415"/>
      <c r="E881" s="415"/>
      <c r="F881" s="415"/>
      <c r="G881" s="415"/>
      <c r="H881" s="415"/>
      <c r="I881" s="415"/>
      <c r="J881" s="416" t="s">
        <v>719</v>
      </c>
      <c r="K881" s="417"/>
      <c r="L881" s="417"/>
      <c r="M881" s="417"/>
      <c r="N881" s="417"/>
      <c r="O881" s="417"/>
      <c r="P881" s="421" t="s">
        <v>719</v>
      </c>
      <c r="Q881" s="317"/>
      <c r="R881" s="317"/>
      <c r="S881" s="317"/>
      <c r="T881" s="317"/>
      <c r="U881" s="317"/>
      <c r="V881" s="317"/>
      <c r="W881" s="317"/>
      <c r="X881" s="317"/>
      <c r="Y881" s="318" t="s">
        <v>719</v>
      </c>
      <c r="Z881" s="319"/>
      <c r="AA881" s="319"/>
      <c r="AB881" s="320"/>
      <c r="AC881" s="322"/>
      <c r="AD881" s="323"/>
      <c r="AE881" s="323"/>
      <c r="AF881" s="323"/>
      <c r="AG881" s="323"/>
      <c r="AH881" s="324" t="s">
        <v>719</v>
      </c>
      <c r="AI881" s="325"/>
      <c r="AJ881" s="325"/>
      <c r="AK881" s="325"/>
      <c r="AL881" s="326" t="s">
        <v>719</v>
      </c>
      <c r="AM881" s="327"/>
      <c r="AN881" s="327"/>
      <c r="AO881" s="328"/>
      <c r="AP881" s="321" t="s">
        <v>730</v>
      </c>
      <c r="AQ881" s="321"/>
      <c r="AR881" s="321"/>
      <c r="AS881" s="321"/>
      <c r="AT881" s="321"/>
      <c r="AU881" s="321"/>
      <c r="AV881" s="321"/>
      <c r="AW881" s="321"/>
      <c r="AX881" s="321"/>
      <c r="AY881">
        <f>COUNTA($C$881)</f>
        <v>1</v>
      </c>
    </row>
    <row r="882" spans="1:51" ht="30" hidden="1" customHeight="1" x14ac:dyDescent="0.15">
      <c r="A882" s="401">
        <v>5</v>
      </c>
      <c r="B882" s="401">
        <v>1</v>
      </c>
      <c r="C882" s="415" t="s">
        <v>730</v>
      </c>
      <c r="D882" s="415"/>
      <c r="E882" s="415"/>
      <c r="F882" s="415"/>
      <c r="G882" s="415"/>
      <c r="H882" s="415"/>
      <c r="I882" s="415"/>
      <c r="J882" s="416" t="s">
        <v>719</v>
      </c>
      <c r="K882" s="417"/>
      <c r="L882" s="417"/>
      <c r="M882" s="417"/>
      <c r="N882" s="417"/>
      <c r="O882" s="417"/>
      <c r="P882" s="317" t="s">
        <v>719</v>
      </c>
      <c r="Q882" s="317"/>
      <c r="R882" s="317"/>
      <c r="S882" s="317"/>
      <c r="T882" s="317"/>
      <c r="U882" s="317"/>
      <c r="V882" s="317"/>
      <c r="W882" s="317"/>
      <c r="X882" s="317"/>
      <c r="Y882" s="318" t="s">
        <v>719</v>
      </c>
      <c r="Z882" s="319"/>
      <c r="AA882" s="319"/>
      <c r="AB882" s="320"/>
      <c r="AC882" s="322"/>
      <c r="AD882" s="323"/>
      <c r="AE882" s="323"/>
      <c r="AF882" s="323"/>
      <c r="AG882" s="323"/>
      <c r="AH882" s="324" t="s">
        <v>719</v>
      </c>
      <c r="AI882" s="325"/>
      <c r="AJ882" s="325"/>
      <c r="AK882" s="325"/>
      <c r="AL882" s="326" t="s">
        <v>719</v>
      </c>
      <c r="AM882" s="327"/>
      <c r="AN882" s="327"/>
      <c r="AO882" s="328"/>
      <c r="AP882" s="321" t="s">
        <v>730</v>
      </c>
      <c r="AQ882" s="321"/>
      <c r="AR882" s="321"/>
      <c r="AS882" s="321"/>
      <c r="AT882" s="321"/>
      <c r="AU882" s="321"/>
      <c r="AV882" s="321"/>
      <c r="AW882" s="321"/>
      <c r="AX882" s="321"/>
      <c r="AY882">
        <f>COUNTA($C$882)</f>
        <v>1</v>
      </c>
    </row>
    <row r="883" spans="1:51" ht="30" hidden="1" customHeight="1" x14ac:dyDescent="0.15">
      <c r="A883" s="401">
        <v>6</v>
      </c>
      <c r="B883" s="401">
        <v>1</v>
      </c>
      <c r="C883" s="415" t="s">
        <v>730</v>
      </c>
      <c r="D883" s="415"/>
      <c r="E883" s="415"/>
      <c r="F883" s="415"/>
      <c r="G883" s="415"/>
      <c r="H883" s="415"/>
      <c r="I883" s="415"/>
      <c r="J883" s="416" t="s">
        <v>719</v>
      </c>
      <c r="K883" s="417"/>
      <c r="L883" s="417"/>
      <c r="M883" s="417"/>
      <c r="N883" s="417"/>
      <c r="O883" s="417"/>
      <c r="P883" s="317" t="s">
        <v>719</v>
      </c>
      <c r="Q883" s="317"/>
      <c r="R883" s="317"/>
      <c r="S883" s="317"/>
      <c r="T883" s="317"/>
      <c r="U883" s="317"/>
      <c r="V883" s="317"/>
      <c r="W883" s="317"/>
      <c r="X883" s="317"/>
      <c r="Y883" s="318" t="s">
        <v>719</v>
      </c>
      <c r="Z883" s="319"/>
      <c r="AA883" s="319"/>
      <c r="AB883" s="320"/>
      <c r="AC883" s="322"/>
      <c r="AD883" s="323"/>
      <c r="AE883" s="323"/>
      <c r="AF883" s="323"/>
      <c r="AG883" s="323"/>
      <c r="AH883" s="324" t="s">
        <v>719</v>
      </c>
      <c r="AI883" s="325"/>
      <c r="AJ883" s="325"/>
      <c r="AK883" s="325"/>
      <c r="AL883" s="326" t="s">
        <v>719</v>
      </c>
      <c r="AM883" s="327"/>
      <c r="AN883" s="327"/>
      <c r="AO883" s="328"/>
      <c r="AP883" s="321" t="s">
        <v>730</v>
      </c>
      <c r="AQ883" s="321"/>
      <c r="AR883" s="321"/>
      <c r="AS883" s="321"/>
      <c r="AT883" s="321"/>
      <c r="AU883" s="321"/>
      <c r="AV883" s="321"/>
      <c r="AW883" s="321"/>
      <c r="AX883" s="321"/>
      <c r="AY883">
        <f>COUNTA($C$883)</f>
        <v>1</v>
      </c>
    </row>
    <row r="884" spans="1:51" ht="30" hidden="1" customHeight="1" x14ac:dyDescent="0.15">
      <c r="A884" s="401">
        <v>7</v>
      </c>
      <c r="B884" s="401">
        <v>1</v>
      </c>
      <c r="C884" s="415" t="s">
        <v>730</v>
      </c>
      <c r="D884" s="415"/>
      <c r="E884" s="415"/>
      <c r="F884" s="415"/>
      <c r="G884" s="415"/>
      <c r="H884" s="415"/>
      <c r="I884" s="415"/>
      <c r="J884" s="416" t="s">
        <v>719</v>
      </c>
      <c r="K884" s="417"/>
      <c r="L884" s="417"/>
      <c r="M884" s="417"/>
      <c r="N884" s="417"/>
      <c r="O884" s="417"/>
      <c r="P884" s="317" t="s">
        <v>719</v>
      </c>
      <c r="Q884" s="317"/>
      <c r="R884" s="317"/>
      <c r="S884" s="317"/>
      <c r="T884" s="317"/>
      <c r="U884" s="317"/>
      <c r="V884" s="317"/>
      <c r="W884" s="317"/>
      <c r="X884" s="317"/>
      <c r="Y884" s="318" t="s">
        <v>719</v>
      </c>
      <c r="Z884" s="319"/>
      <c r="AA884" s="319"/>
      <c r="AB884" s="320"/>
      <c r="AC884" s="322"/>
      <c r="AD884" s="323"/>
      <c r="AE884" s="323"/>
      <c r="AF884" s="323"/>
      <c r="AG884" s="323"/>
      <c r="AH884" s="324" t="s">
        <v>719</v>
      </c>
      <c r="AI884" s="325"/>
      <c r="AJ884" s="325"/>
      <c r="AK884" s="325"/>
      <c r="AL884" s="326" t="s">
        <v>719</v>
      </c>
      <c r="AM884" s="327"/>
      <c r="AN884" s="327"/>
      <c r="AO884" s="328"/>
      <c r="AP884" s="321" t="s">
        <v>730</v>
      </c>
      <c r="AQ884" s="321"/>
      <c r="AR884" s="321"/>
      <c r="AS884" s="321"/>
      <c r="AT884" s="321"/>
      <c r="AU884" s="321"/>
      <c r="AV884" s="321"/>
      <c r="AW884" s="321"/>
      <c r="AX884" s="321"/>
      <c r="AY884">
        <f>COUNTA($C$884)</f>
        <v>1</v>
      </c>
    </row>
    <row r="885" spans="1:51" ht="30" hidden="1" customHeight="1" x14ac:dyDescent="0.15">
      <c r="A885" s="401">
        <v>8</v>
      </c>
      <c r="B885" s="401">
        <v>1</v>
      </c>
      <c r="C885" s="415" t="s">
        <v>730</v>
      </c>
      <c r="D885" s="415"/>
      <c r="E885" s="415"/>
      <c r="F885" s="415"/>
      <c r="G885" s="415"/>
      <c r="H885" s="415"/>
      <c r="I885" s="415"/>
      <c r="J885" s="416" t="s">
        <v>719</v>
      </c>
      <c r="K885" s="417"/>
      <c r="L885" s="417"/>
      <c r="M885" s="417"/>
      <c r="N885" s="417"/>
      <c r="O885" s="417"/>
      <c r="P885" s="317" t="s">
        <v>719</v>
      </c>
      <c r="Q885" s="317"/>
      <c r="R885" s="317"/>
      <c r="S885" s="317"/>
      <c r="T885" s="317"/>
      <c r="U885" s="317"/>
      <c r="V885" s="317"/>
      <c r="W885" s="317"/>
      <c r="X885" s="317"/>
      <c r="Y885" s="318" t="s">
        <v>719</v>
      </c>
      <c r="Z885" s="319"/>
      <c r="AA885" s="319"/>
      <c r="AB885" s="320"/>
      <c r="AC885" s="322"/>
      <c r="AD885" s="323"/>
      <c r="AE885" s="323"/>
      <c r="AF885" s="323"/>
      <c r="AG885" s="323"/>
      <c r="AH885" s="324" t="s">
        <v>719</v>
      </c>
      <c r="AI885" s="325"/>
      <c r="AJ885" s="325"/>
      <c r="AK885" s="325"/>
      <c r="AL885" s="326" t="s">
        <v>719</v>
      </c>
      <c r="AM885" s="327"/>
      <c r="AN885" s="327"/>
      <c r="AO885" s="328"/>
      <c r="AP885" s="321" t="s">
        <v>730</v>
      </c>
      <c r="AQ885" s="321"/>
      <c r="AR885" s="321"/>
      <c r="AS885" s="321"/>
      <c r="AT885" s="321"/>
      <c r="AU885" s="321"/>
      <c r="AV885" s="321"/>
      <c r="AW885" s="321"/>
      <c r="AX885" s="321"/>
      <c r="AY885">
        <f>COUNTA($C$885)</f>
        <v>1</v>
      </c>
    </row>
    <row r="886" spans="1:51" ht="30" hidden="1" customHeight="1" x14ac:dyDescent="0.15">
      <c r="A886" s="401">
        <v>9</v>
      </c>
      <c r="B886" s="401">
        <v>1</v>
      </c>
      <c r="C886" s="415" t="s">
        <v>730</v>
      </c>
      <c r="D886" s="415"/>
      <c r="E886" s="415"/>
      <c r="F886" s="415"/>
      <c r="G886" s="415"/>
      <c r="H886" s="415"/>
      <c r="I886" s="415"/>
      <c r="J886" s="416" t="s">
        <v>719</v>
      </c>
      <c r="K886" s="417"/>
      <c r="L886" s="417"/>
      <c r="M886" s="417"/>
      <c r="N886" s="417"/>
      <c r="O886" s="417"/>
      <c r="P886" s="317" t="s">
        <v>719</v>
      </c>
      <c r="Q886" s="317"/>
      <c r="R886" s="317"/>
      <c r="S886" s="317"/>
      <c r="T886" s="317"/>
      <c r="U886" s="317"/>
      <c r="V886" s="317"/>
      <c r="W886" s="317"/>
      <c r="X886" s="317"/>
      <c r="Y886" s="318" t="s">
        <v>719</v>
      </c>
      <c r="Z886" s="319"/>
      <c r="AA886" s="319"/>
      <c r="AB886" s="320"/>
      <c r="AC886" s="322"/>
      <c r="AD886" s="323"/>
      <c r="AE886" s="323"/>
      <c r="AF886" s="323"/>
      <c r="AG886" s="323"/>
      <c r="AH886" s="324" t="s">
        <v>719</v>
      </c>
      <c r="AI886" s="325"/>
      <c r="AJ886" s="325"/>
      <c r="AK886" s="325"/>
      <c r="AL886" s="326" t="s">
        <v>719</v>
      </c>
      <c r="AM886" s="327"/>
      <c r="AN886" s="327"/>
      <c r="AO886" s="328"/>
      <c r="AP886" s="321" t="s">
        <v>730</v>
      </c>
      <c r="AQ886" s="321"/>
      <c r="AR886" s="321"/>
      <c r="AS886" s="321"/>
      <c r="AT886" s="321"/>
      <c r="AU886" s="321"/>
      <c r="AV886" s="321"/>
      <c r="AW886" s="321"/>
      <c r="AX886" s="321"/>
      <c r="AY886">
        <f>COUNTA($C$886)</f>
        <v>1</v>
      </c>
    </row>
    <row r="887" spans="1:51" ht="30" hidden="1" customHeight="1" x14ac:dyDescent="0.15">
      <c r="A887" s="401">
        <v>10</v>
      </c>
      <c r="B887" s="401">
        <v>1</v>
      </c>
      <c r="C887" s="415" t="s">
        <v>730</v>
      </c>
      <c r="D887" s="415"/>
      <c r="E887" s="415"/>
      <c r="F887" s="415"/>
      <c r="G887" s="415"/>
      <c r="H887" s="415"/>
      <c r="I887" s="415"/>
      <c r="J887" s="416" t="s">
        <v>719</v>
      </c>
      <c r="K887" s="417"/>
      <c r="L887" s="417"/>
      <c r="M887" s="417"/>
      <c r="N887" s="417"/>
      <c r="O887" s="417"/>
      <c r="P887" s="317" t="s">
        <v>719</v>
      </c>
      <c r="Q887" s="317"/>
      <c r="R887" s="317"/>
      <c r="S887" s="317"/>
      <c r="T887" s="317"/>
      <c r="U887" s="317"/>
      <c r="V887" s="317"/>
      <c r="W887" s="317"/>
      <c r="X887" s="317"/>
      <c r="Y887" s="318" t="s">
        <v>719</v>
      </c>
      <c r="Z887" s="319"/>
      <c r="AA887" s="319"/>
      <c r="AB887" s="320"/>
      <c r="AC887" s="322"/>
      <c r="AD887" s="323"/>
      <c r="AE887" s="323"/>
      <c r="AF887" s="323"/>
      <c r="AG887" s="323"/>
      <c r="AH887" s="324" t="s">
        <v>719</v>
      </c>
      <c r="AI887" s="325"/>
      <c r="AJ887" s="325"/>
      <c r="AK887" s="325"/>
      <c r="AL887" s="326" t="s">
        <v>719</v>
      </c>
      <c r="AM887" s="327"/>
      <c r="AN887" s="327"/>
      <c r="AO887" s="328"/>
      <c r="AP887" s="321" t="s">
        <v>730</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hidden="1" customHeight="1" x14ac:dyDescent="0.15">
      <c r="A911" s="401">
        <v>1</v>
      </c>
      <c r="B911" s="401">
        <v>1</v>
      </c>
      <c r="C911" s="415" t="s">
        <v>730</v>
      </c>
      <c r="D911" s="415"/>
      <c r="E911" s="415"/>
      <c r="F911" s="415"/>
      <c r="G911" s="415"/>
      <c r="H911" s="415"/>
      <c r="I911" s="415"/>
      <c r="J911" s="416" t="s">
        <v>719</v>
      </c>
      <c r="K911" s="417"/>
      <c r="L911" s="417"/>
      <c r="M911" s="417"/>
      <c r="N911" s="417"/>
      <c r="O911" s="417"/>
      <c r="P911" s="317" t="s">
        <v>719</v>
      </c>
      <c r="Q911" s="317"/>
      <c r="R911" s="317"/>
      <c r="S911" s="317"/>
      <c r="T911" s="317"/>
      <c r="U911" s="317"/>
      <c r="V911" s="317"/>
      <c r="W911" s="317"/>
      <c r="X911" s="317"/>
      <c r="Y911" s="318" t="s">
        <v>719</v>
      </c>
      <c r="Z911" s="319"/>
      <c r="AA911" s="319"/>
      <c r="AB911" s="320"/>
      <c r="AC911" s="322"/>
      <c r="AD911" s="323"/>
      <c r="AE911" s="323"/>
      <c r="AF911" s="323"/>
      <c r="AG911" s="323"/>
      <c r="AH911" s="418" t="s">
        <v>719</v>
      </c>
      <c r="AI911" s="419"/>
      <c r="AJ911" s="419"/>
      <c r="AK911" s="419"/>
      <c r="AL911" s="326" t="s">
        <v>719</v>
      </c>
      <c r="AM911" s="327"/>
      <c r="AN911" s="327"/>
      <c r="AO911" s="328"/>
      <c r="AP911" s="321" t="s">
        <v>730</v>
      </c>
      <c r="AQ911" s="321"/>
      <c r="AR911" s="321"/>
      <c r="AS911" s="321"/>
      <c r="AT911" s="321"/>
      <c r="AU911" s="321"/>
      <c r="AV911" s="321"/>
      <c r="AW911" s="321"/>
      <c r="AX911" s="321"/>
      <c r="AY911">
        <f t="shared" si="119"/>
        <v>1</v>
      </c>
    </row>
    <row r="912" spans="1:51" ht="30" hidden="1" customHeight="1" x14ac:dyDescent="0.15">
      <c r="A912" s="401">
        <v>2</v>
      </c>
      <c r="B912" s="401">
        <v>1</v>
      </c>
      <c r="C912" s="415" t="s">
        <v>730</v>
      </c>
      <c r="D912" s="415"/>
      <c r="E912" s="415"/>
      <c r="F912" s="415"/>
      <c r="G912" s="415"/>
      <c r="H912" s="415"/>
      <c r="I912" s="415"/>
      <c r="J912" s="416" t="s">
        <v>719</v>
      </c>
      <c r="K912" s="417"/>
      <c r="L912" s="417"/>
      <c r="M912" s="417"/>
      <c r="N912" s="417"/>
      <c r="O912" s="417"/>
      <c r="P912" s="317" t="s">
        <v>719</v>
      </c>
      <c r="Q912" s="317"/>
      <c r="R912" s="317"/>
      <c r="S912" s="317"/>
      <c r="T912" s="317"/>
      <c r="U912" s="317"/>
      <c r="V912" s="317"/>
      <c r="W912" s="317"/>
      <c r="X912" s="317"/>
      <c r="Y912" s="318" t="s">
        <v>719</v>
      </c>
      <c r="Z912" s="319"/>
      <c r="AA912" s="319"/>
      <c r="AB912" s="320"/>
      <c r="AC912" s="322"/>
      <c r="AD912" s="323"/>
      <c r="AE912" s="323"/>
      <c r="AF912" s="323"/>
      <c r="AG912" s="323"/>
      <c r="AH912" s="418" t="s">
        <v>719</v>
      </c>
      <c r="AI912" s="419"/>
      <c r="AJ912" s="419"/>
      <c r="AK912" s="419"/>
      <c r="AL912" s="326" t="s">
        <v>719</v>
      </c>
      <c r="AM912" s="327"/>
      <c r="AN912" s="327"/>
      <c r="AO912" s="328"/>
      <c r="AP912" s="321" t="s">
        <v>730</v>
      </c>
      <c r="AQ912" s="321"/>
      <c r="AR912" s="321"/>
      <c r="AS912" s="321"/>
      <c r="AT912" s="321"/>
      <c r="AU912" s="321"/>
      <c r="AV912" s="321"/>
      <c r="AW912" s="321"/>
      <c r="AX912" s="321"/>
      <c r="AY912">
        <f>COUNTA($C$912)</f>
        <v>1</v>
      </c>
    </row>
    <row r="913" spans="1:51" ht="30" hidden="1" customHeight="1" x14ac:dyDescent="0.15">
      <c r="A913" s="401">
        <v>3</v>
      </c>
      <c r="B913" s="401">
        <v>1</v>
      </c>
      <c r="C913" s="420" t="s">
        <v>730</v>
      </c>
      <c r="D913" s="415"/>
      <c r="E913" s="415"/>
      <c r="F913" s="415"/>
      <c r="G913" s="415"/>
      <c r="H913" s="415"/>
      <c r="I913" s="415"/>
      <c r="J913" s="416" t="s">
        <v>719</v>
      </c>
      <c r="K913" s="417"/>
      <c r="L913" s="417"/>
      <c r="M913" s="417"/>
      <c r="N913" s="417"/>
      <c r="O913" s="417"/>
      <c r="P913" s="421" t="s">
        <v>719</v>
      </c>
      <c r="Q913" s="317"/>
      <c r="R913" s="317"/>
      <c r="S913" s="317"/>
      <c r="T913" s="317"/>
      <c r="U913" s="317"/>
      <c r="V913" s="317"/>
      <c r="W913" s="317"/>
      <c r="X913" s="317"/>
      <c r="Y913" s="318" t="s">
        <v>719</v>
      </c>
      <c r="Z913" s="319"/>
      <c r="AA913" s="319"/>
      <c r="AB913" s="320"/>
      <c r="AC913" s="322"/>
      <c r="AD913" s="323"/>
      <c r="AE913" s="323"/>
      <c r="AF913" s="323"/>
      <c r="AG913" s="323"/>
      <c r="AH913" s="324" t="s">
        <v>719</v>
      </c>
      <c r="AI913" s="325"/>
      <c r="AJ913" s="325"/>
      <c r="AK913" s="325"/>
      <c r="AL913" s="326" t="s">
        <v>719</v>
      </c>
      <c r="AM913" s="327"/>
      <c r="AN913" s="327"/>
      <c r="AO913" s="328"/>
      <c r="AP913" s="321" t="s">
        <v>730</v>
      </c>
      <c r="AQ913" s="321"/>
      <c r="AR913" s="321"/>
      <c r="AS913" s="321"/>
      <c r="AT913" s="321"/>
      <c r="AU913" s="321"/>
      <c r="AV913" s="321"/>
      <c r="AW913" s="321"/>
      <c r="AX913" s="321"/>
      <c r="AY913">
        <f>COUNTA($C$913)</f>
        <v>1</v>
      </c>
    </row>
    <row r="914" spans="1:51" ht="30" hidden="1" customHeight="1" x14ac:dyDescent="0.15">
      <c r="A914" s="401">
        <v>4</v>
      </c>
      <c r="B914" s="401">
        <v>1</v>
      </c>
      <c r="C914" s="420" t="s">
        <v>730</v>
      </c>
      <c r="D914" s="415"/>
      <c r="E914" s="415"/>
      <c r="F914" s="415"/>
      <c r="G914" s="415"/>
      <c r="H914" s="415"/>
      <c r="I914" s="415"/>
      <c r="J914" s="416" t="s">
        <v>719</v>
      </c>
      <c r="K914" s="417"/>
      <c r="L914" s="417"/>
      <c r="M914" s="417"/>
      <c r="N914" s="417"/>
      <c r="O914" s="417"/>
      <c r="P914" s="421" t="s">
        <v>719</v>
      </c>
      <c r="Q914" s="317"/>
      <c r="R914" s="317"/>
      <c r="S914" s="317"/>
      <c r="T914" s="317"/>
      <c r="U914" s="317"/>
      <c r="V914" s="317"/>
      <c r="W914" s="317"/>
      <c r="X914" s="317"/>
      <c r="Y914" s="318" t="s">
        <v>719</v>
      </c>
      <c r="Z914" s="319"/>
      <c r="AA914" s="319"/>
      <c r="AB914" s="320"/>
      <c r="AC914" s="322"/>
      <c r="AD914" s="323"/>
      <c r="AE914" s="323"/>
      <c r="AF914" s="323"/>
      <c r="AG914" s="323"/>
      <c r="AH914" s="324" t="s">
        <v>719</v>
      </c>
      <c r="AI914" s="325"/>
      <c r="AJ914" s="325"/>
      <c r="AK914" s="325"/>
      <c r="AL914" s="326" t="s">
        <v>719</v>
      </c>
      <c r="AM914" s="327"/>
      <c r="AN914" s="327"/>
      <c r="AO914" s="328"/>
      <c r="AP914" s="321" t="s">
        <v>730</v>
      </c>
      <c r="AQ914" s="321"/>
      <c r="AR914" s="321"/>
      <c r="AS914" s="321"/>
      <c r="AT914" s="321"/>
      <c r="AU914" s="321"/>
      <c r="AV914" s="321"/>
      <c r="AW914" s="321"/>
      <c r="AX914" s="321"/>
      <c r="AY914">
        <f>COUNTA($C$914)</f>
        <v>1</v>
      </c>
    </row>
    <row r="915" spans="1:51" ht="30" hidden="1" customHeight="1" x14ac:dyDescent="0.15">
      <c r="A915" s="401">
        <v>5</v>
      </c>
      <c r="B915" s="401">
        <v>1</v>
      </c>
      <c r="C915" s="415" t="s">
        <v>730</v>
      </c>
      <c r="D915" s="415"/>
      <c r="E915" s="415"/>
      <c r="F915" s="415"/>
      <c r="G915" s="415"/>
      <c r="H915" s="415"/>
      <c r="I915" s="415"/>
      <c r="J915" s="416" t="s">
        <v>719</v>
      </c>
      <c r="K915" s="417"/>
      <c r="L915" s="417"/>
      <c r="M915" s="417"/>
      <c r="N915" s="417"/>
      <c r="O915" s="417"/>
      <c r="P915" s="317" t="s">
        <v>719</v>
      </c>
      <c r="Q915" s="317"/>
      <c r="R915" s="317"/>
      <c r="S915" s="317"/>
      <c r="T915" s="317"/>
      <c r="U915" s="317"/>
      <c r="V915" s="317"/>
      <c r="W915" s="317"/>
      <c r="X915" s="317"/>
      <c r="Y915" s="318" t="s">
        <v>719</v>
      </c>
      <c r="Z915" s="319"/>
      <c r="AA915" s="319"/>
      <c r="AB915" s="320"/>
      <c r="AC915" s="322"/>
      <c r="AD915" s="323"/>
      <c r="AE915" s="323"/>
      <c r="AF915" s="323"/>
      <c r="AG915" s="323"/>
      <c r="AH915" s="324" t="s">
        <v>719</v>
      </c>
      <c r="AI915" s="325"/>
      <c r="AJ915" s="325"/>
      <c r="AK915" s="325"/>
      <c r="AL915" s="326" t="s">
        <v>719</v>
      </c>
      <c r="AM915" s="327"/>
      <c r="AN915" s="327"/>
      <c r="AO915" s="328"/>
      <c r="AP915" s="321" t="s">
        <v>730</v>
      </c>
      <c r="AQ915" s="321"/>
      <c r="AR915" s="321"/>
      <c r="AS915" s="321"/>
      <c r="AT915" s="321"/>
      <c r="AU915" s="321"/>
      <c r="AV915" s="321"/>
      <c r="AW915" s="321"/>
      <c r="AX915" s="321"/>
      <c r="AY915">
        <f>COUNTA($C$915)</f>
        <v>1</v>
      </c>
    </row>
    <row r="916" spans="1:51" ht="30" hidden="1" customHeight="1" x14ac:dyDescent="0.15">
      <c r="A916" s="401">
        <v>6</v>
      </c>
      <c r="B916" s="401">
        <v>1</v>
      </c>
      <c r="C916" s="415" t="s">
        <v>730</v>
      </c>
      <c r="D916" s="415"/>
      <c r="E916" s="415"/>
      <c r="F916" s="415"/>
      <c r="G916" s="415"/>
      <c r="H916" s="415"/>
      <c r="I916" s="415"/>
      <c r="J916" s="416" t="s">
        <v>719</v>
      </c>
      <c r="K916" s="417"/>
      <c r="L916" s="417"/>
      <c r="M916" s="417"/>
      <c r="N916" s="417"/>
      <c r="O916" s="417"/>
      <c r="P916" s="317" t="s">
        <v>719</v>
      </c>
      <c r="Q916" s="317"/>
      <c r="R916" s="317"/>
      <c r="S916" s="317"/>
      <c r="T916" s="317"/>
      <c r="U916" s="317"/>
      <c r="V916" s="317"/>
      <c r="W916" s="317"/>
      <c r="X916" s="317"/>
      <c r="Y916" s="318" t="s">
        <v>719</v>
      </c>
      <c r="Z916" s="319"/>
      <c r="AA916" s="319"/>
      <c r="AB916" s="320"/>
      <c r="AC916" s="322"/>
      <c r="AD916" s="323"/>
      <c r="AE916" s="323"/>
      <c r="AF916" s="323"/>
      <c r="AG916" s="323"/>
      <c r="AH916" s="324" t="s">
        <v>719</v>
      </c>
      <c r="AI916" s="325"/>
      <c r="AJ916" s="325"/>
      <c r="AK916" s="325"/>
      <c r="AL916" s="326" t="s">
        <v>719</v>
      </c>
      <c r="AM916" s="327"/>
      <c r="AN916" s="327"/>
      <c r="AO916" s="328"/>
      <c r="AP916" s="321" t="s">
        <v>730</v>
      </c>
      <c r="AQ916" s="321"/>
      <c r="AR916" s="321"/>
      <c r="AS916" s="321"/>
      <c r="AT916" s="321"/>
      <c r="AU916" s="321"/>
      <c r="AV916" s="321"/>
      <c r="AW916" s="321"/>
      <c r="AX916" s="321"/>
      <c r="AY916">
        <f>COUNTA($C$916)</f>
        <v>1</v>
      </c>
    </row>
    <row r="917" spans="1:51" ht="30" hidden="1" customHeight="1" x14ac:dyDescent="0.15">
      <c r="A917" s="401">
        <v>7</v>
      </c>
      <c r="B917" s="401">
        <v>1</v>
      </c>
      <c r="C917" s="415" t="s">
        <v>730</v>
      </c>
      <c r="D917" s="415"/>
      <c r="E917" s="415"/>
      <c r="F917" s="415"/>
      <c r="G917" s="415"/>
      <c r="H917" s="415"/>
      <c r="I917" s="415"/>
      <c r="J917" s="416" t="s">
        <v>719</v>
      </c>
      <c r="K917" s="417"/>
      <c r="L917" s="417"/>
      <c r="M917" s="417"/>
      <c r="N917" s="417"/>
      <c r="O917" s="417"/>
      <c r="P917" s="317" t="s">
        <v>719</v>
      </c>
      <c r="Q917" s="317"/>
      <c r="R917" s="317"/>
      <c r="S917" s="317"/>
      <c r="T917" s="317"/>
      <c r="U917" s="317"/>
      <c r="V917" s="317"/>
      <c r="W917" s="317"/>
      <c r="X917" s="317"/>
      <c r="Y917" s="318" t="s">
        <v>719</v>
      </c>
      <c r="Z917" s="319"/>
      <c r="AA917" s="319"/>
      <c r="AB917" s="320"/>
      <c r="AC917" s="322"/>
      <c r="AD917" s="323"/>
      <c r="AE917" s="323"/>
      <c r="AF917" s="323"/>
      <c r="AG917" s="323"/>
      <c r="AH917" s="324" t="s">
        <v>719</v>
      </c>
      <c r="AI917" s="325"/>
      <c r="AJ917" s="325"/>
      <c r="AK917" s="325"/>
      <c r="AL917" s="326" t="s">
        <v>719</v>
      </c>
      <c r="AM917" s="327"/>
      <c r="AN917" s="327"/>
      <c r="AO917" s="328"/>
      <c r="AP917" s="321" t="s">
        <v>730</v>
      </c>
      <c r="AQ917" s="321"/>
      <c r="AR917" s="321"/>
      <c r="AS917" s="321"/>
      <c r="AT917" s="321"/>
      <c r="AU917" s="321"/>
      <c r="AV917" s="321"/>
      <c r="AW917" s="321"/>
      <c r="AX917" s="321"/>
      <c r="AY917">
        <f>COUNTA($C$917)</f>
        <v>1</v>
      </c>
    </row>
    <row r="918" spans="1:51" ht="30" hidden="1" customHeight="1" x14ac:dyDescent="0.15">
      <c r="A918" s="401">
        <v>8</v>
      </c>
      <c r="B918" s="401">
        <v>1</v>
      </c>
      <c r="C918" s="415" t="s">
        <v>730</v>
      </c>
      <c r="D918" s="415"/>
      <c r="E918" s="415"/>
      <c r="F918" s="415"/>
      <c r="G918" s="415"/>
      <c r="H918" s="415"/>
      <c r="I918" s="415"/>
      <c r="J918" s="416" t="s">
        <v>719</v>
      </c>
      <c r="K918" s="417"/>
      <c r="L918" s="417"/>
      <c r="M918" s="417"/>
      <c r="N918" s="417"/>
      <c r="O918" s="417"/>
      <c r="P918" s="317" t="s">
        <v>719</v>
      </c>
      <c r="Q918" s="317"/>
      <c r="R918" s="317"/>
      <c r="S918" s="317"/>
      <c r="T918" s="317"/>
      <c r="U918" s="317"/>
      <c r="V918" s="317"/>
      <c r="W918" s="317"/>
      <c r="X918" s="317"/>
      <c r="Y918" s="318" t="s">
        <v>719</v>
      </c>
      <c r="Z918" s="319"/>
      <c r="AA918" s="319"/>
      <c r="AB918" s="320"/>
      <c r="AC918" s="322"/>
      <c r="AD918" s="323"/>
      <c r="AE918" s="323"/>
      <c r="AF918" s="323"/>
      <c r="AG918" s="323"/>
      <c r="AH918" s="324" t="s">
        <v>719</v>
      </c>
      <c r="AI918" s="325"/>
      <c r="AJ918" s="325"/>
      <c r="AK918" s="325"/>
      <c r="AL918" s="326" t="s">
        <v>719</v>
      </c>
      <c r="AM918" s="327"/>
      <c r="AN918" s="327"/>
      <c r="AO918" s="328"/>
      <c r="AP918" s="321" t="s">
        <v>730</v>
      </c>
      <c r="AQ918" s="321"/>
      <c r="AR918" s="321"/>
      <c r="AS918" s="321"/>
      <c r="AT918" s="321"/>
      <c r="AU918" s="321"/>
      <c r="AV918" s="321"/>
      <c r="AW918" s="321"/>
      <c r="AX918" s="321"/>
      <c r="AY918">
        <f>COUNTA($C$918)</f>
        <v>1</v>
      </c>
    </row>
    <row r="919" spans="1:51" ht="30" hidden="1" customHeight="1" x14ac:dyDescent="0.15">
      <c r="A919" s="401">
        <v>9</v>
      </c>
      <c r="B919" s="401">
        <v>1</v>
      </c>
      <c r="C919" s="415" t="s">
        <v>730</v>
      </c>
      <c r="D919" s="415"/>
      <c r="E919" s="415"/>
      <c r="F919" s="415"/>
      <c r="G919" s="415"/>
      <c r="H919" s="415"/>
      <c r="I919" s="415"/>
      <c r="J919" s="416" t="s">
        <v>719</v>
      </c>
      <c r="K919" s="417"/>
      <c r="L919" s="417"/>
      <c r="M919" s="417"/>
      <c r="N919" s="417"/>
      <c r="O919" s="417"/>
      <c r="P919" s="317" t="s">
        <v>719</v>
      </c>
      <c r="Q919" s="317"/>
      <c r="R919" s="317"/>
      <c r="S919" s="317"/>
      <c r="T919" s="317"/>
      <c r="U919" s="317"/>
      <c r="V919" s="317"/>
      <c r="W919" s="317"/>
      <c r="X919" s="317"/>
      <c r="Y919" s="318" t="s">
        <v>719</v>
      </c>
      <c r="Z919" s="319"/>
      <c r="AA919" s="319"/>
      <c r="AB919" s="320"/>
      <c r="AC919" s="322"/>
      <c r="AD919" s="323"/>
      <c r="AE919" s="323"/>
      <c r="AF919" s="323"/>
      <c r="AG919" s="323"/>
      <c r="AH919" s="324" t="s">
        <v>719</v>
      </c>
      <c r="AI919" s="325"/>
      <c r="AJ919" s="325"/>
      <c r="AK919" s="325"/>
      <c r="AL919" s="326" t="s">
        <v>719</v>
      </c>
      <c r="AM919" s="327"/>
      <c r="AN919" s="327"/>
      <c r="AO919" s="328"/>
      <c r="AP919" s="321" t="s">
        <v>730</v>
      </c>
      <c r="AQ919" s="321"/>
      <c r="AR919" s="321"/>
      <c r="AS919" s="321"/>
      <c r="AT919" s="321"/>
      <c r="AU919" s="321"/>
      <c r="AV919" s="321"/>
      <c r="AW919" s="321"/>
      <c r="AX919" s="321"/>
      <c r="AY919">
        <f>COUNTA($C$919)</f>
        <v>1</v>
      </c>
    </row>
    <row r="920" spans="1:51" ht="30" hidden="1" customHeight="1" x14ac:dyDescent="0.15">
      <c r="A920" s="401">
        <v>10</v>
      </c>
      <c r="B920" s="401">
        <v>1</v>
      </c>
      <c r="C920" s="415" t="s">
        <v>730</v>
      </c>
      <c r="D920" s="415"/>
      <c r="E920" s="415"/>
      <c r="F920" s="415"/>
      <c r="G920" s="415"/>
      <c r="H920" s="415"/>
      <c r="I920" s="415"/>
      <c r="J920" s="416" t="s">
        <v>719</v>
      </c>
      <c r="K920" s="417"/>
      <c r="L920" s="417"/>
      <c r="M920" s="417"/>
      <c r="N920" s="417"/>
      <c r="O920" s="417"/>
      <c r="P920" s="317" t="s">
        <v>719</v>
      </c>
      <c r="Q920" s="317"/>
      <c r="R920" s="317"/>
      <c r="S920" s="317"/>
      <c r="T920" s="317"/>
      <c r="U920" s="317"/>
      <c r="V920" s="317"/>
      <c r="W920" s="317"/>
      <c r="X920" s="317"/>
      <c r="Y920" s="318" t="s">
        <v>719</v>
      </c>
      <c r="Z920" s="319"/>
      <c r="AA920" s="319"/>
      <c r="AB920" s="320"/>
      <c r="AC920" s="322"/>
      <c r="AD920" s="323"/>
      <c r="AE920" s="323"/>
      <c r="AF920" s="323"/>
      <c r="AG920" s="323"/>
      <c r="AH920" s="324" t="s">
        <v>719</v>
      </c>
      <c r="AI920" s="325"/>
      <c r="AJ920" s="325"/>
      <c r="AK920" s="325"/>
      <c r="AL920" s="326" t="s">
        <v>719</v>
      </c>
      <c r="AM920" s="327"/>
      <c r="AN920" s="327"/>
      <c r="AO920" s="328"/>
      <c r="AP920" s="321" t="s">
        <v>730</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7" t="s">
        <v>343</v>
      </c>
      <c r="AM1106" s="958"/>
      <c r="AN1106" s="95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886" t="s">
        <v>730</v>
      </c>
      <c r="F1110" s="886"/>
      <c r="G1110" s="886"/>
      <c r="H1110" s="886"/>
      <c r="I1110" s="886"/>
      <c r="J1110" s="416" t="s">
        <v>730</v>
      </c>
      <c r="K1110" s="417"/>
      <c r="L1110" s="417"/>
      <c r="M1110" s="417"/>
      <c r="N1110" s="417"/>
      <c r="O1110" s="417"/>
      <c r="P1110" s="317" t="s">
        <v>730</v>
      </c>
      <c r="Q1110" s="317"/>
      <c r="R1110" s="317"/>
      <c r="S1110" s="317"/>
      <c r="T1110" s="317"/>
      <c r="U1110" s="317"/>
      <c r="V1110" s="317"/>
      <c r="W1110" s="317"/>
      <c r="X1110" s="317"/>
      <c r="Y1110" s="318" t="s">
        <v>730</v>
      </c>
      <c r="Z1110" s="319"/>
      <c r="AA1110" s="319"/>
      <c r="AB1110" s="320"/>
      <c r="AC1110" s="322"/>
      <c r="AD1110" s="323"/>
      <c r="AE1110" s="323"/>
      <c r="AF1110" s="323"/>
      <c r="AG1110" s="323"/>
      <c r="AH1110" s="324" t="s">
        <v>730</v>
      </c>
      <c r="AI1110" s="325"/>
      <c r="AJ1110" s="325"/>
      <c r="AK1110" s="325"/>
      <c r="AL1110" s="326" t="s">
        <v>730</v>
      </c>
      <c r="AM1110" s="327"/>
      <c r="AN1110" s="327"/>
      <c r="AO1110" s="328"/>
      <c r="AP1110" s="321" t="s">
        <v>730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0">
    <cfRule type="expression" dxfId="2797" priority="13887">
      <formula>IF(RIGHT(TEXT(Y790,"0.#"),1)=".",FALSE,TRUE)</formula>
    </cfRule>
    <cfRule type="expression" dxfId="2796" priority="13888">
      <formula>IF(RIGHT(TEXT(Y790,"0.#"),1)=".",TRUE,FALSE)</formula>
    </cfRule>
  </conditionalFormatting>
  <conditionalFormatting sqref="Y799">
    <cfRule type="expression" dxfId="2795" priority="13883">
      <formula>IF(RIGHT(TEXT(Y799,"0.#"),1)=".",FALSE,TRUE)</formula>
    </cfRule>
    <cfRule type="expression" dxfId="2794" priority="13884">
      <formula>IF(RIGHT(TEXT(Y799,"0.#"),1)=".",TRUE,FALSE)</formula>
    </cfRule>
  </conditionalFormatting>
  <conditionalFormatting sqref="Y830:Y837 Y828 Y817:Y824 Y815 Y804:Y811 Y802">
    <cfRule type="expression" dxfId="2793" priority="13665">
      <formula>IF(RIGHT(TEXT(Y802,"0.#"),1)=".",FALSE,TRUE)</formula>
    </cfRule>
    <cfRule type="expression" dxfId="2792" priority="13666">
      <formula>IF(RIGHT(TEXT(Y802,"0.#"),1)=".",TRUE,FALSE)</formula>
    </cfRule>
  </conditionalFormatting>
  <conditionalFormatting sqref="P15:AX15 P13:AX13 P16:AQ17">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91:Y798 Y789">
    <cfRule type="expression" dxfId="2785" priority="13689">
      <formula>IF(RIGHT(TEXT(Y789,"0.#"),1)=".",FALSE,TRUE)</formula>
    </cfRule>
    <cfRule type="expression" dxfId="2784" priority="13690">
      <formula>IF(RIGHT(TEXT(Y789,"0.#"),1)=".",TRUE,FALSE)</formula>
    </cfRule>
  </conditionalFormatting>
  <conditionalFormatting sqref="AU790">
    <cfRule type="expression" dxfId="2783" priority="13687">
      <formula>IF(RIGHT(TEXT(AU790,"0.#"),1)=".",FALSE,TRUE)</formula>
    </cfRule>
    <cfRule type="expression" dxfId="2782" priority="13688">
      <formula>IF(RIGHT(TEXT(AU790,"0.#"),1)=".",TRUE,FALSE)</formula>
    </cfRule>
  </conditionalFormatting>
  <conditionalFormatting sqref="AU799">
    <cfRule type="expression" dxfId="2781" priority="13685">
      <formula>IF(RIGHT(TEXT(AU799,"0.#"),1)=".",FALSE,TRUE)</formula>
    </cfRule>
    <cfRule type="expression" dxfId="2780" priority="13686">
      <formula>IF(RIGHT(TEXT(AU799,"0.#"),1)=".",TRUE,FALSE)</formula>
    </cfRule>
  </conditionalFormatting>
  <conditionalFormatting sqref="AU791:AU798 AU789">
    <cfRule type="expression" dxfId="2779" priority="13683">
      <formula>IF(RIGHT(TEXT(AU789,"0.#"),1)=".",FALSE,TRUE)</formula>
    </cfRule>
    <cfRule type="expression" dxfId="2778" priority="13684">
      <formula>IF(RIGHT(TEXT(AU789,"0.#"),1)=".",TRUE,FALSE)</formula>
    </cfRule>
  </conditionalFormatting>
  <conditionalFormatting sqref="Y829 Y816 Y803">
    <cfRule type="expression" dxfId="2777" priority="13669">
      <formula>IF(RIGHT(TEXT(Y803,"0.#"),1)=".",FALSE,TRUE)</formula>
    </cfRule>
    <cfRule type="expression" dxfId="2776" priority="13670">
      <formula>IF(RIGHT(TEXT(Y803,"0.#"),1)=".",TRUE,FALSE)</formula>
    </cfRule>
  </conditionalFormatting>
  <conditionalFormatting sqref="Y838 Y825 Y812">
    <cfRule type="expression" dxfId="2775" priority="13667">
      <formula>IF(RIGHT(TEXT(Y812,"0.#"),1)=".",FALSE,TRUE)</formula>
    </cfRule>
    <cfRule type="expression" dxfId="2774" priority="13668">
      <formula>IF(RIGHT(TEXT(Y812,"0.#"),1)=".",TRUE,FALSE)</formula>
    </cfRule>
  </conditionalFormatting>
  <conditionalFormatting sqref="AU829 AU816 AU803">
    <cfRule type="expression" dxfId="2773" priority="13663">
      <formula>IF(RIGHT(TEXT(AU803,"0.#"),1)=".",FALSE,TRUE)</formula>
    </cfRule>
    <cfRule type="expression" dxfId="2772" priority="13664">
      <formula>IF(RIGHT(TEXT(AU803,"0.#"),1)=".",TRUE,FALSE)</formula>
    </cfRule>
  </conditionalFormatting>
  <conditionalFormatting sqref="AU838 AU825 AU812">
    <cfRule type="expression" dxfId="2771" priority="13661">
      <formula>IF(RIGHT(TEXT(AU812,"0.#"),1)=".",FALSE,TRUE)</formula>
    </cfRule>
    <cfRule type="expression" dxfId="2770" priority="13662">
      <formula>IF(RIGHT(TEXT(AU812,"0.#"),1)=".",TRUE,FALSE)</formula>
    </cfRule>
  </conditionalFormatting>
  <conditionalFormatting sqref="AU830:AU837 AU828 AU817:AU824 AU815 AU804:AU811 AU802">
    <cfRule type="expression" dxfId="2769" priority="13659">
      <formula>IF(RIGHT(TEXT(AU802,"0.#"),1)=".",FALSE,TRUE)</formula>
    </cfRule>
    <cfRule type="expression" dxfId="2768" priority="13660">
      <formula>IF(RIGHT(TEXT(AU802,"0.#"),1)=".",TRUE,FALSE)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6">
    <cfRule type="expression" dxfId="2391" priority="2823">
      <formula>IF(AND(AL845&gt;=0, RIGHT(TEXT(AL845,"0.#"),1)&lt;&gt;"."),TRUE,FALSE)</formula>
    </cfRule>
    <cfRule type="expression" dxfId="2390" priority="2824">
      <formula>IF(AND(AL845&gt;=0, RIGHT(TEXT(AL845,"0.#"),1)="."),TRUE,FALSE)</formula>
    </cfRule>
    <cfRule type="expression" dxfId="2389" priority="2825">
      <formula>IF(AND(AL845&lt;0, RIGHT(TEXT(AL845,"0.#"),1)&lt;&gt;"."),TRUE,FALSE)</formula>
    </cfRule>
    <cfRule type="expression" dxfId="2388" priority="2826">
      <formula>IF(AND(AL845&lt;0, RIGHT(TEXT(AL845,"0.#"),1)="."),TRUE,FALSE)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5" max="49" man="1"/>
    <brk id="76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t="s">
        <v>733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733</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4"/>
      <c r="Z2" s="409"/>
      <c r="AA2" s="410"/>
      <c r="AB2" s="1008" t="s">
        <v>11</v>
      </c>
      <c r="AC2" s="1009"/>
      <c r="AD2" s="1010"/>
      <c r="AE2" s="996" t="s">
        <v>389</v>
      </c>
      <c r="AF2" s="996"/>
      <c r="AG2" s="996"/>
      <c r="AH2" s="996"/>
      <c r="AI2" s="996" t="s">
        <v>411</v>
      </c>
      <c r="AJ2" s="996"/>
      <c r="AK2" s="996"/>
      <c r="AL2" s="454"/>
      <c r="AM2" s="996" t="s">
        <v>508</v>
      </c>
      <c r="AN2" s="996"/>
      <c r="AO2" s="996"/>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4"/>
      <c r="I4" s="1014"/>
      <c r="J4" s="1014"/>
      <c r="K4" s="1014"/>
      <c r="L4" s="1014"/>
      <c r="M4" s="1014"/>
      <c r="N4" s="1014"/>
      <c r="O4" s="1015"/>
      <c r="P4" s="191"/>
      <c r="Q4" s="1022"/>
      <c r="R4" s="1022"/>
      <c r="S4" s="1022"/>
      <c r="T4" s="1022"/>
      <c r="U4" s="1022"/>
      <c r="V4" s="1022"/>
      <c r="W4" s="1022"/>
      <c r="X4" s="1023"/>
      <c r="Y4" s="1000" t="s">
        <v>12</v>
      </c>
      <c r="Z4" s="1001"/>
      <c r="AA4" s="1002"/>
      <c r="AB4" s="547"/>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6"/>
      <c r="H5" s="1017"/>
      <c r="I5" s="1017"/>
      <c r="J5" s="1017"/>
      <c r="K5" s="1017"/>
      <c r="L5" s="1017"/>
      <c r="M5" s="1017"/>
      <c r="N5" s="1017"/>
      <c r="O5" s="1018"/>
      <c r="P5" s="1024"/>
      <c r="Q5" s="1024"/>
      <c r="R5" s="1024"/>
      <c r="S5" s="1024"/>
      <c r="T5" s="1024"/>
      <c r="U5" s="1024"/>
      <c r="V5" s="1024"/>
      <c r="W5" s="1024"/>
      <c r="X5" s="1025"/>
      <c r="Y5" s="303" t="s">
        <v>54</v>
      </c>
      <c r="Z5" s="997"/>
      <c r="AA5" s="998"/>
      <c r="AB5" s="518"/>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9"/>
      <c r="H6" s="1020"/>
      <c r="I6" s="1020"/>
      <c r="J6" s="1020"/>
      <c r="K6" s="1020"/>
      <c r="L6" s="1020"/>
      <c r="M6" s="1020"/>
      <c r="N6" s="1020"/>
      <c r="O6" s="1021"/>
      <c r="P6" s="1026"/>
      <c r="Q6" s="1026"/>
      <c r="R6" s="1026"/>
      <c r="S6" s="1026"/>
      <c r="T6" s="1026"/>
      <c r="U6" s="1026"/>
      <c r="V6" s="1026"/>
      <c r="W6" s="1026"/>
      <c r="X6" s="1027"/>
      <c r="Y6" s="1028" t="s">
        <v>13</v>
      </c>
      <c r="Z6" s="997"/>
      <c r="AA6" s="998"/>
      <c r="AB6" s="457"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7" t="s">
        <v>379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4"/>
      <c r="Z9" s="409"/>
      <c r="AA9" s="410"/>
      <c r="AB9" s="1008" t="s">
        <v>11</v>
      </c>
      <c r="AC9" s="1009"/>
      <c r="AD9" s="1010"/>
      <c r="AE9" s="996" t="s">
        <v>389</v>
      </c>
      <c r="AF9" s="996"/>
      <c r="AG9" s="996"/>
      <c r="AH9" s="996"/>
      <c r="AI9" s="996" t="s">
        <v>411</v>
      </c>
      <c r="AJ9" s="996"/>
      <c r="AK9" s="996"/>
      <c r="AL9" s="454"/>
      <c r="AM9" s="996" t="s">
        <v>508</v>
      </c>
      <c r="AN9" s="996"/>
      <c r="AO9" s="996"/>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7"/>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8"/>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7"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7" t="s">
        <v>379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4"/>
      <c r="Z16" s="409"/>
      <c r="AA16" s="410"/>
      <c r="AB16" s="1008" t="s">
        <v>11</v>
      </c>
      <c r="AC16" s="1009"/>
      <c r="AD16" s="1010"/>
      <c r="AE16" s="996" t="s">
        <v>389</v>
      </c>
      <c r="AF16" s="996"/>
      <c r="AG16" s="996"/>
      <c r="AH16" s="996"/>
      <c r="AI16" s="996" t="s">
        <v>411</v>
      </c>
      <c r="AJ16" s="996"/>
      <c r="AK16" s="996"/>
      <c r="AL16" s="454"/>
      <c r="AM16" s="996" t="s">
        <v>508</v>
      </c>
      <c r="AN16" s="996"/>
      <c r="AO16" s="996"/>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7"/>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8"/>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7"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7" t="s">
        <v>379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4"/>
      <c r="Z23" s="409"/>
      <c r="AA23" s="410"/>
      <c r="AB23" s="1008" t="s">
        <v>11</v>
      </c>
      <c r="AC23" s="1009"/>
      <c r="AD23" s="1010"/>
      <c r="AE23" s="996" t="s">
        <v>389</v>
      </c>
      <c r="AF23" s="996"/>
      <c r="AG23" s="996"/>
      <c r="AH23" s="996"/>
      <c r="AI23" s="996" t="s">
        <v>411</v>
      </c>
      <c r="AJ23" s="996"/>
      <c r="AK23" s="996"/>
      <c r="AL23" s="454"/>
      <c r="AM23" s="996" t="s">
        <v>508</v>
      </c>
      <c r="AN23" s="996"/>
      <c r="AO23" s="996"/>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7"/>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8"/>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7"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7" t="s">
        <v>379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4"/>
      <c r="Z30" s="409"/>
      <c r="AA30" s="410"/>
      <c r="AB30" s="1008" t="s">
        <v>11</v>
      </c>
      <c r="AC30" s="1009"/>
      <c r="AD30" s="1010"/>
      <c r="AE30" s="996" t="s">
        <v>389</v>
      </c>
      <c r="AF30" s="996"/>
      <c r="AG30" s="996"/>
      <c r="AH30" s="996"/>
      <c r="AI30" s="996" t="s">
        <v>411</v>
      </c>
      <c r="AJ30" s="996"/>
      <c r="AK30" s="996"/>
      <c r="AL30" s="454"/>
      <c r="AM30" s="996" t="s">
        <v>508</v>
      </c>
      <c r="AN30" s="996"/>
      <c r="AO30" s="996"/>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7"/>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8"/>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7"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7" t="s">
        <v>379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4"/>
      <c r="Z37" s="409"/>
      <c r="AA37" s="410"/>
      <c r="AB37" s="1008" t="s">
        <v>11</v>
      </c>
      <c r="AC37" s="1009"/>
      <c r="AD37" s="1010"/>
      <c r="AE37" s="996" t="s">
        <v>389</v>
      </c>
      <c r="AF37" s="996"/>
      <c r="AG37" s="996"/>
      <c r="AH37" s="996"/>
      <c r="AI37" s="996" t="s">
        <v>411</v>
      </c>
      <c r="AJ37" s="996"/>
      <c r="AK37" s="996"/>
      <c r="AL37" s="454"/>
      <c r="AM37" s="996" t="s">
        <v>508</v>
      </c>
      <c r="AN37" s="996"/>
      <c r="AO37" s="996"/>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7"/>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8"/>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7"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7" t="s">
        <v>379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4"/>
      <c r="Z44" s="409"/>
      <c r="AA44" s="410"/>
      <c r="AB44" s="1008" t="s">
        <v>11</v>
      </c>
      <c r="AC44" s="1009"/>
      <c r="AD44" s="1010"/>
      <c r="AE44" s="996" t="s">
        <v>389</v>
      </c>
      <c r="AF44" s="996"/>
      <c r="AG44" s="996"/>
      <c r="AH44" s="996"/>
      <c r="AI44" s="996" t="s">
        <v>411</v>
      </c>
      <c r="AJ44" s="996"/>
      <c r="AK44" s="996"/>
      <c r="AL44" s="454"/>
      <c r="AM44" s="996" t="s">
        <v>508</v>
      </c>
      <c r="AN44" s="996"/>
      <c r="AO44" s="996"/>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7"/>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8"/>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7"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7" t="s">
        <v>379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4"/>
      <c r="Z51" s="409"/>
      <c r="AA51" s="410"/>
      <c r="AB51" s="454" t="s">
        <v>11</v>
      </c>
      <c r="AC51" s="1009"/>
      <c r="AD51" s="1010"/>
      <c r="AE51" s="996" t="s">
        <v>389</v>
      </c>
      <c r="AF51" s="996"/>
      <c r="AG51" s="996"/>
      <c r="AH51" s="996"/>
      <c r="AI51" s="996" t="s">
        <v>411</v>
      </c>
      <c r="AJ51" s="996"/>
      <c r="AK51" s="996"/>
      <c r="AL51" s="454"/>
      <c r="AM51" s="996" t="s">
        <v>508</v>
      </c>
      <c r="AN51" s="996"/>
      <c r="AO51" s="996"/>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7"/>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8"/>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7"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7" t="s">
        <v>379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4"/>
      <c r="Z58" s="409"/>
      <c r="AA58" s="410"/>
      <c r="AB58" s="1008" t="s">
        <v>11</v>
      </c>
      <c r="AC58" s="1009"/>
      <c r="AD58" s="1010"/>
      <c r="AE58" s="996" t="s">
        <v>389</v>
      </c>
      <c r="AF58" s="996"/>
      <c r="AG58" s="996"/>
      <c r="AH58" s="996"/>
      <c r="AI58" s="996" t="s">
        <v>411</v>
      </c>
      <c r="AJ58" s="996"/>
      <c r="AK58" s="996"/>
      <c r="AL58" s="454"/>
      <c r="AM58" s="996" t="s">
        <v>508</v>
      </c>
      <c r="AN58" s="996"/>
      <c r="AO58" s="996"/>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7"/>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8"/>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7"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7" t="s">
        <v>379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4"/>
      <c r="Z65" s="409"/>
      <c r="AA65" s="410"/>
      <c r="AB65" s="1008" t="s">
        <v>11</v>
      </c>
      <c r="AC65" s="1009"/>
      <c r="AD65" s="1010"/>
      <c r="AE65" s="996" t="s">
        <v>389</v>
      </c>
      <c r="AF65" s="996"/>
      <c r="AG65" s="996"/>
      <c r="AH65" s="996"/>
      <c r="AI65" s="996" t="s">
        <v>411</v>
      </c>
      <c r="AJ65" s="996"/>
      <c r="AK65" s="996"/>
      <c r="AL65" s="454"/>
      <c r="AM65" s="996" t="s">
        <v>508</v>
      </c>
      <c r="AN65" s="996"/>
      <c r="AO65" s="996"/>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7"/>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8"/>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7" t="s">
        <v>379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2021-06-02T00:39:17Z</cp:lastPrinted>
  <dcterms:created xsi:type="dcterms:W3CDTF">2012-03-13T00:50:25Z</dcterms:created>
  <dcterms:modified xsi:type="dcterms:W3CDTF">2021-07-01T17:12:19Z</dcterms:modified>
</cp:coreProperties>
</file>