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M33" i="3"/>
  <c r="AQ116" i="3" l="1"/>
  <c r="AM34" i="3" l="1"/>
  <c r="AM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<sst xmlns="http://schemas.openxmlformats.org/spreadsheetml/2006/main" count="3170" uniqueCount="813">
  <si>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</si>
  <si>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</si>
  <si>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</si>
  <si>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</si>
  <si>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</si>
  <si>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</si>
  <si>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</si>
  <si>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</si>
  <si>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</si>
  <si>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</si>
  <si>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</si>
  <si>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</si>
  <si>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</si>
  <si>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</si>
  <si>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</si>
  <si>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</si>
  <si>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</si>
  <si>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</si>
  <si>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</si>
  <si>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</si>
  <si>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</si>
  <si>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</si>
  <si>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</si>
  <si>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</si>
  <si>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</si>
  <si>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</si>
  <si>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</si>
  <si>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</si>
  <si>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</si>
  <si>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</si>
  <si>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</si>
  <si>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</si>
  <si>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</si>
  <si>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</si>
  <si>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</si>
  <si>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</si>
  <si>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</si>
  <si>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</si>
  <si>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</si>
  <si>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</si>
  <si>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</si>
  <si>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</si>
  <si>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</si>
  <si>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</si>
  <si>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</si>
  <si>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</si>
  <si>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</si>
  <si>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</si>
  <si>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</si>
  <si>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</si>
  <si>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</si>
  <si>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</si>
  <si>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</si>
  <si>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</si>
  <si>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</si>
  <si>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</si>
  <si>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</si>
  <si>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</si>
  <si>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</si>
  <si>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</si>
  <si>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</si>
  <si>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</si>
  <si>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</si>
  <si>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</si>
  <si>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</si>
  <si>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</si>
  <si>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</si>
  <si>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</si>
  <si>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</si>
  <si>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</si>
  <si>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</si>
  <si>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</si>
  <si>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</si>
  <si>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</si>
  <si>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</si>
  <si>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</si>
  <si>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</si>
  <si>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</si>
  <si>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</si>
  <si>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</si>
  <si>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</si>
  <si>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</si>
  <si>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</si>
  <si>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</si>
  <si>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</si>
  <si>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</si>
  <si>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</si>
  <si>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</si>
  <si>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</si>
  <si>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</si>
  <si>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</si>
  <si>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</si>
  <si>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</si>
  <si>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</si>
  <si>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</si>
  <si>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</si>
  <si>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</si>
  <si>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</si>
  <si>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</si>
  <si>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</si>
  <si>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</si>
  <si>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</si>
  <si>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</si>
  <si>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</si>
  <si>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</si>
  <si>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</si>
  <si>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</si>
  <si>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</si>
  <si>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</si>
  <si>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</si>
  <si>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</si>
  <si>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</si>
  <si>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</si>
  <si>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</si>
  <si>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</si>
  <si>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</si>
  <si>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</si>
  <si>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</si>
  <si>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</si>
  <si>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</si>
  <si>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</si>
  <si>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</si>
  <si>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</si>
  <si>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</si>
  <si>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</si>
  <si>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</si>
  <si>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</si>
  <si>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</si>
  <si>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</si>
  <si>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</si>
  <si>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</si>
  <si>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</si>
  <si>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</si>
  <si>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</si>
  <si>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</si>
  <si>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</si>
  <si>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</si>
  <si>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</si>
  <si>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</si>
  <si>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</si>
  <si>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</si>
  <si>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</si>
  <si>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</si>
  <si>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</si>
  <si>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</si>
  <si>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</si>
  <si>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</si>
  <si>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</si>
  <si>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</si>
  <si>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</si>
  <si>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</si>
  <si>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</si>
  <si>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</si>
  <si>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</si>
  <si>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</si>
  <si>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</si>
  <si>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</si>
  <si>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</si>
  <si>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</si>
  <si>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</si>
  <si>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</si>
  <si>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</si>
  <si>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</si>
  <si>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</si>
  <si>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</si>
  <si>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</si>
  <si>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</si>
  <si>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</si>
  <si>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</si>
  <si>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</si>
  <si>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</si>
  <si>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</si>
  <si>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</si>
  <si>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</si>
  <si>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</si>
  <si>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</si>
  <si>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</si>
  <si>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</si>
  <si>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</si>
  <si>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</si>
  <si>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</si>
  <si>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</si>
  <si>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</si>
  <si>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</si>
  <si>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</si>
  <si>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</si>
  <si>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</si>
  <si>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</si>
  <si>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</si>
  <si>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</si>
  <si>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</si>
  <si>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</si>
  <si>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</si>
  <si>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</si>
  <si>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</si>
  <si>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</si>
  <si>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</si>
  <si>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</si>
  <si>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</si>
  <si>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</si>
  <si>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</si>
  <si>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</si>
  <si>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</si>
  <si>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</si>
  <si>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</si>
  <si>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</si>
  <si>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</si>
  <si>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</si>
  <si>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</si>
  <si>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</si>
  <si>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</si>
  <si>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</si>
  <si>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</si>
  <si>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</si>
  <si>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</si>
  <si>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</si>
  <si>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</si>
  <si>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</si>
  <si>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</si>
  <si>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</si>
  <si>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</si>
  <si>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</si>
  <si>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</si>
  <si>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</si>
  <si>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</si>
  <si>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</si>
  <si>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</si>
  <si>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</si>
  <si>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</si>
  <si>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</si>
  <si>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</si>
  <si>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</si>
  <si>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</si>
  <si>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</si>
  <si>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</si>
  <si>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</si>
  <si>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</si>
  <si>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</si>
  <si>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</si>
  <si>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</si>
  <si>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</si>
  <si>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</si>
  <si>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</si>
  <si>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</si>
  <si>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</si>
  <si>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</si>
  <si>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</si>
  <si>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</si>
  <si>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</si>
  <si>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</si>
  <si>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</si>
  <si>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</si>
  <si>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</si>
  <si>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</si>
  <si>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</si>
  <si>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</si>
  <si>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</si>
  <si>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</si>
  <si>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</si>
  <si>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</si>
  <si>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</si>
  <si>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</si>
  <si>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</si>
  <si>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</si>
  <si>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</si>
  <si>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</si>
  <si>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</si>
  <si>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</si>
  <si>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</si>
  <si>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</si>
  <si>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</si>
  <si>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</si>
  <si>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</si>
  <si>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</si>
  <si>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</si>
  <si>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</si>
  <si>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</si>
  <si>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</si>
  <si>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</si>
  <si>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</si>
  <si>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</si>
  <si>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</si>
  <si>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</si>
  <si>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</si>
  <si>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</si>
  <si>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</si>
  <si>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</si>
  <si>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</si>
  <si>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</si>
  <si>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</si>
  <si>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</si>
  <si>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</si>
  <si>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</si>
  <si>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</si>
  <si>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</si>
  <si>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</si>
  <si>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</si>
  <si>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</si>
  <si>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</si>
  <si>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</si>
  <si>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</si>
  <si>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</si>
  <si>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</si>
  <si>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</si>
  <si>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</si>
  <si>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</si>
  <si>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</si>
  <si>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</si>
  <si>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</si>
  <si>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</si>
  <si>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</si>
  <si>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</si>
  <si>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</si>
  <si>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</si>
  <si>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</si>
  <si>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</si>
  <si>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</si>
  <si>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</si>
  <si>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</si>
  <si>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</si>
  <si>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</si>
  <si>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</si>
  <si>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</si>
  <si>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</si>
  <si>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</si>
  <si>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</si>
  <si>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</si>
  <si>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</si>
  <si>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</si>
  <si>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</si>
  <si>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</si>
  <si>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</si>
  <si>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</si>
  <si>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</si>
  <si>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</si>
  <si>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</si>
  <si>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</si>
  <si>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</si>
  <si>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</si>
  <si>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</si>
  <si>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</si>
  <si>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</si>
  <si>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</si>
  <si>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</si>
  <si>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</si>
  <si>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</si>
  <si>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</si>
  <si>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</si>
  <si>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</si>
  <si>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</si>
  <si>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</si>
  <si>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</si>
  <si>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</si>
  <si>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</si>
  <si>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</si>
  <si>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</si>
  <si>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</si>
  <si>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</si>
  <si>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</si>
  <si>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</si>
  <si>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</si>
  <si>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</si>
  <si>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</si>
  <si>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</si>
  <si>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</si>
  <si>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</si>
  <si>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</si>
  <si>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</si>
  <si>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</si>
  <si>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</si>
  <si>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</si>
  <si>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</si>
  <si>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</si>
  <si>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</si>
  <si>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</si>
  <si>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</si>
  <si>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</si>
  <si>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</si>
  <si>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</si>
  <si>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</si>
  <si>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</si>
  <si>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</si>
  <si>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</si>
  <si>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</si>
  <si>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</si>
  <si>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</si>
  <si>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</si>
  <si>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</si>
  <si>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</si>
  <si>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</si>
  <si>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</si>
  <si>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</si>
  <si>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</si>
  <si>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</si>
  <si>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</si>
  <si>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</si>
  <si>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</si>
  <si>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</si>
  <si>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</si>
  <si>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</si>
  <si>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</si>
  <si>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</si>
  <si>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</si>
  <si>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</si>
  <si>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</si>
  <si>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</si>
  <si>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</si>
  <si>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</si>
  <si>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</si>
  <si>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</si>
  <si>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</si>
  <si>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</si>
  <si>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</si>
  <si>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</si>
  <si>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</si>
  <si>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</si>
  <si>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</si>
  <si>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</si>
  <si>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</si>
  <si>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</si>
  <si>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</si>
  <si>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</si>
  <si>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</si>
  <si>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</si>
  <si>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</si>
  <si>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</si>
  <si>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</si>
  <si>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</si>
  <si>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</si>
  <si>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</si>
  <si>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</si>
  <si>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</si>
  <si>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</si>
  <si>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</si>
  <si>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</si>
  <si>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</si>
  <si>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</si>
  <si>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</si>
  <si>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</si>
  <si>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</si>
  <si>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</si>
  <si>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</si>
  <si>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</si>
  <si>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</si>
  <si>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</si>
  <si>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</si>
  <si>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</si>
  <si>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</si>
  <si>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</si>
  <si>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</si>
  <si>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</si>
  <si>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</si>
  <si>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</si>
  <si>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</si>
  <si>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</si>
  <si>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</si>
  <si>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</si>
  <si>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</si>
  <si>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</si>
  <si>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</si>
  <si>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</si>
  <si>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</si>
  <si>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</si>
  <si>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</si>
  <si>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</si>
  <si>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</si>
  <si>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</si>
  <si>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</si>
  <si>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</si>
  <si>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</si>
  <si>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</si>
  <si>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</si>
  <si>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</si>
  <si>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</si>
  <si>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</si>
  <si>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</si>
  <si>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</si>
  <si>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</si>
  <si>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</si>
  <si>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</si>
  <si>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</si>
  <si>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</si>
  <si>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</si>
  <si>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</si>
  <si>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</si>
  <si>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</si>
  <si>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</si>
  <si>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</si>
  <si>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</si>
  <si>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</si>
  <si>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</si>
  <si>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</si>
  <si>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</si>
  <si>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</si>
  <si>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</si>
  <si>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</si>
  <si>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</si>
  <si>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</si>
  <si>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</si>
  <si>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</si>
  <si>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</si>
  <si>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</si>
  <si>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</si>
  <si>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</si>
  <si>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</si>
  <si>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</si>
  <si>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</si>
  <si>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</si>
  <si>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</si>
  <si>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</si>
  <si>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</si>
  <si>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</si>
  <si>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</si>
  <si>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</si>
  <si>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</si>
  <si>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</si>
  <si>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</si>
  <si>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</si>
  <si>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</si>
  <si>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</si>
  <si>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</si>
  <si>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</si>
  <si>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</si>
  <si>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</si>
  <si>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</si>
  <si>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</si>
  <si>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</si>
  <si>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</si>
  <si>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</si>
  <si>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</si>
  <si>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</si>
  <si>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</si>
  <si>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</si>
  <si>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</si>
  <si>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</si>
  <si>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</si>
  <si>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</si>
  <si>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</si>
  <si>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</si>
  <si>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</si>
  <si>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</si>
  <si>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</si>
  <si>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</si>
  <si>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</si>
  <si>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</si>
  <si>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</si>
  <si>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</si>
  <si>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</si>
  <si>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</si>
  <si>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</si>
  <si>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</si>
  <si>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</si>
  <si>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</si>
  <si>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</si>
  <si>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</si>
  <si>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</si>
  <si>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</si>
  <si>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</si>
  <si>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</si>
  <si>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</si>
  <si>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</si>
  <si>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</si>
  <si>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</si>
  <si>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</si>
  <si>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</si>
  <si>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</si>
  <si>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</si>
  <si>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</si>
  <si>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</si>
  <si>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</si>
  <si>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</si>
  <si>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</si>
  <si>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</si>
  <si>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</si>
  <si>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</si>
  <si>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</si>
  <si>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</si>
  <si>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</si>
  <si>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</si>
  <si>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</si>
  <si>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</si>
  <si>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</si>
  <si>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</si>
  <si>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</si>
  <si>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</si>
  <si>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</si>
  <si>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</si>
  <si>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</si>
  <si>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</si>
  <si>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</si>
  <si>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</si>
  <si>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</si>
  <si>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</si>
  <si>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</si>
  <si>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</si>
  <si>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</si>
  <si>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</si>
  <si>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</si>
  <si>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</si>
  <si>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</si>
  <si>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</si>
  <si>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</si>
  <si>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</si>
  <si>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</si>
  <si>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</si>
  <si>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</si>
  <si>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</si>
  <si>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</si>
  <si>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</si>
  <si>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</si>
  <si>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</si>
  <si>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</si>
  <si>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</si>
  <si>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</si>
  <si>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</si>
  <si>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</si>
  <si>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</si>
  <si>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</si>
  <si>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</si>
  <si>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</si>
  <si>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</si>
  <si>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</si>
  <si>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</si>
  <si>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</si>
  <si>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</si>
  <si>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</si>
  <si>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</si>
  <si>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</si>
  <si>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</si>
  <si>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</si>
  <si>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</si>
  <si>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</si>
  <si>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</si>
  <si>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</si>
  <si>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</si>
  <si>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</si>
  <si>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</si>
  <si>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</si>
  <si>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</si>
  <si>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</si>
  <si>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</si>
  <si>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</si>
  <si>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</si>
  <si>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</si>
  <si>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</si>
  <si>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</si>
  <si>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</si>
  <si>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</si>
  <si>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</si>
  <si>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</si>
  <si>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</si>
  <si>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</si>
  <si>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</si>
  <si>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</si>
  <si>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</si>
  <si>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</si>
  <si>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</si>
  <si>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</si>
  <si>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</si>
  <si>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</si>
  <si>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</si>
  <si>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</si>
  <si>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</si>
  <si>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</si>
  <si>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</si>
  <si>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</si>
  <si>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</si>
  <si>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</si>
  <si>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</si>
  <si>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</si>
  <si>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</si>
  <si>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</si>
  <si>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</si>
  <si>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</si>
  <si>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</si>
  <si>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</si>
  <si>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</si>
  <si>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</si>
  <si>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</si>
  <si>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</si>
  <si>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</si>
  <si>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</si>
  <si>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</si>
  <si>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</si>
  <si>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</si>
  <si>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</si>
  <si>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</si>
  <si>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</si>
  <si>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</si>
  <si>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</si>
  <si>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</si>
  <si>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</si>
  <si>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</si>
  <si>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</si>
  <si>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</si>
  <si>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</si>
  <si>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</si>
  <si>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</si>
  <si>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</si>
  <si>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</si>
  <si>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</si>
  <si>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</si>
  <si>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</si>
  <si>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</si>
  <si>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</si>
  <si>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</si>
  <si>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</si>
  <si>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</si>
  <si>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</si>
  <si>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</si>
  <si>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</si>
  <si>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管理栄養士国家試験費</t>
  </si>
  <si>
    <t>健康局</t>
  </si>
  <si>
    <t>栄養指導室長　清野　富久江</t>
  </si>
  <si>
    <t>昭和38年度</t>
  </si>
  <si>
    <t>終了予定なし</t>
  </si>
  <si>
    <t>健康課栄養指導室</t>
  </si>
  <si>
    <t>栄養士法第2条第3項、第3条の2第2項、第4条第3項及び第4項、第5条の2</t>
  </si>
  <si>
    <t>-</t>
  </si>
  <si>
    <t>栄養士法に基づき管理栄養士の資質を確保するため、適正に管理栄養士国家試験の実施及び管理栄養士免許証の交付・登録等を行う。</t>
  </si>
  <si>
    <t>１．管理栄養士国家試験の実施及び管理栄養士国家試験委員会の運営
２．管理栄養士国家試験合格者に対する管理栄養士免許の交付、管理栄養士名簿の登録
３．試験問題の管理、試験問題の質的向上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</si>
  <si>
    <t>健康対策関係業務庁費</t>
  </si>
  <si>
    <t>委員手当</t>
  </si>
  <si>
    <t>委員等旅費</t>
  </si>
  <si>
    <t>一定の資質を持った管理栄養士の確保（例年規模；約10,000名程度増）</t>
  </si>
  <si>
    <t>管理栄養士数累計
※前年度数＋合格者数</t>
  </si>
  <si>
    <t>人</t>
  </si>
  <si>
    <t>栄養指導室集計データ</t>
  </si>
  <si>
    <t>受験者数</t>
  </si>
  <si>
    <t>合格者数</t>
  </si>
  <si>
    <t>X；当該年度執行額／Y；受験者数　　　　　　</t>
    <phoneticPr fontId="5"/>
  </si>
  <si>
    <t>円/人</t>
  </si>
  <si>
    <t>X/Y</t>
    <phoneticPr fontId="5"/>
  </si>
  <si>
    <t>46百万/17,864</t>
  </si>
  <si>
    <t>51百万/15,943</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</si>
  <si>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</si>
  <si>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</si>
  <si>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医師等国家試験実施費</t>
  </si>
  <si>
    <t>288</t>
  </si>
  <si>
    <t>248</t>
  </si>
  <si>
    <t>289</t>
  </si>
  <si>
    <t>302</t>
  </si>
  <si>
    <t>314</t>
  </si>
  <si>
    <t>311</t>
  </si>
  <si>
    <t>315</t>
  </si>
  <si>
    <t>322</t>
  </si>
  <si>
    <t>○</t>
  </si>
  <si>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</si>
  <si>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均一の水準による資格を持った管理栄養士を例年平均10,000人ほど確保しているため、目標に見合っているといえる。</t>
  </si>
  <si>
    <t>‐</t>
  </si>
  <si>
    <t>-</t>
    <phoneticPr fontId="5"/>
  </si>
  <si>
    <t>一般競争入札により、単位あたりコストの削減に努めている。</t>
  </si>
  <si>
    <t>栄養士法に基づく管理栄養士の資質を確保するため、適正に管理栄養士国家試験の実施及び管理栄養士免許証の交付・登録等を行うために必要な費目、使途となっている。</t>
  </si>
  <si>
    <t>有</t>
  </si>
  <si>
    <t>無</t>
  </si>
  <si>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</si>
  <si>
    <t>全国均一の水準による資格をもった管理栄養士の確保は、国民の食生活の向上を図り、健康的な生活、安全な食生活の実現に資することから、広く国民のニーズがあるため、国費を投じて実施する必要がある。</t>
  </si>
  <si>
    <t>全国均一の水準による資格をもった管理栄養士を確保し、国民の食生活の向上を図り、健康的な生活、安全な食生活の実現に資するため、国が実施すべき事業である。</t>
  </si>
  <si>
    <t>国民の食生活の向上を図り、健康的な生活、安全な食生活の実現に資するため、栄養士法に基づく管理栄養士を確保する優先度の高い事業である。</t>
  </si>
  <si>
    <t>一般競争入札の実施により、支出を抑制しつつも、管理栄養士数については順調に増加しており、本事業は適切に執行されたといえる。
引き続き本事業を適正かつ効率的に実施していく。</t>
    <phoneticPr fontId="5"/>
  </si>
  <si>
    <t>厚労</t>
  </si>
  <si>
    <t>-</t>
    <phoneticPr fontId="5"/>
  </si>
  <si>
    <t>令和３年度もさらなる効率化が図れるよう引き続き改善に努める。</t>
    <rPh sb="0" eb="2">
      <t>レイワ</t>
    </rPh>
    <rPh sb="3" eb="4">
      <t>ネン</t>
    </rPh>
    <rPh sb="4" eb="5">
      <t>ド</t>
    </rPh>
    <phoneticPr fontId="5"/>
  </si>
  <si>
    <t>一般競争入札により支出を抑制できたことから、令和３年度は、さらに効率的な執行が図れるように検討する。</t>
    <phoneticPr fontId="5"/>
  </si>
  <si>
    <t>試験委員A</t>
    <rPh sb="0" eb="4">
      <t>シケンイイン</t>
    </rPh>
    <phoneticPr fontId="5"/>
  </si>
  <si>
    <t>試験委員B</t>
    <rPh sb="0" eb="4">
      <t>シケンイイン</t>
    </rPh>
    <phoneticPr fontId="5"/>
  </si>
  <si>
    <t>試験委員C</t>
    <rPh sb="0" eb="4">
      <t>シケンイイン</t>
    </rPh>
    <phoneticPr fontId="5"/>
  </si>
  <si>
    <t>試験委員Ｄ</t>
    <rPh sb="0" eb="4">
      <t>シケンイイン</t>
    </rPh>
    <phoneticPr fontId="5"/>
  </si>
  <si>
    <t>試験委員Ｅ</t>
    <rPh sb="0" eb="4">
      <t>シケンイイン</t>
    </rPh>
    <phoneticPr fontId="5"/>
  </si>
  <si>
    <t>試験委員Ｆ</t>
    <rPh sb="0" eb="4">
      <t>シケンイイン</t>
    </rPh>
    <phoneticPr fontId="5"/>
  </si>
  <si>
    <t>試験委員Ｇ</t>
    <rPh sb="0" eb="4">
      <t>シケンイイン</t>
    </rPh>
    <phoneticPr fontId="5"/>
  </si>
  <si>
    <t>試験委員Ｈ</t>
    <rPh sb="0" eb="4">
      <t>シケンイイン</t>
    </rPh>
    <phoneticPr fontId="5"/>
  </si>
  <si>
    <t>試験委員Ｉ</t>
    <rPh sb="0" eb="4">
      <t>シケンイイン</t>
    </rPh>
    <phoneticPr fontId="5"/>
  </si>
  <si>
    <t>試験委員Ｊ</t>
    <rPh sb="0" eb="4">
      <t>シケンイイン</t>
    </rPh>
    <phoneticPr fontId="5"/>
  </si>
  <si>
    <t>その他</t>
    <rPh sb="2" eb="3">
      <t>タ</t>
    </rPh>
    <phoneticPr fontId="5"/>
  </si>
  <si>
    <t>試験委員会出席（旅費及び手当）</t>
    <rPh sb="0" eb="2">
      <t>シケン</t>
    </rPh>
    <rPh sb="2" eb="5">
      <t>イインカイ</t>
    </rPh>
    <rPh sb="5" eb="7">
      <t>シュッセキ</t>
    </rPh>
    <rPh sb="8" eb="10">
      <t>リョヒ</t>
    </rPh>
    <rPh sb="10" eb="11">
      <t>オヨ</t>
    </rPh>
    <rPh sb="12" eb="14">
      <t>テアテ</t>
    </rPh>
    <phoneticPr fontId="5"/>
  </si>
  <si>
    <t>試験委員会出席（旅費及び手当）、問題作成（謝金）</t>
    <rPh sb="0" eb="2">
      <t>シケン</t>
    </rPh>
    <rPh sb="2" eb="5">
      <t>イインカイ</t>
    </rPh>
    <rPh sb="5" eb="7">
      <t>シュッセキ</t>
    </rPh>
    <rPh sb="8" eb="10">
      <t>リョヒ</t>
    </rPh>
    <rPh sb="10" eb="11">
      <t>オヨ</t>
    </rPh>
    <rPh sb="12" eb="14">
      <t>テアテ</t>
    </rPh>
    <rPh sb="16" eb="18">
      <t>モンダイ</t>
    </rPh>
    <rPh sb="18" eb="20">
      <t>サクセイ</t>
    </rPh>
    <rPh sb="21" eb="23">
      <t>シャキン</t>
    </rPh>
    <phoneticPr fontId="5"/>
  </si>
  <si>
    <t>日本情報産業株式会社</t>
    <phoneticPr fontId="5"/>
  </si>
  <si>
    <t>株式会社トーガシ</t>
    <phoneticPr fontId="5"/>
  </si>
  <si>
    <t>大和綜合印刷（株）</t>
    <phoneticPr fontId="5"/>
  </si>
  <si>
    <t>日本通運株式会社</t>
    <phoneticPr fontId="5"/>
  </si>
  <si>
    <t>凸版印刷株式会社</t>
    <phoneticPr fontId="5"/>
  </si>
  <si>
    <t>サンテックサービス株式会社</t>
    <phoneticPr fontId="5"/>
  </si>
  <si>
    <t>有限会社タケマエ</t>
    <phoneticPr fontId="5"/>
  </si>
  <si>
    <t>（福祉）友愛十字会友愛書房</t>
    <phoneticPr fontId="5"/>
  </si>
  <si>
    <t>管理栄養士国家試験委員会運営支援業務一式</t>
    <rPh sb="18" eb="20">
      <t>イッシキ</t>
    </rPh>
    <phoneticPr fontId="5"/>
  </si>
  <si>
    <t>管理栄養士免許証作成電算処理一式、管理栄養士試験事務電算処理一式</t>
    <rPh sb="0" eb="2">
      <t>カンリ</t>
    </rPh>
    <rPh sb="2" eb="5">
      <t>エイヨウシ</t>
    </rPh>
    <rPh sb="5" eb="8">
      <t>メンキョショウ</t>
    </rPh>
    <rPh sb="8" eb="10">
      <t>サクセイ</t>
    </rPh>
    <rPh sb="10" eb="12">
      <t>デンサン</t>
    </rPh>
    <rPh sb="12" eb="14">
      <t>ショリ</t>
    </rPh>
    <rPh sb="14" eb="16">
      <t>イッシキ</t>
    </rPh>
    <rPh sb="17" eb="19">
      <t>カンリ</t>
    </rPh>
    <rPh sb="19" eb="22">
      <t>エイヨウシ</t>
    </rPh>
    <rPh sb="22" eb="24">
      <t>シケン</t>
    </rPh>
    <rPh sb="24" eb="26">
      <t>ジム</t>
    </rPh>
    <rPh sb="26" eb="28">
      <t>デンサン</t>
    </rPh>
    <rPh sb="28" eb="30">
      <t>ショリ</t>
    </rPh>
    <rPh sb="30" eb="32">
      <t>イッシキ</t>
    </rPh>
    <phoneticPr fontId="5"/>
  </si>
  <si>
    <t>管理栄養士免許証等の印刷、管理栄養士国家試験受験要領、受験票等の印刷</t>
    <rPh sb="0" eb="2">
      <t>カンリ</t>
    </rPh>
    <rPh sb="2" eb="5">
      <t>エイヨウシ</t>
    </rPh>
    <rPh sb="5" eb="8">
      <t>メンキョショウ</t>
    </rPh>
    <rPh sb="8" eb="9">
      <t>トウ</t>
    </rPh>
    <rPh sb="10" eb="12">
      <t>インサツ</t>
    </rPh>
    <rPh sb="13" eb="15">
      <t>カンリ</t>
    </rPh>
    <rPh sb="15" eb="18">
      <t>エイヨウシ</t>
    </rPh>
    <rPh sb="18" eb="20">
      <t>コッカ</t>
    </rPh>
    <rPh sb="20" eb="22">
      <t>シケン</t>
    </rPh>
    <rPh sb="22" eb="24">
      <t>ジュケン</t>
    </rPh>
    <rPh sb="24" eb="26">
      <t>ヨウリョウ</t>
    </rPh>
    <rPh sb="27" eb="30">
      <t>ジュケンヒョウ</t>
    </rPh>
    <rPh sb="30" eb="31">
      <t>トウ</t>
    </rPh>
    <rPh sb="32" eb="34">
      <t>インサツ</t>
    </rPh>
    <phoneticPr fontId="5"/>
  </si>
  <si>
    <t>管理栄養士国家試験問題等の輸送及び答案用紙の回収業務</t>
    <rPh sb="0" eb="2">
      <t>カンリ</t>
    </rPh>
    <rPh sb="2" eb="5">
      <t>エイヨウシ</t>
    </rPh>
    <rPh sb="5" eb="7">
      <t>コッカ</t>
    </rPh>
    <rPh sb="7" eb="9">
      <t>シケン</t>
    </rPh>
    <rPh sb="9" eb="11">
      <t>モンダイ</t>
    </rPh>
    <rPh sb="11" eb="12">
      <t>トウ</t>
    </rPh>
    <rPh sb="13" eb="15">
      <t>ユソウ</t>
    </rPh>
    <rPh sb="15" eb="16">
      <t>オヨ</t>
    </rPh>
    <rPh sb="17" eb="19">
      <t>トウアン</t>
    </rPh>
    <rPh sb="19" eb="21">
      <t>ヨウシ</t>
    </rPh>
    <rPh sb="22" eb="24">
      <t>カイシュウ</t>
    </rPh>
    <rPh sb="24" eb="26">
      <t>ギョウム</t>
    </rPh>
    <phoneticPr fontId="5"/>
  </si>
  <si>
    <t>管理栄養士国家試験問題の印刷及び問題の仕分け・梱包業務一式、答案用紙一式の印刷</t>
    <rPh sb="30" eb="32">
      <t>トウアン</t>
    </rPh>
    <rPh sb="32" eb="34">
      <t>ヨウシ</t>
    </rPh>
    <rPh sb="34" eb="36">
      <t>イッシキ</t>
    </rPh>
    <rPh sb="37" eb="39">
      <t>インサツ</t>
    </rPh>
    <phoneticPr fontId="5"/>
  </si>
  <si>
    <t>管理栄養士国家試験受験要領の折り込み・梱包発送一式</t>
    <phoneticPr fontId="5"/>
  </si>
  <si>
    <t>ＵＳＢメモリー、段ボール等</t>
    <rPh sb="8" eb="9">
      <t>ダン</t>
    </rPh>
    <rPh sb="12" eb="13">
      <t>トウ</t>
    </rPh>
    <phoneticPr fontId="5"/>
  </si>
  <si>
    <t>参考図書</t>
    <rPh sb="0" eb="2">
      <t>サンコウ</t>
    </rPh>
    <rPh sb="2" eb="4">
      <t>トショ</t>
    </rPh>
    <phoneticPr fontId="5"/>
  </si>
  <si>
    <t>管理栄養士免許申請書等の梱包発送一式</t>
    <rPh sb="0" eb="2">
      <t>カンリ</t>
    </rPh>
    <rPh sb="2" eb="5">
      <t>エイヨウシ</t>
    </rPh>
    <rPh sb="5" eb="7">
      <t>メンキョ</t>
    </rPh>
    <rPh sb="7" eb="9">
      <t>シンセイ</t>
    </rPh>
    <rPh sb="9" eb="10">
      <t>ショ</t>
    </rPh>
    <rPh sb="10" eb="11">
      <t>トウ</t>
    </rPh>
    <rPh sb="12" eb="14">
      <t>コンポウ</t>
    </rPh>
    <rPh sb="14" eb="16">
      <t>ハッソウ</t>
    </rPh>
    <rPh sb="16" eb="18">
      <t>イッシキ</t>
    </rPh>
    <phoneticPr fontId="5"/>
  </si>
  <si>
    <t>株式会社内山回漕店</t>
    <rPh sb="0" eb="2">
      <t>カブシキ</t>
    </rPh>
    <rPh sb="2" eb="4">
      <t>カイシャ</t>
    </rPh>
    <phoneticPr fontId="5"/>
  </si>
  <si>
    <t>委員等旅費</t>
    <rPh sb="0" eb="2">
      <t>イイン</t>
    </rPh>
    <rPh sb="2" eb="3">
      <t>トウ</t>
    </rPh>
    <rPh sb="3" eb="5">
      <t>リョヒ</t>
    </rPh>
    <phoneticPr fontId="5"/>
  </si>
  <si>
    <t>委員手当</t>
    <rPh sb="0" eb="2">
      <t>イイン</t>
    </rPh>
    <rPh sb="2" eb="4">
      <t>テアテ</t>
    </rPh>
    <phoneticPr fontId="5"/>
  </si>
  <si>
    <t>試験委員会出席（旅費）</t>
    <rPh sb="0" eb="2">
      <t>シケン</t>
    </rPh>
    <rPh sb="2" eb="5">
      <t>イインカイ</t>
    </rPh>
    <rPh sb="5" eb="7">
      <t>シュッセキ</t>
    </rPh>
    <rPh sb="8" eb="10">
      <t>リョヒ</t>
    </rPh>
    <phoneticPr fontId="5"/>
  </si>
  <si>
    <t>試験委員会出席（手当）</t>
    <rPh sb="0" eb="2">
      <t>シケン</t>
    </rPh>
    <rPh sb="2" eb="5">
      <t>イインカイ</t>
    </rPh>
    <rPh sb="5" eb="7">
      <t>シュッセキ</t>
    </rPh>
    <rPh sb="8" eb="10">
      <t>テアテ</t>
    </rPh>
    <phoneticPr fontId="5"/>
  </si>
  <si>
    <t>B.試験委員Ａ</t>
    <rPh sb="2" eb="6">
      <t>シケンイイン</t>
    </rPh>
    <phoneticPr fontId="5"/>
  </si>
  <si>
    <t>A.日本情報産業株式会社</t>
    <rPh sb="2" eb="4">
      <t>ニホン</t>
    </rPh>
    <rPh sb="4" eb="6">
      <t>ジョウホウ</t>
    </rPh>
    <rPh sb="6" eb="8">
      <t>サンギョウ</t>
    </rPh>
    <rPh sb="8" eb="10">
      <t>カブシキ</t>
    </rPh>
    <rPh sb="10" eb="12">
      <t>カイシャ</t>
    </rPh>
    <phoneticPr fontId="5"/>
  </si>
  <si>
    <t>雑役務費</t>
    <rPh sb="0" eb="2">
      <t>ザツエキ</t>
    </rPh>
    <rPh sb="2" eb="4">
      <t>ムヒ</t>
    </rPh>
    <phoneticPr fontId="5"/>
  </si>
  <si>
    <t>管理栄養士国家試験申込者電算処理及び採点処理、合格者電算処理等</t>
    <rPh sb="0" eb="2">
      <t>カンリ</t>
    </rPh>
    <rPh sb="2" eb="5">
      <t>エイヨウシ</t>
    </rPh>
    <rPh sb="5" eb="7">
      <t>コッカ</t>
    </rPh>
    <rPh sb="7" eb="9">
      <t>シケン</t>
    </rPh>
    <rPh sb="9" eb="12">
      <t>モウシコミシャ</t>
    </rPh>
    <rPh sb="12" eb="14">
      <t>デンサン</t>
    </rPh>
    <rPh sb="14" eb="16">
      <t>ショリ</t>
    </rPh>
    <rPh sb="16" eb="17">
      <t>オヨ</t>
    </rPh>
    <rPh sb="18" eb="20">
      <t>サイテン</t>
    </rPh>
    <rPh sb="20" eb="22">
      <t>ショリ</t>
    </rPh>
    <rPh sb="23" eb="26">
      <t>ゴウカクシャ</t>
    </rPh>
    <rPh sb="26" eb="28">
      <t>デンサン</t>
    </rPh>
    <rPh sb="28" eb="31">
      <t>ショリトウ</t>
    </rPh>
    <phoneticPr fontId="5"/>
  </si>
  <si>
    <t>管理栄養士免許証作成電算処理</t>
    <rPh sb="0" eb="2">
      <t>カンリ</t>
    </rPh>
    <rPh sb="2" eb="5">
      <t>エイヨウシ</t>
    </rPh>
    <rPh sb="5" eb="8">
      <t>メンキョショウ</t>
    </rPh>
    <rPh sb="8" eb="10">
      <t>サクセイ</t>
    </rPh>
    <rPh sb="10" eb="12">
      <t>デンサン</t>
    </rPh>
    <rPh sb="12" eb="14">
      <t>ショリ</t>
    </rPh>
    <phoneticPr fontId="5"/>
  </si>
  <si>
    <t>52百万/16,019</t>
    <rPh sb="2" eb="3">
      <t>ヒャク</t>
    </rPh>
    <rPh sb="3" eb="4">
      <t>マン</t>
    </rPh>
    <phoneticPr fontId="5"/>
  </si>
  <si>
    <t>57百万/25,000</t>
    <rPh sb="2" eb="4">
      <t>ヒャクマン</t>
    </rPh>
    <phoneticPr fontId="5"/>
  </si>
  <si>
    <t>-</t>
    <phoneticPr fontId="5"/>
  </si>
  <si>
    <t>直近３回の国家試験の受験者数平均は約16,600名、合格者数平均は10,000名であり、活動実績に見合った見込みである。</t>
    <phoneticPr fontId="5"/>
  </si>
  <si>
    <t>直近３回の国家試験の受験者数平均は約16,600名、合格者数平均は約10,000名であり、受験料を徴収しているため、受益者との負担関係は妥当である。</t>
    <rPh sb="45" eb="48">
      <t>ジュケンリョウ</t>
    </rPh>
    <rPh sb="49" eb="51">
      <t>チョウシュウ</t>
    </rPh>
    <phoneticPr fontId="5"/>
  </si>
  <si>
    <t>-</t>
    <phoneticPr fontId="5"/>
  </si>
  <si>
    <t>株式会社ミクニ商会</t>
    <phoneticPr fontId="5"/>
  </si>
  <si>
    <t>段ボール</t>
    <rPh sb="0" eb="1">
      <t>ダン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</si>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</sst>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11906</xdr:colOff>
      <xdr:row>749</xdr:row>
      <xdr:rowOff>0</xdr:rowOff>
    </xdr:from>
    <xdr:to>
      <xdr:col>35</xdr:col>
      <xdr:colOff>-1</xdr:colOff>
      <xdr:row>750</xdr:row>
      <xdr:rowOff>345281</xdr:rowOff>
    </xdr:to>
    <xdr:sp macro="" textlink="">
      <xdr:nvSpPr>
        <xdr:cNvPr id="2" name="正方形/長方形 1"/>
        <xdr:cNvSpPr/>
      </xdr:nvSpPr>
      <xdr:spPr>
        <a:xfrm>
          <a:off x="3612356" y="40386000"/>
          <a:ext cx="3188493" cy="69770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52</a:t>
          </a:r>
          <a:r>
            <a:rPr kumimoji="1" lang="ja-JP" altLang="en-US" sz="1100">
              <a:solidFill>
                <a:sysClr val="windowText" lastClr="000000"/>
              </a:solidFill>
            </a:rPr>
            <a:t>百万円</a:t>
          </a:r>
        </a:p>
      </xdr:txBody>
    </xdr:sp>
    <xdr:clientData/>
  </xdr:twoCellAnchor>
  <xdr:twoCellAnchor>
    <xdr:from>
      <xdr:col>19</xdr:col>
      <xdr:colOff>0</xdr:colOff>
      <xdr:row>751</xdr:row>
      <xdr:rowOff>190500</xdr:rowOff>
    </xdr:from>
    <xdr:to>
      <xdr:col>34</xdr:col>
      <xdr:colOff>190501</xdr:colOff>
      <xdr:row>752</xdr:row>
      <xdr:rowOff>345281</xdr:rowOff>
    </xdr:to>
    <xdr:sp macro="" textlink="">
      <xdr:nvSpPr>
        <xdr:cNvPr id="3" name="大かっこ 2"/>
        <xdr:cNvSpPr/>
      </xdr:nvSpPr>
      <xdr:spPr>
        <a:xfrm>
          <a:off x="3600450" y="41281350"/>
          <a:ext cx="3190876" cy="335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9</xdr:col>
      <xdr:colOff>0</xdr:colOff>
      <xdr:row>756</xdr:row>
      <xdr:rowOff>0</xdr:rowOff>
    </xdr:from>
    <xdr:to>
      <xdr:col>24</xdr:col>
      <xdr:colOff>190499</xdr:colOff>
      <xdr:row>757</xdr:row>
      <xdr:rowOff>345282</xdr:rowOff>
    </xdr:to>
    <xdr:sp macro="" textlink="">
      <xdr:nvSpPr>
        <xdr:cNvPr id="4" name="正方形/長方形 3"/>
        <xdr:cNvSpPr/>
      </xdr:nvSpPr>
      <xdr:spPr>
        <a:xfrm>
          <a:off x="1600200" y="42491025"/>
          <a:ext cx="3190874" cy="6977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11906</xdr:colOff>
      <xdr:row>756</xdr:row>
      <xdr:rowOff>11907</xdr:rowOff>
    </xdr:from>
    <xdr:to>
      <xdr:col>44</xdr:col>
      <xdr:colOff>202405</xdr:colOff>
      <xdr:row>758</xdr:row>
      <xdr:rowOff>1</xdr:rowOff>
    </xdr:to>
    <xdr:sp macro="" textlink="">
      <xdr:nvSpPr>
        <xdr:cNvPr id="5" name="正方形/長方形 4"/>
        <xdr:cNvSpPr/>
      </xdr:nvSpPr>
      <xdr:spPr>
        <a:xfrm>
          <a:off x="5612606" y="42502932"/>
          <a:ext cx="3190874" cy="69294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193075</xdr:colOff>
      <xdr:row>758</xdr:row>
      <xdr:rowOff>42970</xdr:rowOff>
    </xdr:from>
    <xdr:to>
      <xdr:col>25</xdr:col>
      <xdr:colOff>12871</xdr:colOff>
      <xdr:row>759</xdr:row>
      <xdr:rowOff>322383</xdr:rowOff>
    </xdr:to>
    <xdr:sp macro="" textlink="">
      <xdr:nvSpPr>
        <xdr:cNvPr id="6" name="大かっこ 5"/>
        <xdr:cNvSpPr/>
      </xdr:nvSpPr>
      <xdr:spPr>
        <a:xfrm>
          <a:off x="1593250" y="43238845"/>
          <a:ext cx="3220221" cy="63183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管理栄養士名簿登録業務等、免許証作成業務等</a:t>
          </a:r>
        </a:p>
      </xdr:txBody>
    </xdr:sp>
    <xdr:clientData/>
  </xdr:twoCellAnchor>
  <xdr:twoCellAnchor>
    <xdr:from>
      <xdr:col>29</xdr:col>
      <xdr:colOff>11907</xdr:colOff>
      <xdr:row>758</xdr:row>
      <xdr:rowOff>45223</xdr:rowOff>
    </xdr:from>
    <xdr:to>
      <xdr:col>44</xdr:col>
      <xdr:colOff>190501</xdr:colOff>
      <xdr:row>759</xdr:row>
      <xdr:rowOff>285749</xdr:rowOff>
    </xdr:to>
    <xdr:sp macro="" textlink="">
      <xdr:nvSpPr>
        <xdr:cNvPr id="7" name="大かっこ 6"/>
        <xdr:cNvSpPr/>
      </xdr:nvSpPr>
      <xdr:spPr>
        <a:xfrm>
          <a:off x="5612607" y="43241098"/>
          <a:ext cx="3178969" cy="59295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p>
      </xdr:txBody>
    </xdr:sp>
    <xdr:clientData/>
  </xdr:twoCellAnchor>
  <xdr:twoCellAnchor>
    <xdr:from>
      <xdr:col>16</xdr:col>
      <xdr:colOff>196453</xdr:colOff>
      <xdr:row>753</xdr:row>
      <xdr:rowOff>347533</xdr:rowOff>
    </xdr:from>
    <xdr:to>
      <xdr:col>17</xdr:col>
      <xdr:colOff>0</xdr:colOff>
      <xdr:row>756</xdr:row>
      <xdr:rowOff>0</xdr:rowOff>
    </xdr:to>
    <xdr:cxnSp macro="">
      <xdr:nvCxnSpPr>
        <xdr:cNvPr id="8" name="直線矢印コネクタ 7"/>
        <xdr:cNvCxnSpPr>
          <a:endCxn id="4" idx="0"/>
        </xdr:cNvCxnSpPr>
      </xdr:nvCxnSpPr>
      <xdr:spPr>
        <a:xfrm flipH="1">
          <a:off x="3196828" y="41790808"/>
          <a:ext cx="3572" cy="7002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754</xdr:row>
      <xdr:rowOff>0</xdr:rowOff>
    </xdr:from>
    <xdr:to>
      <xdr:col>37</xdr:col>
      <xdr:colOff>5953</xdr:colOff>
      <xdr:row>756</xdr:row>
      <xdr:rowOff>1</xdr:rowOff>
    </xdr:to>
    <xdr:cxnSp macro="">
      <xdr:nvCxnSpPr>
        <xdr:cNvPr id="9" name="直線矢印コネクタ 8"/>
        <xdr:cNvCxnSpPr/>
      </xdr:nvCxnSpPr>
      <xdr:spPr>
        <a:xfrm flipH="1">
          <a:off x="7200900" y="41786175"/>
          <a:ext cx="5953" cy="7048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11906</xdr:colOff>
      <xdr:row>754</xdr:row>
      <xdr:rowOff>-1</xdr:rowOff>
    </xdr:from>
    <xdr:to>
      <xdr:col>37</xdr:col>
      <xdr:colOff>11906</xdr:colOff>
      <xdr:row>754</xdr:row>
      <xdr:rowOff>-1</xdr:rowOff>
    </xdr:to>
    <xdr:cxnSp macro="">
      <xdr:nvCxnSpPr>
        <xdr:cNvPr id="10" name="直線コネクタ 9"/>
        <xdr:cNvCxnSpPr/>
      </xdr:nvCxnSpPr>
      <xdr:spPr>
        <a:xfrm>
          <a:off x="3212306" y="41786174"/>
          <a:ext cx="40005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752</xdr:row>
      <xdr:rowOff>345281</xdr:rowOff>
    </xdr:from>
    <xdr:to>
      <xdr:col>27</xdr:col>
      <xdr:colOff>-1</xdr:colOff>
      <xdr:row>754</xdr:row>
      <xdr:rowOff>-1</xdr:rowOff>
    </xdr:to>
    <xdr:cxnSp macro="">
      <xdr:nvCxnSpPr>
        <xdr:cNvPr id="11" name="直線コネクタ 10"/>
        <xdr:cNvCxnSpPr/>
      </xdr:nvCxnSpPr>
      <xdr:spPr>
        <a:xfrm>
          <a:off x="5200649" y="41617106"/>
          <a:ext cx="0" cy="1690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199188</xdr:colOff>
      <xdr:row>754</xdr:row>
      <xdr:rowOff>124854</xdr:rowOff>
    </xdr:from>
    <xdr:to>
      <xdr:col>37</xdr:col>
      <xdr:colOff>38616</xdr:colOff>
      <xdr:row>755</xdr:row>
      <xdr:rowOff>51486</xdr:rowOff>
    </xdr:to>
    <xdr:sp macro="" textlink="">
      <xdr:nvSpPr>
        <xdr:cNvPr id="12" name="テキスト ボックス 11"/>
        <xdr:cNvSpPr txBox="1"/>
      </xdr:nvSpPr>
      <xdr:spPr>
        <a:xfrm>
          <a:off x="5999913" y="41911029"/>
          <a:ext cx="1239603" cy="2790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54430</xdr:colOff>
      <xdr:row>753</xdr:row>
      <xdr:rowOff>163286</xdr:rowOff>
    </xdr:from>
    <xdr:to>
      <xdr:col>17</xdr:col>
      <xdr:colOff>147159</xdr:colOff>
      <xdr:row>755</xdr:row>
      <xdr:rowOff>149679</xdr:rowOff>
    </xdr:to>
    <xdr:sp macro="" textlink="">
      <xdr:nvSpPr>
        <xdr:cNvPr id="13" name="テキスト ボックス 12"/>
        <xdr:cNvSpPr txBox="1"/>
      </xdr:nvSpPr>
      <xdr:spPr>
        <a:xfrm>
          <a:off x="1891394" y="41597036"/>
          <a:ext cx="1725586" cy="693964"/>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130" zoomScaleNormal="75" zoomScaleSheetLayoutView="130"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406</v>
      </c>
      <c r="AJ2" s="948" t="s">
        <v>760</v>
      </c>
      <c r="AK2" s="948"/>
      <c r="AL2" s="948"/>
      <c r="AM2" s="948"/>
      <c r="AN2" s="98" t="s">
        <v>406</v>
      </c>
      <c r="AO2" s="948">
        <v>20</v>
      </c>
      <c r="AP2" s="948"/>
      <c r="AQ2" s="948"/>
      <c r="AR2" s="99" t="s">
        <v>709</v>
      </c>
      <c r="AS2" s="954">
        <v>399</v>
      </c>
      <c r="AT2" s="954"/>
      <c r="AU2" s="954"/>
      <c r="AV2" s="98" t="str">
        <f>IF(AW2="","","-")</f>
        <v/>
      </c>
      <c r="AW2" s="914"/>
      <c r="AX2" s="914"/>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714</v>
      </c>
      <c r="H5" s="837"/>
      <c r="I5" s="837"/>
      <c r="J5" s="837"/>
      <c r="K5" s="837"/>
      <c r="L5" s="837"/>
      <c r="M5" s="838" t="s">
        <v>66</v>
      </c>
      <c r="N5" s="839"/>
      <c r="O5" s="839"/>
      <c r="P5" s="839"/>
      <c r="Q5" s="839"/>
      <c r="R5" s="840"/>
      <c r="S5" s="841" t="s">
        <v>715</v>
      </c>
      <c r="T5" s="837"/>
      <c r="U5" s="837"/>
      <c r="V5" s="837"/>
      <c r="W5" s="837"/>
      <c r="X5" s="842"/>
      <c r="Y5" s="698" t="s">
        <v>3</v>
      </c>
      <c r="Z5" s="544"/>
      <c r="AA5" s="544"/>
      <c r="AB5" s="544"/>
      <c r="AC5" s="544"/>
      <c r="AD5" s="545"/>
      <c r="AE5" s="699" t="s">
        <v>716</v>
      </c>
      <c r="AF5" s="699"/>
      <c r="AG5" s="699"/>
      <c r="AH5" s="699"/>
      <c r="AI5" s="699"/>
      <c r="AJ5" s="699"/>
      <c r="AK5" s="699"/>
      <c r="AL5" s="699"/>
      <c r="AM5" s="699"/>
      <c r="AN5" s="699"/>
      <c r="AO5" s="699"/>
      <c r="AP5" s="700"/>
      <c r="AQ5" s="701" t="s">
        <v>713</v>
      </c>
      <c r="AR5" s="702"/>
      <c r="AS5" s="702"/>
      <c r="AT5" s="702"/>
      <c r="AU5" s="702"/>
      <c r="AV5" s="702"/>
      <c r="AW5" s="702"/>
      <c r="AX5" s="703"/>
    </row>
    <row r="6" spans="1:50" ht="22.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36"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6" t="s">
        <v>389</v>
      </c>
      <c r="Z7" s="441"/>
      <c r="AA7" s="441"/>
      <c r="AB7" s="441"/>
      <c r="AC7" s="441"/>
      <c r="AD7" s="927"/>
      <c r="AE7" s="915" t="s">
        <v>718</v>
      </c>
      <c r="AF7" s="916"/>
      <c r="AG7" s="916"/>
      <c r="AH7" s="916"/>
      <c r="AI7" s="916"/>
      <c r="AJ7" s="916"/>
      <c r="AK7" s="916"/>
      <c r="AL7" s="916"/>
      <c r="AM7" s="916"/>
      <c r="AN7" s="916"/>
      <c r="AO7" s="916"/>
      <c r="AP7" s="916"/>
      <c r="AQ7" s="916"/>
      <c r="AR7" s="916"/>
      <c r="AS7" s="916"/>
      <c r="AT7" s="916"/>
      <c r="AU7" s="916"/>
      <c r="AV7" s="916"/>
      <c r="AW7" s="916"/>
      <c r="AX7" s="917"/>
    </row>
    <row r="8" spans="1:50" ht="34.5" customHeight="1" x14ac:dyDescent="0.15">
      <c r="A8" s="496" t="s">
        <v>256</v>
      </c>
      <c r="B8" s="497"/>
      <c r="C8" s="497"/>
      <c r="D8" s="497"/>
      <c r="E8" s="497"/>
      <c r="F8" s="498"/>
      <c r="G8" s="949" t="str">
        <f>入力規則等!A27</f>
        <v>高齢社会対策、食育推進</v>
      </c>
      <c r="H8" s="720"/>
      <c r="I8" s="720"/>
      <c r="J8" s="720"/>
      <c r="K8" s="720"/>
      <c r="L8" s="720"/>
      <c r="M8" s="720"/>
      <c r="N8" s="720"/>
      <c r="O8" s="720"/>
      <c r="P8" s="720"/>
      <c r="Q8" s="720"/>
      <c r="R8" s="720"/>
      <c r="S8" s="720"/>
      <c r="T8" s="720"/>
      <c r="U8" s="720"/>
      <c r="V8" s="720"/>
      <c r="W8" s="720"/>
      <c r="X8" s="950"/>
      <c r="Y8" s="843" t="s">
        <v>257</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27.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7" t="s">
        <v>24</v>
      </c>
      <c r="B12" s="968"/>
      <c r="C12" s="968"/>
      <c r="D12" s="968"/>
      <c r="E12" s="968"/>
      <c r="F12" s="969"/>
      <c r="G12" s="760"/>
      <c r="H12" s="761"/>
      <c r="I12" s="761"/>
      <c r="J12" s="761"/>
      <c r="K12" s="761"/>
      <c r="L12" s="761"/>
      <c r="M12" s="761"/>
      <c r="N12" s="761"/>
      <c r="O12" s="761"/>
      <c r="P12" s="448" t="s">
        <v>390</v>
      </c>
      <c r="Q12" s="443"/>
      <c r="R12" s="443"/>
      <c r="S12" s="443"/>
      <c r="T12" s="443"/>
      <c r="U12" s="443"/>
      <c r="V12" s="444"/>
      <c r="W12" s="448" t="s">
        <v>412</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47</v>
      </c>
      <c r="Q13" s="658"/>
      <c r="R13" s="658"/>
      <c r="S13" s="658"/>
      <c r="T13" s="658"/>
      <c r="U13" s="658"/>
      <c r="V13" s="659"/>
      <c r="W13" s="657">
        <v>56</v>
      </c>
      <c r="X13" s="658"/>
      <c r="Y13" s="658"/>
      <c r="Z13" s="658"/>
      <c r="AA13" s="658"/>
      <c r="AB13" s="658"/>
      <c r="AC13" s="659"/>
      <c r="AD13" s="657">
        <v>57</v>
      </c>
      <c r="AE13" s="658"/>
      <c r="AF13" s="658"/>
      <c r="AG13" s="658"/>
      <c r="AH13" s="658"/>
      <c r="AI13" s="658"/>
      <c r="AJ13" s="659"/>
      <c r="AK13" s="657">
        <v>57</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718</v>
      </c>
      <c r="Q14" s="658"/>
      <c r="R14" s="658"/>
      <c r="S14" s="658"/>
      <c r="T14" s="658"/>
      <c r="U14" s="658"/>
      <c r="V14" s="659"/>
      <c r="W14" s="657" t="s">
        <v>718</v>
      </c>
      <c r="X14" s="658"/>
      <c r="Y14" s="658"/>
      <c r="Z14" s="658"/>
      <c r="AA14" s="658"/>
      <c r="AB14" s="658"/>
      <c r="AC14" s="659"/>
      <c r="AD14" s="657">
        <v>-1</v>
      </c>
      <c r="AE14" s="658"/>
      <c r="AF14" s="658"/>
      <c r="AG14" s="658"/>
      <c r="AH14" s="658"/>
      <c r="AI14" s="658"/>
      <c r="AJ14" s="659"/>
      <c r="AK14" s="657" t="s">
        <v>812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812</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761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718</v>
      </c>
      <c r="Q17" s="658"/>
      <c r="R17" s="658"/>
      <c r="S17" s="658"/>
      <c r="T17" s="658"/>
      <c r="U17" s="658"/>
      <c r="V17" s="659"/>
      <c r="W17" s="657" t="s">
        <v>718</v>
      </c>
      <c r="X17" s="658"/>
      <c r="Y17" s="658"/>
      <c r="Z17" s="658"/>
      <c r="AA17" s="658"/>
      <c r="AB17" s="658"/>
      <c r="AC17" s="659"/>
      <c r="AD17" s="657" t="s">
        <v>812</v>
      </c>
      <c r="AE17" s="658"/>
      <c r="AF17" s="658"/>
      <c r="AG17" s="658"/>
      <c r="AH17" s="658"/>
      <c r="AI17" s="658"/>
      <c r="AJ17" s="659"/>
      <c r="AK17" s="657" t="s">
        <v>812</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75">
        <f>SUM(P13:V17)</f>
        <v>47</v>
      </c>
      <c r="Q18" s="876"/>
      <c r="R18" s="876"/>
      <c r="S18" s="876"/>
      <c r="T18" s="876"/>
      <c r="U18" s="876"/>
      <c r="V18" s="877"/>
      <c r="W18" s="875">
        <f>SUM(W13:AC17)</f>
        <v>56</v>
      </c>
      <c r="X18" s="876"/>
      <c r="Y18" s="876"/>
      <c r="Z18" s="876"/>
      <c r="AA18" s="876"/>
      <c r="AB18" s="876"/>
      <c r="AC18" s="877"/>
      <c r="AD18" s="875">
        <f>SUM(AD13:AJ17)</f>
        <v>56</v>
      </c>
      <c r="AE18" s="876"/>
      <c r="AF18" s="876"/>
      <c r="AG18" s="876"/>
      <c r="AH18" s="876"/>
      <c r="AI18" s="876"/>
      <c r="AJ18" s="877"/>
      <c r="AK18" s="875">
        <f>SUM(AK13:AQ17)</f>
        <v>57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46</v>
      </c>
      <c r="Q19" s="658"/>
      <c r="R19" s="658"/>
      <c r="S19" s="658"/>
      <c r="T19" s="658"/>
      <c r="U19" s="658"/>
      <c r="V19" s="659"/>
      <c r="W19" s="657">
        <v>51</v>
      </c>
      <c r="X19" s="658"/>
      <c r="Y19" s="658"/>
      <c r="Z19" s="658"/>
      <c r="AA19" s="658"/>
      <c r="AB19" s="658"/>
      <c r="AC19" s="659"/>
      <c r="AD19" s="657">
        <v>52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0.97872340425531912</v>
      </c>
      <c r="Q20" s="316"/>
      <c r="R20" s="316"/>
      <c r="S20" s="316"/>
      <c r="T20" s="316"/>
      <c r="U20" s="316"/>
      <c r="V20" s="316"/>
      <c r="W20" s="316">
        <f t="shared" ref="W20" si="0">IF(W18=0, "-", SUM(W19)/W18)</f>
        <v>0.9107142857142857</v>
      </c>
      <c r="X20" s="316"/>
      <c r="Y20" s="316"/>
      <c r="Z20" s="316"/>
      <c r="AA20" s="316"/>
      <c r="AB20" s="316"/>
      <c r="AC20" s="316"/>
      <c r="AD20" s="316">
        <f t="shared" ref="AD20" si="1">IF(AD18=0, "-", SUM(AD19)/AD18)</f>
        <v>0.9285714285714286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70"/>
      <c r="G21" s="314" t="s">
        <v>354</v>
      </c>
      <c r="H21" s="315"/>
      <c r="I21" s="315"/>
      <c r="J21" s="315"/>
      <c r="K21" s="315"/>
      <c r="L21" s="315"/>
      <c r="M21" s="315"/>
      <c r="N21" s="315"/>
      <c r="O21" s="315"/>
      <c r="P21" s="316">
        <f>IF(P19=0, "-", SUM(P19)/SUM(P13,P14))</f>
        <v>0.97872340425531912</v>
      </c>
      <c r="Q21" s="316"/>
      <c r="R21" s="316"/>
      <c r="S21" s="316"/>
      <c r="T21" s="316"/>
      <c r="U21" s="316"/>
      <c r="V21" s="316"/>
      <c r="W21" s="316">
        <f t="shared" ref="W21" si="2">IF(W19=0, "-", SUM(W19)/SUM(W13,W14))</f>
        <v>0.9107142857142857</v>
      </c>
      <c r="X21" s="316"/>
      <c r="Y21" s="316"/>
      <c r="Z21" s="316"/>
      <c r="AA21" s="316"/>
      <c r="AB21" s="316"/>
      <c r="AC21" s="316"/>
      <c r="AD21" s="316">
        <f t="shared" ref="AD21" si="3">IF(AD19=0, "-", SUM(AD19)/SUM(AD13,AD14))</f>
        <v>0.9285714285714286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6" t="s">
        <v>707</v>
      </c>
      <c r="B22" s="977"/>
      <c r="C22" s="977"/>
      <c r="D22" s="977"/>
      <c r="E22" s="977"/>
      <c r="F22" s="978"/>
      <c r="G22" s="972" t="s">
        <v>333</v>
      </c>
      <c r="H22" s="222"/>
      <c r="I22" s="222"/>
      <c r="J22" s="222"/>
      <c r="K22" s="222"/>
      <c r="L22" s="222"/>
      <c r="M22" s="222"/>
      <c r="N22" s="222"/>
      <c r="O22" s="223"/>
      <c r="P22" s="937" t="s">
        <v>705</v>
      </c>
      <c r="Q22" s="222"/>
      <c r="R22" s="222"/>
      <c r="S22" s="222"/>
      <c r="T22" s="222"/>
      <c r="U22" s="222"/>
      <c r="V22" s="223"/>
      <c r="W22" s="937" t="s">
        <v>706</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721</v>
      </c>
      <c r="H23" s="974"/>
      <c r="I23" s="974"/>
      <c r="J23" s="974"/>
      <c r="K23" s="974"/>
      <c r="L23" s="974"/>
      <c r="M23" s="974"/>
      <c r="N23" s="974"/>
      <c r="O23" s="975"/>
      <c r="P23" s="923">
        <v>49</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722</v>
      </c>
      <c r="H24" s="940"/>
      <c r="I24" s="940"/>
      <c r="J24" s="940"/>
      <c r="K24" s="940"/>
      <c r="L24" s="940"/>
      <c r="M24" s="940"/>
      <c r="N24" s="940"/>
      <c r="O24" s="941"/>
      <c r="P24" s="657">
        <v>6</v>
      </c>
      <c r="Q24" s="658"/>
      <c r="R24" s="658"/>
      <c r="S24" s="658"/>
      <c r="T24" s="658"/>
      <c r="U24" s="658"/>
      <c r="V24" s="659"/>
      <c r="W24" s="657"/>
      <c r="X24" s="658"/>
      <c r="Y24" s="658"/>
      <c r="Z24" s="658"/>
      <c r="AA24" s="658"/>
      <c r="AB24" s="658"/>
      <c r="AC24" s="65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723</v>
      </c>
      <c r="H25" s="940"/>
      <c r="I25" s="940"/>
      <c r="J25" s="940"/>
      <c r="K25" s="940"/>
      <c r="L25" s="940"/>
      <c r="M25" s="940"/>
      <c r="N25" s="940"/>
      <c r="O25" s="941"/>
      <c r="P25" s="657">
        <v>2</v>
      </c>
      <c r="Q25" s="658"/>
      <c r="R25" s="658"/>
      <c r="S25" s="658"/>
      <c r="T25" s="658"/>
      <c r="U25" s="658"/>
      <c r="V25" s="659"/>
      <c r="W25" s="657"/>
      <c r="X25" s="658"/>
      <c r="Y25" s="658"/>
      <c r="Z25" s="658"/>
      <c r="AA25" s="658"/>
      <c r="AB25" s="658"/>
      <c r="AC25" s="65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7"/>
      <c r="Q26" s="658"/>
      <c r="R26" s="658"/>
      <c r="S26" s="658"/>
      <c r="T26" s="658"/>
      <c r="U26" s="658"/>
      <c r="V26" s="659"/>
      <c r="W26" s="657"/>
      <c r="X26" s="658"/>
      <c r="Y26" s="658"/>
      <c r="Z26" s="658"/>
      <c r="AA26" s="658"/>
      <c r="AB26" s="658"/>
      <c r="AC26" s="65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7"/>
      <c r="Q27" s="658"/>
      <c r="R27" s="658"/>
      <c r="S27" s="658"/>
      <c r="T27" s="658"/>
      <c r="U27" s="658"/>
      <c r="V27" s="659"/>
      <c r="W27" s="657"/>
      <c r="X27" s="658"/>
      <c r="Y27" s="658"/>
      <c r="Z27" s="658"/>
      <c r="AA27" s="658"/>
      <c r="AB27" s="658"/>
      <c r="AC27" s="65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75">
        <f>P29-SUM(P23:P27)</f>
        <v>0</v>
      </c>
      <c r="Q28" s="876"/>
      <c r="R28" s="876"/>
      <c r="S28" s="876"/>
      <c r="T28" s="876"/>
      <c r="U28" s="876"/>
      <c r="V28" s="877"/>
      <c r="W28" s="875">
        <f>W29-SUM(W23:W27)</f>
        <v>0</v>
      </c>
      <c r="X28" s="876"/>
      <c r="Y28" s="876"/>
      <c r="Z28" s="876"/>
      <c r="AA28" s="876"/>
      <c r="AB28" s="876"/>
      <c r="AC28" s="87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657">
        <f>AK13</f>
        <v>57</v>
      </c>
      <c r="Q29" s="658"/>
      <c r="R29" s="658"/>
      <c r="S29" s="658"/>
      <c r="T29" s="658"/>
      <c r="U29" s="658"/>
      <c r="V29" s="659"/>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390</v>
      </c>
      <c r="AF30" s="856"/>
      <c r="AG30" s="856"/>
      <c r="AH30" s="857"/>
      <c r="AI30" s="918" t="s">
        <v>412</v>
      </c>
      <c r="AJ30" s="918"/>
      <c r="AK30" s="918"/>
      <c r="AL30" s="855"/>
      <c r="AM30" s="918" t="s">
        <v>509</v>
      </c>
      <c r="AN30" s="918"/>
      <c r="AO30" s="918"/>
      <c r="AP30" s="855"/>
      <c r="AQ30" s="767" t="s">
        <v>232</v>
      </c>
      <c r="AR30" s="768"/>
      <c r="AS30" s="768"/>
      <c r="AT30" s="769"/>
      <c r="AU30" s="774" t="s">
        <v>134</v>
      </c>
      <c r="AV30" s="774"/>
      <c r="AW30" s="774"/>
      <c r="AX30" s="920"/>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9"/>
      <c r="AJ31" s="919"/>
      <c r="AK31" s="919"/>
      <c r="AL31" s="409"/>
      <c r="AM31" s="919"/>
      <c r="AN31" s="919"/>
      <c r="AO31" s="919"/>
      <c r="AP31" s="409"/>
      <c r="AQ31" s="250" t="s">
        <v>718</v>
      </c>
      <c r="AR31" s="201"/>
      <c r="AS31" s="136" t="s">
        <v>233</v>
      </c>
      <c r="AT31" s="137"/>
      <c r="AU31" s="200">
        <v>3</v>
      </c>
      <c r="AV31" s="200"/>
      <c r="AW31" s="394" t="s">
        <v>179</v>
      </c>
      <c r="AX31" s="395"/>
    </row>
    <row r="32" spans="1:50" ht="23.25" customHeight="1" x14ac:dyDescent="0.15">
      <c r="A32" s="399"/>
      <c r="B32" s="397"/>
      <c r="C32" s="397"/>
      <c r="D32" s="397"/>
      <c r="E32" s="397"/>
      <c r="F32" s="398"/>
      <c r="G32" s="565" t="s">
        <v>724</v>
      </c>
      <c r="H32" s="566"/>
      <c r="I32" s="566"/>
      <c r="J32" s="566"/>
      <c r="K32" s="566"/>
      <c r="L32" s="566"/>
      <c r="M32" s="566"/>
      <c r="N32" s="566"/>
      <c r="O32" s="567"/>
      <c r="P32" s="108" t="s">
        <v>725</v>
      </c>
      <c r="Q32" s="108"/>
      <c r="R32" s="108"/>
      <c r="S32" s="108"/>
      <c r="T32" s="108"/>
      <c r="U32" s="108"/>
      <c r="V32" s="108"/>
      <c r="W32" s="108"/>
      <c r="X32" s="109"/>
      <c r="Y32" s="472" t="s">
        <v>12</v>
      </c>
      <c r="Z32" s="532"/>
      <c r="AA32" s="533"/>
      <c r="AB32" s="462" t="s">
        <v>726</v>
      </c>
      <c r="AC32" s="462"/>
      <c r="AD32" s="462"/>
      <c r="AE32" s="218">
        <v>235725</v>
      </c>
      <c r="AF32" s="219"/>
      <c r="AG32" s="219"/>
      <c r="AH32" s="219"/>
      <c r="AI32" s="218">
        <v>245599</v>
      </c>
      <c r="AJ32" s="219"/>
      <c r="AK32" s="219"/>
      <c r="AL32" s="219"/>
      <c r="AM32" s="218">
        <f>AI32+10292</f>
        <v>255891</v>
      </c>
      <c r="AN32" s="219"/>
      <c r="AO32" s="219"/>
      <c r="AP32" s="219"/>
      <c r="AQ32" s="335" t="s">
        <v>718</v>
      </c>
      <c r="AR32" s="208"/>
      <c r="AS32" s="208"/>
      <c r="AT32" s="336"/>
      <c r="AU32" s="219" t="s">
        <v>718</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726</v>
      </c>
      <c r="AC33" s="524"/>
      <c r="AD33" s="524"/>
      <c r="AE33" s="218">
        <v>235001</v>
      </c>
      <c r="AF33" s="219"/>
      <c r="AG33" s="219"/>
      <c r="AH33" s="219"/>
      <c r="AI33" s="218">
        <v>245725</v>
      </c>
      <c r="AJ33" s="219"/>
      <c r="AK33" s="219"/>
      <c r="AL33" s="219"/>
      <c r="AM33" s="218">
        <f>AI32+10000</f>
        <v>255599</v>
      </c>
      <c r="AN33" s="219"/>
      <c r="AO33" s="219"/>
      <c r="AP33" s="219"/>
      <c r="AQ33" s="335" t="s">
        <v>718</v>
      </c>
      <c r="AR33" s="208"/>
      <c r="AS33" s="208"/>
      <c r="AT33" s="336"/>
      <c r="AU33" s="219">
        <f>AM32+10000</f>
        <v>265891</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100.308083795388</v>
      </c>
      <c r="AF34" s="219"/>
      <c r="AG34" s="219"/>
      <c r="AH34" s="219"/>
      <c r="AI34" s="218">
        <v>99.948723166140994</v>
      </c>
      <c r="AJ34" s="219"/>
      <c r="AK34" s="219"/>
      <c r="AL34" s="219"/>
      <c r="AM34" s="218">
        <f>AM32/AM33*100</f>
        <v>100.11424144851897</v>
      </c>
      <c r="AN34" s="219"/>
      <c r="AO34" s="219"/>
      <c r="AP34" s="219"/>
      <c r="AQ34" s="335" t="s">
        <v>718</v>
      </c>
      <c r="AR34" s="208"/>
      <c r="AS34" s="208"/>
      <c r="AT34" s="336"/>
      <c r="AU34" s="219" t="s">
        <v>718</v>
      </c>
      <c r="AV34" s="219"/>
      <c r="AW34" s="219"/>
      <c r="AX34" s="221"/>
    </row>
    <row r="35" spans="1:51" ht="23.25" customHeight="1" x14ac:dyDescent="0.15">
      <c r="A35" s="228" t="s">
        <v>380</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390</v>
      </c>
      <c r="AF37" s="247"/>
      <c r="AG37" s="247"/>
      <c r="AH37" s="247"/>
      <c r="AI37" s="247" t="s">
        <v>412</v>
      </c>
      <c r="AJ37" s="247"/>
      <c r="AK37" s="247"/>
      <c r="AL37" s="247"/>
      <c r="AM37" s="247" t="s">
        <v>509</v>
      </c>
      <c r="AN37" s="247"/>
      <c r="AO37" s="247"/>
      <c r="AP37" s="247"/>
      <c r="AQ37" s="154" t="s">
        <v>232</v>
      </c>
      <c r="AR37" s="155"/>
      <c r="AS37" s="155"/>
      <c r="AT37" s="156"/>
      <c r="AU37" s="413" t="s">
        <v>134</v>
      </c>
      <c r="AV37" s="413"/>
      <c r="AW37" s="413"/>
      <c r="AX37" s="913"/>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390</v>
      </c>
      <c r="AF44" s="247"/>
      <c r="AG44" s="247"/>
      <c r="AH44" s="247"/>
      <c r="AI44" s="247" t="s">
        <v>412</v>
      </c>
      <c r="AJ44" s="247"/>
      <c r="AK44" s="247"/>
      <c r="AL44" s="247"/>
      <c r="AM44" s="247" t="s">
        <v>509</v>
      </c>
      <c r="AN44" s="247"/>
      <c r="AO44" s="247"/>
      <c r="AP44" s="247"/>
      <c r="AQ44" s="154" t="s">
        <v>232</v>
      </c>
      <c r="AR44" s="155"/>
      <c r="AS44" s="155"/>
      <c r="AT44" s="156"/>
      <c r="AU44" s="413" t="s">
        <v>134</v>
      </c>
      <c r="AV44" s="413"/>
      <c r="AW44" s="413"/>
      <c r="AX44" s="913"/>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390</v>
      </c>
      <c r="AF51" s="247"/>
      <c r="AG51" s="247"/>
      <c r="AH51" s="247"/>
      <c r="AI51" s="247" t="s">
        <v>412</v>
      </c>
      <c r="AJ51" s="247"/>
      <c r="AK51" s="247"/>
      <c r="AL51" s="247"/>
      <c r="AM51" s="247" t="s">
        <v>509</v>
      </c>
      <c r="AN51" s="247"/>
      <c r="AO51" s="247"/>
      <c r="AP51" s="247"/>
      <c r="AQ51" s="154" t="s">
        <v>232</v>
      </c>
      <c r="AR51" s="155"/>
      <c r="AS51" s="155"/>
      <c r="AT51" s="156"/>
      <c r="AU51" s="928" t="s">
        <v>134</v>
      </c>
      <c r="AV51" s="928"/>
      <c r="AW51" s="928"/>
      <c r="AX51" s="929"/>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390</v>
      </c>
      <c r="AF58" s="247"/>
      <c r="AG58" s="247"/>
      <c r="AH58" s="247"/>
      <c r="AI58" s="247" t="s">
        <v>412</v>
      </c>
      <c r="AJ58" s="247"/>
      <c r="AK58" s="247"/>
      <c r="AL58" s="247"/>
      <c r="AM58" s="247" t="s">
        <v>509</v>
      </c>
      <c r="AN58" s="247"/>
      <c r="AO58" s="247"/>
      <c r="AP58" s="247"/>
      <c r="AQ58" s="154" t="s">
        <v>232</v>
      </c>
      <c r="AR58" s="155"/>
      <c r="AS58" s="155"/>
      <c r="AT58" s="156"/>
      <c r="AU58" s="928" t="s">
        <v>134</v>
      </c>
      <c r="AV58" s="928"/>
      <c r="AW58" s="928"/>
      <c r="AX58" s="929"/>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5"/>
      <c r="AR77" s="208"/>
      <c r="AS77" s="208"/>
      <c r="AT77" s="336"/>
      <c r="AU77" s="219"/>
      <c r="AV77" s="219"/>
      <c r="AW77" s="219"/>
      <c r="AX77" s="221"/>
      <c r="AY77">
        <f t="shared" si="9"/>
        <v>0</v>
      </c>
    </row>
    <row r="78" spans="1:51" ht="69.75" hidden="1" customHeight="1" x14ac:dyDescent="0.15">
      <c r="A78" s="328" t="s">
        <v>383</v>
      </c>
      <c r="B78" s="329"/>
      <c r="C78" s="329"/>
      <c r="D78" s="329"/>
      <c r="E78" s="326" t="s">
        <v>328</v>
      </c>
      <c r="F78" s="327"/>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71"/>
      <c r="AY79">
        <f>COUNTIF($AR$79,"☑")</f>
        <v>0</v>
      </c>
    </row>
    <row r="80" spans="1:51" ht="18.75" hidden="1"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390</v>
      </c>
      <c r="AF85" s="247"/>
      <c r="AG85" s="247"/>
      <c r="AH85" s="247"/>
      <c r="AI85" s="247" t="s">
        <v>412</v>
      </c>
      <c r="AJ85" s="247"/>
      <c r="AK85" s="247"/>
      <c r="AL85" s="247"/>
      <c r="AM85" s="247" t="s">
        <v>509</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390</v>
      </c>
      <c r="AF90" s="247"/>
      <c r="AG90" s="247"/>
      <c r="AH90" s="247"/>
      <c r="AI90" s="247" t="s">
        <v>412</v>
      </c>
      <c r="AJ90" s="247"/>
      <c r="AK90" s="247"/>
      <c r="AL90" s="247"/>
      <c r="AM90" s="247" t="s">
        <v>509</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390</v>
      </c>
      <c r="AF95" s="247"/>
      <c r="AG95" s="247"/>
      <c r="AH95" s="247"/>
      <c r="AI95" s="247" t="s">
        <v>412</v>
      </c>
      <c r="AJ95" s="247"/>
      <c r="AK95" s="247"/>
      <c r="AL95" s="247"/>
      <c r="AM95" s="247" t="s">
        <v>509</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390</v>
      </c>
      <c r="AF100" s="541"/>
      <c r="AG100" s="541"/>
      <c r="AH100" s="542"/>
      <c r="AI100" s="540" t="s">
        <v>412</v>
      </c>
      <c r="AJ100" s="541"/>
      <c r="AK100" s="541"/>
      <c r="AL100" s="542"/>
      <c r="AM100" s="540" t="s">
        <v>509</v>
      </c>
      <c r="AN100" s="541"/>
      <c r="AO100" s="541"/>
      <c r="AP100" s="542"/>
      <c r="AQ100" s="317" t="s">
        <v>417</v>
      </c>
      <c r="AR100" s="318"/>
      <c r="AS100" s="318"/>
      <c r="AT100" s="319"/>
      <c r="AU100" s="317" t="s">
        <v>541</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726</v>
      </c>
      <c r="AC101" s="462"/>
      <c r="AD101" s="462"/>
      <c r="AE101" s="282">
        <v>17864</v>
      </c>
      <c r="AF101" s="282"/>
      <c r="AG101" s="282"/>
      <c r="AH101" s="282"/>
      <c r="AI101" s="282">
        <v>15943</v>
      </c>
      <c r="AJ101" s="282"/>
      <c r="AK101" s="282"/>
      <c r="AL101" s="282"/>
      <c r="AM101" s="282">
        <v>16019</v>
      </c>
      <c r="AN101" s="282"/>
      <c r="AO101" s="282"/>
      <c r="AP101" s="282"/>
      <c r="AQ101" s="282" t="s">
        <v>761</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726</v>
      </c>
      <c r="AC102" s="462"/>
      <c r="AD102" s="462"/>
      <c r="AE102" s="282">
        <v>25000</v>
      </c>
      <c r="AF102" s="282"/>
      <c r="AG102" s="282"/>
      <c r="AH102" s="282"/>
      <c r="AI102" s="282">
        <v>25000</v>
      </c>
      <c r="AJ102" s="282"/>
      <c r="AK102" s="282"/>
      <c r="AL102" s="282"/>
      <c r="AM102" s="282">
        <v>25000</v>
      </c>
      <c r="AN102" s="282"/>
      <c r="AO102" s="282"/>
      <c r="AP102" s="282"/>
      <c r="AQ102" s="282">
        <v>25000</v>
      </c>
      <c r="AR102" s="282"/>
      <c r="AS102" s="282"/>
      <c r="AT102" s="282"/>
      <c r="AU102" s="282"/>
      <c r="AV102" s="282"/>
      <c r="AW102" s="282"/>
      <c r="AX102" s="282"/>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20"/>
      <c r="B104" s="421"/>
      <c r="C104" s="421"/>
      <c r="D104" s="421"/>
      <c r="E104" s="421"/>
      <c r="F104" s="422"/>
      <c r="G104" s="108" t="s">
        <v>729</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726</v>
      </c>
      <c r="AC104" s="547"/>
      <c r="AD104" s="548"/>
      <c r="AE104" s="282">
        <v>10472</v>
      </c>
      <c r="AF104" s="282"/>
      <c r="AG104" s="282"/>
      <c r="AH104" s="282"/>
      <c r="AI104" s="282">
        <v>9874</v>
      </c>
      <c r="AJ104" s="282"/>
      <c r="AK104" s="282"/>
      <c r="AL104" s="282"/>
      <c r="AM104" s="282">
        <v>10292</v>
      </c>
      <c r="AN104" s="282"/>
      <c r="AO104" s="282"/>
      <c r="AP104" s="282"/>
      <c r="AQ104" s="282" t="s">
        <v>761</v>
      </c>
      <c r="AR104" s="282"/>
      <c r="AS104" s="282"/>
      <c r="AT104" s="282"/>
      <c r="AU104" s="282"/>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726</v>
      </c>
      <c r="AC105" s="470"/>
      <c r="AD105" s="471"/>
      <c r="AE105" s="282">
        <v>11892</v>
      </c>
      <c r="AF105" s="282"/>
      <c r="AG105" s="282"/>
      <c r="AH105" s="282"/>
      <c r="AI105" s="282">
        <v>10000</v>
      </c>
      <c r="AJ105" s="282"/>
      <c r="AK105" s="282"/>
      <c r="AL105" s="282"/>
      <c r="AM105" s="282">
        <v>10000</v>
      </c>
      <c r="AN105" s="282"/>
      <c r="AO105" s="282"/>
      <c r="AP105" s="282"/>
      <c r="AQ105" s="282">
        <v>10000</v>
      </c>
      <c r="AR105" s="282"/>
      <c r="AS105" s="282"/>
      <c r="AT105" s="282"/>
      <c r="AU105" s="282"/>
      <c r="AV105" s="282"/>
      <c r="AW105" s="282"/>
      <c r="AX105" s="282"/>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730</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731</v>
      </c>
      <c r="AC116" s="464"/>
      <c r="AD116" s="465"/>
      <c r="AE116" s="282">
        <v>2575</v>
      </c>
      <c r="AF116" s="282"/>
      <c r="AG116" s="282"/>
      <c r="AH116" s="282"/>
      <c r="AI116" s="282">
        <v>3198</v>
      </c>
      <c r="AJ116" s="282"/>
      <c r="AK116" s="282"/>
      <c r="AL116" s="282"/>
      <c r="AM116" s="282">
        <v>3246</v>
      </c>
      <c r="AN116" s="282"/>
      <c r="AO116" s="282"/>
      <c r="AP116" s="282"/>
      <c r="AQ116" s="218">
        <f>57000000/25000</f>
        <v>2280</v>
      </c>
      <c r="AR116" s="219"/>
      <c r="AS116" s="219"/>
      <c r="AT116" s="219"/>
      <c r="AU116" s="219"/>
      <c r="AV116" s="219"/>
      <c r="AW116" s="219"/>
      <c r="AX116" s="221"/>
    </row>
    <row r="117" spans="1:51" ht="27.7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732</v>
      </c>
      <c r="AC117" s="474"/>
      <c r="AD117" s="475"/>
      <c r="AE117" s="552" t="s">
        <v>733</v>
      </c>
      <c r="AF117" s="552"/>
      <c r="AG117" s="552"/>
      <c r="AH117" s="552"/>
      <c r="AI117" s="552" t="s">
        <v>734</v>
      </c>
      <c r="AJ117" s="552"/>
      <c r="AK117" s="552"/>
      <c r="AL117" s="552"/>
      <c r="AM117" s="552" t="s">
        <v>804</v>
      </c>
      <c r="AN117" s="552"/>
      <c r="AO117" s="552"/>
      <c r="AP117" s="552"/>
      <c r="AQ117" s="552" t="s">
        <v>805</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33"/>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4"/>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30"/>
      <c r="Z127" s="931"/>
      <c r="AA127" s="932"/>
      <c r="AB127" s="409" t="s">
        <v>11</v>
      </c>
      <c r="AC127" s="410"/>
      <c r="AD127" s="411"/>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hidden="1"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5"/>
      <c r="E430" s="175" t="s">
        <v>399</v>
      </c>
      <c r="F430" s="895"/>
      <c r="G430" s="896" t="s">
        <v>252</v>
      </c>
      <c r="H430" s="126"/>
      <c r="I430" s="126"/>
      <c r="J430" s="897" t="s">
        <v>718</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543</v>
      </c>
      <c r="AJ431" s="333"/>
      <c r="AK431" s="333"/>
      <c r="AL431" s="158"/>
      <c r="AM431" s="333" t="s">
        <v>544</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t="s">
        <v>761</v>
      </c>
      <c r="AN433" s="208"/>
      <c r="AO433" s="208"/>
      <c r="AP433" s="336"/>
      <c r="AQ433" s="335" t="s">
        <v>718</v>
      </c>
      <c r="AR433" s="208"/>
      <c r="AS433" s="208"/>
      <c r="AT433" s="336"/>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t="s">
        <v>718</v>
      </c>
      <c r="AN434" s="208"/>
      <c r="AO434" s="208"/>
      <c r="AP434" s="208"/>
      <c r="AQ434" s="335" t="s">
        <v>718</v>
      </c>
      <c r="AR434" s="208"/>
      <c r="AS434" s="208"/>
      <c r="AT434" s="336"/>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5" t="s">
        <v>718</v>
      </c>
      <c r="AF435" s="208"/>
      <c r="AG435" s="208"/>
      <c r="AH435" s="336"/>
      <c r="AI435" s="335" t="s">
        <v>718</v>
      </c>
      <c r="AJ435" s="208"/>
      <c r="AK435" s="208"/>
      <c r="AL435" s="208"/>
      <c r="AM435" s="335" t="s">
        <v>718</v>
      </c>
      <c r="AN435" s="208"/>
      <c r="AO435" s="208"/>
      <c r="AP435" s="208"/>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543</v>
      </c>
      <c r="AJ436" s="333"/>
      <c r="AK436" s="333"/>
      <c r="AL436" s="158"/>
      <c r="AM436" s="333" t="s">
        <v>544</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543</v>
      </c>
      <c r="AJ441" s="333"/>
      <c r="AK441" s="333"/>
      <c r="AL441" s="158"/>
      <c r="AM441" s="333" t="s">
        <v>544</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543</v>
      </c>
      <c r="AJ446" s="333"/>
      <c r="AK446" s="333"/>
      <c r="AL446" s="158"/>
      <c r="AM446" s="333" t="s">
        <v>544</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543</v>
      </c>
      <c r="AJ451" s="333"/>
      <c r="AK451" s="333"/>
      <c r="AL451" s="158"/>
      <c r="AM451" s="333" t="s">
        <v>544</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543</v>
      </c>
      <c r="AJ456" s="333"/>
      <c r="AK456" s="333"/>
      <c r="AL456" s="158"/>
      <c r="AM456" s="333" t="s">
        <v>544</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4"/>
      <c r="AJ457" s="334"/>
      <c r="AK457" s="334"/>
      <c r="AL457" s="157"/>
      <c r="AM457" s="334"/>
      <c r="AN457" s="334"/>
      <c r="AO457" s="334"/>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5" t="s">
        <v>718</v>
      </c>
      <c r="AF458" s="208"/>
      <c r="AG458" s="208"/>
      <c r="AH458" s="208"/>
      <c r="AI458" s="335" t="s">
        <v>718</v>
      </c>
      <c r="AJ458" s="208"/>
      <c r="AK458" s="208"/>
      <c r="AL458" s="208"/>
      <c r="AM458" s="335" t="s">
        <v>718</v>
      </c>
      <c r="AN458" s="208"/>
      <c r="AO458" s="208"/>
      <c r="AP458" s="208"/>
      <c r="AQ458" s="335" t="s">
        <v>718</v>
      </c>
      <c r="AR458" s="208"/>
      <c r="AS458" s="208"/>
      <c r="AT458" s="336"/>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5" t="s">
        <v>718</v>
      </c>
      <c r="AF459" s="208"/>
      <c r="AG459" s="208"/>
      <c r="AH459" s="336"/>
      <c r="AI459" s="335" t="s">
        <v>718</v>
      </c>
      <c r="AJ459" s="208"/>
      <c r="AK459" s="208"/>
      <c r="AL459" s="208"/>
      <c r="AM459" s="335" t="s">
        <v>718</v>
      </c>
      <c r="AN459" s="208"/>
      <c r="AO459" s="208"/>
      <c r="AP459" s="208"/>
      <c r="AQ459" s="335" t="s">
        <v>718</v>
      </c>
      <c r="AR459" s="208"/>
      <c r="AS459" s="208"/>
      <c r="AT459" s="336"/>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5" t="s">
        <v>718</v>
      </c>
      <c r="AF460" s="208"/>
      <c r="AG460" s="208"/>
      <c r="AH460" s="336"/>
      <c r="AI460" s="335" t="s">
        <v>718</v>
      </c>
      <c r="AJ460" s="208"/>
      <c r="AK460" s="208"/>
      <c r="AL460" s="208"/>
      <c r="AM460" s="335" t="s">
        <v>718</v>
      </c>
      <c r="AN460" s="208"/>
      <c r="AO460" s="208"/>
      <c r="AP460" s="208"/>
      <c r="AQ460" s="335" t="s">
        <v>718</v>
      </c>
      <c r="AR460" s="208"/>
      <c r="AS460" s="208"/>
      <c r="AT460" s="336"/>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543</v>
      </c>
      <c r="AJ461" s="333"/>
      <c r="AK461" s="333"/>
      <c r="AL461" s="158"/>
      <c r="AM461" s="333" t="s">
        <v>544</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543</v>
      </c>
      <c r="AJ466" s="333"/>
      <c r="AK466" s="333"/>
      <c r="AL466" s="158"/>
      <c r="AM466" s="333" t="s">
        <v>544</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543</v>
      </c>
      <c r="AJ471" s="333"/>
      <c r="AK471" s="333"/>
      <c r="AL471" s="158"/>
      <c r="AM471" s="333" t="s">
        <v>544</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543</v>
      </c>
      <c r="AJ476" s="333"/>
      <c r="AK476" s="333"/>
      <c r="AL476" s="158"/>
      <c r="AM476" s="333" t="s">
        <v>544</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543</v>
      </c>
      <c r="AJ485" s="333"/>
      <c r="AK485" s="333"/>
      <c r="AL485" s="158"/>
      <c r="AM485" s="333" t="s">
        <v>544</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543</v>
      </c>
      <c r="AJ490" s="333"/>
      <c r="AK490" s="333"/>
      <c r="AL490" s="158"/>
      <c r="AM490" s="333" t="s">
        <v>544</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543</v>
      </c>
      <c r="AJ495" s="333"/>
      <c r="AK495" s="333"/>
      <c r="AL495" s="158"/>
      <c r="AM495" s="333" t="s">
        <v>544</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543</v>
      </c>
      <c r="AJ500" s="333"/>
      <c r="AK500" s="333"/>
      <c r="AL500" s="158"/>
      <c r="AM500" s="333" t="s">
        <v>544</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543</v>
      </c>
      <c r="AJ505" s="333"/>
      <c r="AK505" s="333"/>
      <c r="AL505" s="158"/>
      <c r="AM505" s="333" t="s">
        <v>544</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543</v>
      </c>
      <c r="AJ510" s="333"/>
      <c r="AK510" s="333"/>
      <c r="AL510" s="158"/>
      <c r="AM510" s="333" t="s">
        <v>544</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543</v>
      </c>
      <c r="AJ515" s="333"/>
      <c r="AK515" s="333"/>
      <c r="AL515" s="158"/>
      <c r="AM515" s="333" t="s">
        <v>544</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543</v>
      </c>
      <c r="AJ520" s="333"/>
      <c r="AK520" s="333"/>
      <c r="AL520" s="158"/>
      <c r="AM520" s="333" t="s">
        <v>544</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543</v>
      </c>
      <c r="AJ525" s="333"/>
      <c r="AK525" s="333"/>
      <c r="AL525" s="158"/>
      <c r="AM525" s="333" t="s">
        <v>544</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543</v>
      </c>
      <c r="AJ530" s="333"/>
      <c r="AK530" s="333"/>
      <c r="AL530" s="158"/>
      <c r="AM530" s="333" t="s">
        <v>544</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543</v>
      </c>
      <c r="AJ539" s="333"/>
      <c r="AK539" s="333"/>
      <c r="AL539" s="158"/>
      <c r="AM539" s="333" t="s">
        <v>544</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543</v>
      </c>
      <c r="AJ544" s="333"/>
      <c r="AK544" s="333"/>
      <c r="AL544" s="158"/>
      <c r="AM544" s="333" t="s">
        <v>544</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543</v>
      </c>
      <c r="AJ549" s="333"/>
      <c r="AK549" s="333"/>
      <c r="AL549" s="158"/>
      <c r="AM549" s="333" t="s">
        <v>544</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543</v>
      </c>
      <c r="AJ554" s="333"/>
      <c r="AK554" s="333"/>
      <c r="AL554" s="158"/>
      <c r="AM554" s="333" t="s">
        <v>544</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543</v>
      </c>
      <c r="AJ559" s="333"/>
      <c r="AK559" s="333"/>
      <c r="AL559" s="158"/>
      <c r="AM559" s="333" t="s">
        <v>544</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543</v>
      </c>
      <c r="AJ564" s="333"/>
      <c r="AK564" s="333"/>
      <c r="AL564" s="158"/>
      <c r="AM564" s="333" t="s">
        <v>544</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543</v>
      </c>
      <c r="AJ569" s="333"/>
      <c r="AK569" s="333"/>
      <c r="AL569" s="158"/>
      <c r="AM569" s="333" t="s">
        <v>544</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543</v>
      </c>
      <c r="AJ574" s="333"/>
      <c r="AK574" s="333"/>
      <c r="AL574" s="158"/>
      <c r="AM574" s="333" t="s">
        <v>544</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543</v>
      </c>
      <c r="AJ579" s="333"/>
      <c r="AK579" s="333"/>
      <c r="AL579" s="158"/>
      <c r="AM579" s="333" t="s">
        <v>544</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543</v>
      </c>
      <c r="AJ584" s="333"/>
      <c r="AK584" s="333"/>
      <c r="AL584" s="158"/>
      <c r="AM584" s="333" t="s">
        <v>544</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543</v>
      </c>
      <c r="AJ593" s="333"/>
      <c r="AK593" s="333"/>
      <c r="AL593" s="158"/>
      <c r="AM593" s="333" t="s">
        <v>544</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543</v>
      </c>
      <c r="AJ598" s="333"/>
      <c r="AK598" s="333"/>
      <c r="AL598" s="158"/>
      <c r="AM598" s="333" t="s">
        <v>544</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543</v>
      </c>
      <c r="AJ603" s="333"/>
      <c r="AK603" s="333"/>
      <c r="AL603" s="158"/>
      <c r="AM603" s="333" t="s">
        <v>544</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543</v>
      </c>
      <c r="AJ608" s="333"/>
      <c r="AK608" s="333"/>
      <c r="AL608" s="158"/>
      <c r="AM608" s="333" t="s">
        <v>544</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543</v>
      </c>
      <c r="AJ613" s="333"/>
      <c r="AK613" s="333"/>
      <c r="AL613" s="158"/>
      <c r="AM613" s="333" t="s">
        <v>544</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543</v>
      </c>
      <c r="AJ618" s="333"/>
      <c r="AK618" s="333"/>
      <c r="AL618" s="158"/>
      <c r="AM618" s="333" t="s">
        <v>544</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543</v>
      </c>
      <c r="AJ623" s="333"/>
      <c r="AK623" s="333"/>
      <c r="AL623" s="158"/>
      <c r="AM623" s="333" t="s">
        <v>544</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543</v>
      </c>
      <c r="AJ628" s="333"/>
      <c r="AK628" s="333"/>
      <c r="AL628" s="158"/>
      <c r="AM628" s="333" t="s">
        <v>544</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543</v>
      </c>
      <c r="AJ633" s="333"/>
      <c r="AK633" s="333"/>
      <c r="AL633" s="158"/>
      <c r="AM633" s="333" t="s">
        <v>544</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543</v>
      </c>
      <c r="AJ638" s="333"/>
      <c r="AK638" s="333"/>
      <c r="AL638" s="158"/>
      <c r="AM638" s="333" t="s">
        <v>544</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543</v>
      </c>
      <c r="AJ647" s="333"/>
      <c r="AK647" s="333"/>
      <c r="AL647" s="158"/>
      <c r="AM647" s="333" t="s">
        <v>544</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543</v>
      </c>
      <c r="AJ652" s="333"/>
      <c r="AK652" s="333"/>
      <c r="AL652" s="158"/>
      <c r="AM652" s="333" t="s">
        <v>544</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543</v>
      </c>
      <c r="AJ657" s="333"/>
      <c r="AK657" s="333"/>
      <c r="AL657" s="158"/>
      <c r="AM657" s="333" t="s">
        <v>544</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543</v>
      </c>
      <c r="AJ662" s="333"/>
      <c r="AK662" s="333"/>
      <c r="AL662" s="158"/>
      <c r="AM662" s="333" t="s">
        <v>544</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543</v>
      </c>
      <c r="AJ667" s="333"/>
      <c r="AK667" s="333"/>
      <c r="AL667" s="158"/>
      <c r="AM667" s="333" t="s">
        <v>544</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543</v>
      </c>
      <c r="AJ672" s="333"/>
      <c r="AK672" s="333"/>
      <c r="AL672" s="158"/>
      <c r="AM672" s="333" t="s">
        <v>544</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543</v>
      </c>
      <c r="AJ677" s="333"/>
      <c r="AK677" s="333"/>
      <c r="AL677" s="158"/>
      <c r="AM677" s="333" t="s">
        <v>544</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543</v>
      </c>
      <c r="AJ682" s="333"/>
      <c r="AK682" s="333"/>
      <c r="AL682" s="158"/>
      <c r="AM682" s="333" t="s">
        <v>544</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543</v>
      </c>
      <c r="AJ687" s="333"/>
      <c r="AK687" s="333"/>
      <c r="AL687" s="158"/>
      <c r="AM687" s="333" t="s">
        <v>544</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543</v>
      </c>
      <c r="AJ692" s="333"/>
      <c r="AK692" s="333"/>
      <c r="AL692" s="158"/>
      <c r="AM692" s="333" t="s">
        <v>544</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761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54.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746</v>
      </c>
      <c r="AE702" s="341"/>
      <c r="AF702" s="341"/>
      <c r="AG702" s="381" t="s">
        <v>756</v>
      </c>
      <c r="AH702" s="382"/>
      <c r="AI702" s="382"/>
      <c r="AJ702" s="382"/>
      <c r="AK702" s="382"/>
      <c r="AL702" s="382"/>
      <c r="AM702" s="382"/>
      <c r="AN702" s="382"/>
      <c r="AO702" s="382"/>
      <c r="AP702" s="382"/>
      <c r="AQ702" s="382"/>
      <c r="AR702" s="382"/>
      <c r="AS702" s="382"/>
      <c r="AT702" s="382"/>
      <c r="AU702" s="382"/>
      <c r="AV702" s="382"/>
      <c r="AW702" s="382"/>
      <c r="AX702" s="383"/>
    </row>
    <row r="703" spans="1:51" ht="5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746</v>
      </c>
      <c r="AE703" s="322"/>
      <c r="AF703" s="322"/>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746</v>
      </c>
      <c r="AE704" s="783"/>
      <c r="AF704" s="783"/>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746</v>
      </c>
      <c r="AE705" s="715"/>
      <c r="AF705" s="715"/>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753</v>
      </c>
      <c r="AE706" s="322"/>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754</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4.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746</v>
      </c>
      <c r="AE708" s="605"/>
      <c r="AF708" s="605"/>
      <c r="AG708" s="742" t="s">
        <v>808</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746</v>
      </c>
      <c r="AE709" s="322"/>
      <c r="AF709" s="322"/>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749</v>
      </c>
      <c r="AE710" s="322"/>
      <c r="AF710" s="322"/>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746</v>
      </c>
      <c r="AE711" s="322"/>
      <c r="AF711" s="322"/>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749</v>
      </c>
      <c r="AE712" s="783"/>
      <c r="AF712" s="783"/>
      <c r="AG712" s="807" t="s">
        <v>718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749</v>
      </c>
      <c r="AE713" s="322"/>
      <c r="AF713" s="663"/>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746</v>
      </c>
      <c r="AE714" s="805"/>
      <c r="AF714" s="806"/>
      <c r="AG714" s="736" t="s">
        <v>762</v>
      </c>
      <c r="AH714" s="737"/>
      <c r="AI714" s="737"/>
      <c r="AJ714" s="737"/>
      <c r="AK714" s="737"/>
      <c r="AL714" s="737"/>
      <c r="AM714" s="737"/>
      <c r="AN714" s="737"/>
      <c r="AO714" s="737"/>
      <c r="AP714" s="737"/>
      <c r="AQ714" s="737"/>
      <c r="AR714" s="737"/>
      <c r="AS714" s="737"/>
      <c r="AT714" s="737"/>
      <c r="AU714" s="737"/>
      <c r="AV714" s="737"/>
      <c r="AW714" s="737"/>
      <c r="AX714" s="738"/>
    </row>
    <row r="715" spans="1:50" ht="45.7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746</v>
      </c>
      <c r="AE715" s="605"/>
      <c r="AF715" s="656"/>
      <c r="AG715" s="742" t="s">
        <v>748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749</v>
      </c>
      <c r="AE716" s="627"/>
      <c r="AF716" s="627"/>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44.25"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746</v>
      </c>
      <c r="AE717" s="322"/>
      <c r="AF717" s="322"/>
      <c r="AG717" s="104" t="s">
        <v>807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749</v>
      </c>
      <c r="AE718" s="322"/>
      <c r="AF718" s="322"/>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746</v>
      </c>
      <c r="AE719" s="605"/>
      <c r="AF719" s="605"/>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0.25" customHeight="1" x14ac:dyDescent="0.15">
      <c r="A721" s="778"/>
      <c r="B721" s="779"/>
      <c r="C721" s="293" t="s">
        <v>710</v>
      </c>
      <c r="D721" s="294"/>
      <c r="E721" s="294"/>
      <c r="F721" s="295"/>
      <c r="G721" s="284"/>
      <c r="H721" s="285"/>
      <c r="I721" s="77" t="str">
        <f>IF(OR(G721="　", G721=""), "", "-")</f>
        <v/>
      </c>
      <c r="J721" s="288">
        <v>90</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75" customHeight="1" x14ac:dyDescent="0.15">
      <c r="A726" s="640" t="s">
        <v>48</v>
      </c>
      <c r="B726" s="799"/>
      <c r="C726" s="812" t="s">
        <v>53</v>
      </c>
      <c r="D726" s="834"/>
      <c r="E726" s="834"/>
      <c r="F726" s="835"/>
      <c r="G726" s="578" t="s">
        <v>759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57.75" customHeight="1" thickBot="1" x14ac:dyDescent="0.2">
      <c r="A727" s="800"/>
      <c r="B727" s="801"/>
      <c r="C727" s="748" t="s">
        <v>57</v>
      </c>
      <c r="D727" s="749"/>
      <c r="E727" s="749"/>
      <c r="F727" s="750"/>
      <c r="G727" s="576" t="s">
        <v>763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0"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0.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4" t="s">
        <v>672</v>
      </c>
      <c r="B737" s="211"/>
      <c r="C737" s="211"/>
      <c r="D737" s="212"/>
      <c r="E737" s="958" t="s">
        <v>738</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0" t="s">
        <v>397</v>
      </c>
      <c r="B738" s="360"/>
      <c r="C738" s="360"/>
      <c r="D738" s="360"/>
      <c r="E738" s="958" t="s">
        <v>738</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0" t="s">
        <v>396</v>
      </c>
      <c r="B739" s="360"/>
      <c r="C739" s="360"/>
      <c r="D739" s="360"/>
      <c r="E739" s="958" t="s">
        <v>739</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0" t="s">
        <v>395</v>
      </c>
      <c r="B740" s="360"/>
      <c r="C740" s="360"/>
      <c r="D740" s="360"/>
      <c r="E740" s="958" t="s">
        <v>740</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0" t="s">
        <v>394</v>
      </c>
      <c r="B741" s="360"/>
      <c r="C741" s="360"/>
      <c r="D741" s="360"/>
      <c r="E741" s="958" t="s">
        <v>741</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0" t="s">
        <v>393</v>
      </c>
      <c r="B742" s="360"/>
      <c r="C742" s="360"/>
      <c r="D742" s="360"/>
      <c r="E742" s="958" t="s">
        <v>742</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0" t="s">
        <v>392</v>
      </c>
      <c r="B743" s="360"/>
      <c r="C743" s="360"/>
      <c r="D743" s="360"/>
      <c r="E743" s="958" t="s">
        <v>743</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0" t="s">
        <v>391</v>
      </c>
      <c r="B744" s="360"/>
      <c r="C744" s="360"/>
      <c r="D744" s="360"/>
      <c r="E744" s="958" t="s">
        <v>744</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0" t="s">
        <v>390</v>
      </c>
      <c r="B745" s="360"/>
      <c r="C745" s="360"/>
      <c r="D745" s="360"/>
      <c r="E745" s="995" t="s">
        <v>745</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0" t="s">
        <v>545</v>
      </c>
      <c r="B746" s="360"/>
      <c r="C746" s="360"/>
      <c r="D746" s="360"/>
      <c r="E746" s="964" t="s">
        <v>710</v>
      </c>
      <c r="F746" s="962"/>
      <c r="G746" s="962"/>
      <c r="H746" s="100" t="str">
        <f>IF(E746="","","-")</f>
        <v>-</v>
      </c>
      <c r="I746" s="962"/>
      <c r="J746" s="962"/>
      <c r="K746" s="100" t="str">
        <f>IF(I746="","","-")</f>
        <v/>
      </c>
      <c r="L746" s="963">
        <v>336</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0" t="s">
        <v>509</v>
      </c>
      <c r="B747" s="360"/>
      <c r="C747" s="360"/>
      <c r="D747" s="360"/>
      <c r="E747" s="964" t="s">
        <v>710</v>
      </c>
      <c r="F747" s="962"/>
      <c r="G747" s="962"/>
      <c r="H747" s="100" t="str">
        <f>IF(E747="","","-")</f>
        <v>-</v>
      </c>
      <c r="I747" s="962"/>
      <c r="J747" s="962"/>
      <c r="K747" s="100" t="str">
        <f>IF(I747="","","-")</f>
        <v/>
      </c>
      <c r="L747" s="963">
        <v>343</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4" t="s">
        <v>384</v>
      </c>
      <c r="B748" s="615"/>
      <c r="C748" s="615"/>
      <c r="D748" s="615"/>
      <c r="E748" s="615"/>
      <c r="F748" s="616"/>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386</v>
      </c>
      <c r="B787" s="629"/>
      <c r="C787" s="629"/>
      <c r="D787" s="629"/>
      <c r="E787" s="629"/>
      <c r="F787" s="630"/>
      <c r="G787" s="595" t="s">
        <v>800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799</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801</v>
      </c>
      <c r="H789" s="671"/>
      <c r="I789" s="671"/>
      <c r="J789" s="671"/>
      <c r="K789" s="672"/>
      <c r="L789" s="664" t="s">
        <v>802</v>
      </c>
      <c r="M789" s="665"/>
      <c r="N789" s="665"/>
      <c r="O789" s="665"/>
      <c r="P789" s="665"/>
      <c r="Q789" s="665"/>
      <c r="R789" s="665"/>
      <c r="S789" s="665"/>
      <c r="T789" s="665"/>
      <c r="U789" s="665"/>
      <c r="V789" s="665"/>
      <c r="W789" s="665"/>
      <c r="X789" s="666"/>
      <c r="Y789" s="384">
        <v>8.6</v>
      </c>
      <c r="Z789" s="385"/>
      <c r="AA789" s="385"/>
      <c r="AB789" s="802"/>
      <c r="AC789" s="670" t="s">
        <v>795</v>
      </c>
      <c r="AD789" s="671"/>
      <c r="AE789" s="671"/>
      <c r="AF789" s="671"/>
      <c r="AG789" s="672"/>
      <c r="AH789" s="664" t="s">
        <v>797</v>
      </c>
      <c r="AI789" s="665"/>
      <c r="AJ789" s="665"/>
      <c r="AK789" s="665"/>
      <c r="AL789" s="665"/>
      <c r="AM789" s="665"/>
      <c r="AN789" s="665"/>
      <c r="AO789" s="665"/>
      <c r="AP789" s="665"/>
      <c r="AQ789" s="665"/>
      <c r="AR789" s="665"/>
      <c r="AS789" s="665"/>
      <c r="AT789" s="666"/>
      <c r="AU789" s="384">
        <v>1.1000000000000001</v>
      </c>
      <c r="AV789" s="385"/>
      <c r="AW789" s="385"/>
      <c r="AX789" s="386"/>
    </row>
    <row r="790" spans="1:51" ht="24.75" customHeight="1" x14ac:dyDescent="0.15">
      <c r="A790" s="631"/>
      <c r="B790" s="632"/>
      <c r="C790" s="632"/>
      <c r="D790" s="632"/>
      <c r="E790" s="632"/>
      <c r="F790" s="633"/>
      <c r="G790" s="606" t="s">
        <v>801</v>
      </c>
      <c r="H790" s="607"/>
      <c r="I790" s="607"/>
      <c r="J790" s="607"/>
      <c r="K790" s="608"/>
      <c r="L790" s="598" t="s">
        <v>803</v>
      </c>
      <c r="M790" s="599"/>
      <c r="N790" s="599"/>
      <c r="O790" s="599"/>
      <c r="P790" s="599"/>
      <c r="Q790" s="599"/>
      <c r="R790" s="599"/>
      <c r="S790" s="599"/>
      <c r="T790" s="599"/>
      <c r="U790" s="599"/>
      <c r="V790" s="599"/>
      <c r="W790" s="599"/>
      <c r="X790" s="600"/>
      <c r="Y790" s="601">
        <v>8.3000000000000007</v>
      </c>
      <c r="Z790" s="602"/>
      <c r="AA790" s="602"/>
      <c r="AB790" s="612"/>
      <c r="AC790" s="606" t="s">
        <v>796</v>
      </c>
      <c r="AD790" s="607"/>
      <c r="AE790" s="607"/>
      <c r="AF790" s="607"/>
      <c r="AG790" s="608"/>
      <c r="AH790" s="598" t="s">
        <v>798</v>
      </c>
      <c r="AI790" s="599"/>
      <c r="AJ790" s="599"/>
      <c r="AK790" s="599"/>
      <c r="AL790" s="599"/>
      <c r="AM790" s="599"/>
      <c r="AN790" s="599"/>
      <c r="AO790" s="599"/>
      <c r="AP790" s="599"/>
      <c r="AQ790" s="599"/>
      <c r="AR790" s="599"/>
      <c r="AS790" s="599"/>
      <c r="AT790" s="600"/>
      <c r="AU790" s="601">
        <v>0.3</v>
      </c>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63"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16.899999999999999</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1.4000000000000001</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367</v>
      </c>
      <c r="AI844" s="359"/>
      <c r="AJ844" s="359"/>
      <c r="AK844" s="359"/>
      <c r="AL844" s="359" t="s">
        <v>21</v>
      </c>
      <c r="AM844" s="359"/>
      <c r="AN844" s="359"/>
      <c r="AO844" s="363"/>
      <c r="AP844" s="364" t="s">
        <v>298</v>
      </c>
      <c r="AQ844" s="364"/>
      <c r="AR844" s="364"/>
      <c r="AS844" s="364"/>
      <c r="AT844" s="364"/>
      <c r="AU844" s="364"/>
      <c r="AV844" s="364"/>
      <c r="AW844" s="364"/>
      <c r="AX844" s="364"/>
    </row>
    <row r="845" spans="1:51" ht="46.5" customHeight="1" x14ac:dyDescent="0.15">
      <c r="A845" s="369">
        <v>1</v>
      </c>
      <c r="B845" s="369">
        <v>1</v>
      </c>
      <c r="C845" s="357" t="s">
        <v>777</v>
      </c>
      <c r="D845" s="342"/>
      <c r="E845" s="342"/>
      <c r="F845" s="342"/>
      <c r="G845" s="342"/>
      <c r="H845" s="342"/>
      <c r="I845" s="342"/>
      <c r="J845" s="343">
        <v>1011001017799</v>
      </c>
      <c r="K845" s="344"/>
      <c r="L845" s="344"/>
      <c r="M845" s="344"/>
      <c r="N845" s="344"/>
      <c r="O845" s="344"/>
      <c r="P845" s="358" t="s">
        <v>786</v>
      </c>
      <c r="Q845" s="345"/>
      <c r="R845" s="345"/>
      <c r="S845" s="345"/>
      <c r="T845" s="345"/>
      <c r="U845" s="345"/>
      <c r="V845" s="345"/>
      <c r="W845" s="345"/>
      <c r="X845" s="345"/>
      <c r="Y845" s="346">
        <v>16.899999999999999</v>
      </c>
      <c r="Z845" s="347"/>
      <c r="AA845" s="347"/>
      <c r="AB845" s="348"/>
      <c r="AC845" s="349" t="s">
        <v>372</v>
      </c>
      <c r="AD845" s="350"/>
      <c r="AE845" s="350"/>
      <c r="AF845" s="350"/>
      <c r="AG845" s="350"/>
      <c r="AH845" s="365">
        <v>1</v>
      </c>
      <c r="AI845" s="366"/>
      <c r="AJ845" s="366"/>
      <c r="AK845" s="366"/>
      <c r="AL845" s="353">
        <v>99.6</v>
      </c>
      <c r="AM845" s="354"/>
      <c r="AN845" s="354"/>
      <c r="AO845" s="355"/>
      <c r="AP845" s="356" t="s">
        <v>806</v>
      </c>
      <c r="AQ845" s="356"/>
      <c r="AR845" s="356"/>
      <c r="AS845" s="356"/>
      <c r="AT845" s="356"/>
      <c r="AU845" s="356"/>
      <c r="AV845" s="356"/>
      <c r="AW845" s="356"/>
      <c r="AX845" s="356"/>
    </row>
    <row r="846" spans="1:51" ht="30" customHeight="1" x14ac:dyDescent="0.15">
      <c r="A846" s="369">
        <v>2</v>
      </c>
      <c r="B846" s="369">
        <v>1</v>
      </c>
      <c r="C846" s="357" t="s">
        <v>778</v>
      </c>
      <c r="D846" s="342"/>
      <c r="E846" s="342"/>
      <c r="F846" s="342"/>
      <c r="G846" s="342"/>
      <c r="H846" s="342"/>
      <c r="I846" s="342"/>
      <c r="J846" s="343">
        <v>3011701014796</v>
      </c>
      <c r="K846" s="344"/>
      <c r="L846" s="344"/>
      <c r="M846" s="344"/>
      <c r="N846" s="344"/>
      <c r="O846" s="344"/>
      <c r="P846" s="358" t="s">
        <v>785</v>
      </c>
      <c r="Q846" s="345"/>
      <c r="R846" s="345"/>
      <c r="S846" s="345"/>
      <c r="T846" s="345"/>
      <c r="U846" s="345"/>
      <c r="V846" s="345"/>
      <c r="W846" s="345"/>
      <c r="X846" s="345"/>
      <c r="Y846" s="346">
        <v>9.8000000000000007</v>
      </c>
      <c r="Z846" s="347"/>
      <c r="AA846" s="347"/>
      <c r="AB846" s="348"/>
      <c r="AC846" s="349" t="s">
        <v>372</v>
      </c>
      <c r="AD846" s="350"/>
      <c r="AE846" s="350"/>
      <c r="AF846" s="350"/>
      <c r="AG846" s="350"/>
      <c r="AH846" s="365">
        <v>1</v>
      </c>
      <c r="AI846" s="366"/>
      <c r="AJ846" s="366"/>
      <c r="AK846" s="366"/>
      <c r="AL846" s="353">
        <v>98.6</v>
      </c>
      <c r="AM846" s="354"/>
      <c r="AN846" s="354"/>
      <c r="AO846" s="355"/>
      <c r="AP846" s="356" t="s">
        <v>806</v>
      </c>
      <c r="AQ846" s="356"/>
      <c r="AR846" s="356"/>
      <c r="AS846" s="356"/>
      <c r="AT846" s="356"/>
      <c r="AU846" s="356"/>
      <c r="AV846" s="356"/>
      <c r="AW846" s="356"/>
      <c r="AX846" s="356"/>
      <c r="AY846">
        <f>COUNTA($C$846)</f>
        <v>1</v>
      </c>
    </row>
    <row r="847" spans="1:51" ht="60" customHeight="1" x14ac:dyDescent="0.15">
      <c r="A847" s="369">
        <v>3</v>
      </c>
      <c r="B847" s="369">
        <v>1</v>
      </c>
      <c r="C847" s="357" t="s">
        <v>779</v>
      </c>
      <c r="D847" s="342"/>
      <c r="E847" s="342"/>
      <c r="F847" s="342"/>
      <c r="G847" s="342"/>
      <c r="H847" s="342"/>
      <c r="I847" s="342"/>
      <c r="J847" s="343">
        <v>6010001021699</v>
      </c>
      <c r="K847" s="344"/>
      <c r="L847" s="344"/>
      <c r="M847" s="344"/>
      <c r="N847" s="344"/>
      <c r="O847" s="344"/>
      <c r="P847" s="358" t="s">
        <v>787</v>
      </c>
      <c r="Q847" s="345"/>
      <c r="R847" s="345"/>
      <c r="S847" s="345"/>
      <c r="T847" s="345"/>
      <c r="U847" s="345"/>
      <c r="V847" s="345"/>
      <c r="W847" s="345"/>
      <c r="X847" s="345"/>
      <c r="Y847" s="346">
        <v>6.3</v>
      </c>
      <c r="Z847" s="347"/>
      <c r="AA847" s="347"/>
      <c r="AB847" s="348"/>
      <c r="AC847" s="349" t="s">
        <v>378</v>
      </c>
      <c r="AD847" s="350"/>
      <c r="AE847" s="350"/>
      <c r="AF847" s="350"/>
      <c r="AG847" s="350"/>
      <c r="AH847" s="351" t="s">
        <v>761</v>
      </c>
      <c r="AI847" s="352"/>
      <c r="AJ847" s="352"/>
      <c r="AK847" s="352"/>
      <c r="AL847" s="353">
        <v>100</v>
      </c>
      <c r="AM847" s="354"/>
      <c r="AN847" s="354"/>
      <c r="AO847" s="355"/>
      <c r="AP847" s="356" t="s">
        <v>806</v>
      </c>
      <c r="AQ847" s="356"/>
      <c r="AR847" s="356"/>
      <c r="AS847" s="356"/>
      <c r="AT847" s="356"/>
      <c r="AU847" s="356"/>
      <c r="AV847" s="356"/>
      <c r="AW847" s="356"/>
      <c r="AX847" s="356"/>
      <c r="AY847">
        <f>COUNTA($C$847)</f>
        <v>1</v>
      </c>
    </row>
    <row r="848" spans="1:51" ht="49.5" customHeight="1" x14ac:dyDescent="0.15">
      <c r="A848" s="369">
        <v>4</v>
      </c>
      <c r="B848" s="369">
        <v>1</v>
      </c>
      <c r="C848" s="357" t="s">
        <v>780</v>
      </c>
      <c r="D848" s="342"/>
      <c r="E848" s="342"/>
      <c r="F848" s="342"/>
      <c r="G848" s="342"/>
      <c r="H848" s="342"/>
      <c r="I848" s="342"/>
      <c r="J848" s="343">
        <v>4010401022860</v>
      </c>
      <c r="K848" s="344"/>
      <c r="L848" s="344"/>
      <c r="M848" s="344"/>
      <c r="N848" s="344"/>
      <c r="O848" s="344"/>
      <c r="P848" s="358" t="s">
        <v>788</v>
      </c>
      <c r="Q848" s="345"/>
      <c r="R848" s="345"/>
      <c r="S848" s="345"/>
      <c r="T848" s="345"/>
      <c r="U848" s="345"/>
      <c r="V848" s="345"/>
      <c r="W848" s="345"/>
      <c r="X848" s="345"/>
      <c r="Y848" s="346">
        <v>3</v>
      </c>
      <c r="Z848" s="347"/>
      <c r="AA848" s="347"/>
      <c r="AB848" s="348"/>
      <c r="AC848" s="349" t="s">
        <v>372</v>
      </c>
      <c r="AD848" s="350"/>
      <c r="AE848" s="350"/>
      <c r="AF848" s="350"/>
      <c r="AG848" s="350"/>
      <c r="AH848" s="351">
        <v>1</v>
      </c>
      <c r="AI848" s="352"/>
      <c r="AJ848" s="352"/>
      <c r="AK848" s="352"/>
      <c r="AL848" s="353">
        <v>99.1</v>
      </c>
      <c r="AM848" s="354"/>
      <c r="AN848" s="354"/>
      <c r="AO848" s="355"/>
      <c r="AP848" s="356" t="s">
        <v>806</v>
      </c>
      <c r="AQ848" s="356"/>
      <c r="AR848" s="356"/>
      <c r="AS848" s="356"/>
      <c r="AT848" s="356"/>
      <c r="AU848" s="356"/>
      <c r="AV848" s="356"/>
      <c r="AW848" s="356"/>
      <c r="AX848" s="356"/>
      <c r="AY848">
        <f>COUNTA($C$848)</f>
        <v>1</v>
      </c>
    </row>
    <row r="849" spans="1:51" ht="59.25" customHeight="1" x14ac:dyDescent="0.15">
      <c r="A849" s="369">
        <v>5</v>
      </c>
      <c r="B849" s="369">
        <v>1</v>
      </c>
      <c r="C849" s="357" t="s">
        <v>781</v>
      </c>
      <c r="D849" s="342"/>
      <c r="E849" s="342"/>
      <c r="F849" s="342"/>
      <c r="G849" s="342"/>
      <c r="H849" s="342"/>
      <c r="I849" s="342"/>
      <c r="J849" s="343">
        <v>7010501016231</v>
      </c>
      <c r="K849" s="344"/>
      <c r="L849" s="344"/>
      <c r="M849" s="344"/>
      <c r="N849" s="344"/>
      <c r="O849" s="344"/>
      <c r="P849" s="358" t="s">
        <v>789</v>
      </c>
      <c r="Q849" s="345"/>
      <c r="R849" s="345"/>
      <c r="S849" s="345"/>
      <c r="T849" s="345"/>
      <c r="U849" s="345"/>
      <c r="V849" s="345"/>
      <c r="W849" s="345"/>
      <c r="X849" s="345"/>
      <c r="Y849" s="346">
        <v>2.6</v>
      </c>
      <c r="Z849" s="347"/>
      <c r="AA849" s="347"/>
      <c r="AB849" s="348"/>
      <c r="AC849" s="349" t="s">
        <v>378</v>
      </c>
      <c r="AD849" s="350"/>
      <c r="AE849" s="350"/>
      <c r="AF849" s="350"/>
      <c r="AG849" s="350"/>
      <c r="AH849" s="351" t="s">
        <v>761</v>
      </c>
      <c r="AI849" s="352"/>
      <c r="AJ849" s="352"/>
      <c r="AK849" s="352"/>
      <c r="AL849" s="353">
        <v>100</v>
      </c>
      <c r="AM849" s="354"/>
      <c r="AN849" s="354"/>
      <c r="AO849" s="355"/>
      <c r="AP849" s="356" t="s">
        <v>806</v>
      </c>
      <c r="AQ849" s="356"/>
      <c r="AR849" s="356"/>
      <c r="AS849" s="356"/>
      <c r="AT849" s="356"/>
      <c r="AU849" s="356"/>
      <c r="AV849" s="356"/>
      <c r="AW849" s="356"/>
      <c r="AX849" s="356"/>
      <c r="AY849">
        <f>COUNTA($C$849)</f>
        <v>1</v>
      </c>
    </row>
    <row r="850" spans="1:51" ht="47.25" customHeight="1" x14ac:dyDescent="0.15">
      <c r="A850" s="369">
        <v>6</v>
      </c>
      <c r="B850" s="369">
        <v>1</v>
      </c>
      <c r="C850" s="370" t="s">
        <v>782</v>
      </c>
      <c r="D850" s="371"/>
      <c r="E850" s="371"/>
      <c r="F850" s="371"/>
      <c r="G850" s="371"/>
      <c r="H850" s="371"/>
      <c r="I850" s="372"/>
      <c r="J850" s="901">
        <v>4011401002621</v>
      </c>
      <c r="K850" s="902"/>
      <c r="L850" s="902"/>
      <c r="M850" s="902"/>
      <c r="N850" s="902"/>
      <c r="O850" s="903"/>
      <c r="P850" s="907" t="s">
        <v>790</v>
      </c>
      <c r="Q850" s="908"/>
      <c r="R850" s="908"/>
      <c r="S850" s="908"/>
      <c r="T850" s="908"/>
      <c r="U850" s="908"/>
      <c r="V850" s="908"/>
      <c r="W850" s="908"/>
      <c r="X850" s="909"/>
      <c r="Y850" s="346">
        <v>1</v>
      </c>
      <c r="Z850" s="347"/>
      <c r="AA850" s="347"/>
      <c r="AB850" s="348"/>
      <c r="AC850" s="349" t="s">
        <v>378</v>
      </c>
      <c r="AD850" s="350"/>
      <c r="AE850" s="350"/>
      <c r="AF850" s="350"/>
      <c r="AG850" s="350"/>
      <c r="AH850" s="351" t="s">
        <v>761</v>
      </c>
      <c r="AI850" s="352"/>
      <c r="AJ850" s="352"/>
      <c r="AK850" s="352"/>
      <c r="AL850" s="353">
        <v>100</v>
      </c>
      <c r="AM850" s="354"/>
      <c r="AN850" s="354"/>
      <c r="AO850" s="355"/>
      <c r="AP850" s="356" t="s">
        <v>806</v>
      </c>
      <c r="AQ850" s="356"/>
      <c r="AR850" s="356"/>
      <c r="AS850" s="356"/>
      <c r="AT850" s="356"/>
      <c r="AU850" s="356"/>
      <c r="AV850" s="356"/>
      <c r="AW850" s="356"/>
      <c r="AX850" s="356"/>
      <c r="AY850">
        <f>COUNTA($C$850)</f>
        <v>1</v>
      </c>
    </row>
    <row r="851" spans="1:51" ht="30" customHeight="1" x14ac:dyDescent="0.15">
      <c r="A851" s="369">
        <v>7</v>
      </c>
      <c r="B851" s="369">
        <v>1</v>
      </c>
      <c r="C851" s="370" t="s">
        <v>783</v>
      </c>
      <c r="D851" s="371"/>
      <c r="E851" s="371"/>
      <c r="F851" s="371"/>
      <c r="G851" s="371"/>
      <c r="H851" s="371"/>
      <c r="I851" s="372"/>
      <c r="J851" s="901">
        <v>3010002049767</v>
      </c>
      <c r="K851" s="902"/>
      <c r="L851" s="902"/>
      <c r="M851" s="902"/>
      <c r="N851" s="902"/>
      <c r="O851" s="903"/>
      <c r="P851" s="907" t="s">
        <v>791</v>
      </c>
      <c r="Q851" s="908"/>
      <c r="R851" s="908"/>
      <c r="S851" s="908"/>
      <c r="T851" s="908"/>
      <c r="U851" s="908"/>
      <c r="V851" s="908"/>
      <c r="W851" s="908"/>
      <c r="X851" s="909"/>
      <c r="Y851" s="346">
        <v>0.6</v>
      </c>
      <c r="Z851" s="347"/>
      <c r="AA851" s="347"/>
      <c r="AB851" s="348"/>
      <c r="AC851" s="349" t="s">
        <v>378</v>
      </c>
      <c r="AD851" s="350"/>
      <c r="AE851" s="350"/>
      <c r="AF851" s="350"/>
      <c r="AG851" s="350"/>
      <c r="AH851" s="351" t="s">
        <v>761</v>
      </c>
      <c r="AI851" s="352"/>
      <c r="AJ851" s="352"/>
      <c r="AK851" s="352"/>
      <c r="AL851" s="353">
        <v>100</v>
      </c>
      <c r="AM851" s="354"/>
      <c r="AN851" s="354"/>
      <c r="AO851" s="355"/>
      <c r="AP851" s="356" t="s">
        <v>806</v>
      </c>
      <c r="AQ851" s="356"/>
      <c r="AR851" s="356"/>
      <c r="AS851" s="356"/>
      <c r="AT851" s="356"/>
      <c r="AU851" s="356"/>
      <c r="AV851" s="356"/>
      <c r="AW851" s="356"/>
      <c r="AX851" s="356"/>
      <c r="AY851">
        <f>COUNTA($C$851)</f>
        <v>1</v>
      </c>
    </row>
    <row r="852" spans="1:51" ht="30" customHeight="1" x14ac:dyDescent="0.15">
      <c r="A852" s="369">
        <v>8</v>
      </c>
      <c r="B852" s="369">
        <v>1</v>
      </c>
      <c r="C852" s="370" t="s">
        <v>794</v>
      </c>
      <c r="D852" s="371"/>
      <c r="E852" s="371"/>
      <c r="F852" s="371"/>
      <c r="G852" s="371"/>
      <c r="H852" s="371"/>
      <c r="I852" s="372"/>
      <c r="J852" s="901">
        <v>7010001011328</v>
      </c>
      <c r="K852" s="902"/>
      <c r="L852" s="902"/>
      <c r="M852" s="902"/>
      <c r="N852" s="902"/>
      <c r="O852" s="903"/>
      <c r="P852" s="907" t="s">
        <v>793</v>
      </c>
      <c r="Q852" s="908"/>
      <c r="R852" s="908"/>
      <c r="S852" s="908"/>
      <c r="T852" s="908"/>
      <c r="U852" s="908"/>
      <c r="V852" s="908"/>
      <c r="W852" s="908"/>
      <c r="X852" s="909"/>
      <c r="Y852" s="346">
        <v>0.1</v>
      </c>
      <c r="Z852" s="347"/>
      <c r="AA852" s="347"/>
      <c r="AB852" s="348"/>
      <c r="AC852" s="349" t="s">
        <v>378</v>
      </c>
      <c r="AD852" s="350"/>
      <c r="AE852" s="350"/>
      <c r="AF852" s="350"/>
      <c r="AG852" s="350"/>
      <c r="AH852" s="351" t="s">
        <v>761</v>
      </c>
      <c r="AI852" s="352"/>
      <c r="AJ852" s="352"/>
      <c r="AK852" s="352"/>
      <c r="AL852" s="353">
        <v>100</v>
      </c>
      <c r="AM852" s="354"/>
      <c r="AN852" s="354"/>
      <c r="AO852" s="355"/>
      <c r="AP852" s="356" t="s">
        <v>806</v>
      </c>
      <c r="AQ852" s="356"/>
      <c r="AR852" s="356"/>
      <c r="AS852" s="356"/>
      <c r="AT852" s="356"/>
      <c r="AU852" s="356"/>
      <c r="AV852" s="356"/>
      <c r="AW852" s="356"/>
      <c r="AX852" s="356"/>
      <c r="AY852">
        <f>COUNTA($C$852)</f>
        <v>1</v>
      </c>
    </row>
    <row r="853" spans="1:51" ht="30" customHeight="1" x14ac:dyDescent="0.15">
      <c r="A853" s="369">
        <v>9</v>
      </c>
      <c r="B853" s="369">
        <v>1</v>
      </c>
      <c r="C853" s="370" t="s">
        <v>784</v>
      </c>
      <c r="D853" s="371"/>
      <c r="E853" s="371"/>
      <c r="F853" s="371"/>
      <c r="G853" s="371"/>
      <c r="H853" s="371"/>
      <c r="I853" s="372"/>
      <c r="J853" s="901">
        <v>1010002015390</v>
      </c>
      <c r="K853" s="902"/>
      <c r="L853" s="902"/>
      <c r="M853" s="902"/>
      <c r="N853" s="902"/>
      <c r="O853" s="903"/>
      <c r="P853" s="907" t="s">
        <v>792</v>
      </c>
      <c r="Q853" s="908"/>
      <c r="R853" s="908"/>
      <c r="S853" s="908"/>
      <c r="T853" s="908"/>
      <c r="U853" s="908"/>
      <c r="V853" s="908"/>
      <c r="W853" s="908"/>
      <c r="X853" s="909"/>
      <c r="Y853" s="346">
        <v>0.1</v>
      </c>
      <c r="Z853" s="347"/>
      <c r="AA853" s="347"/>
      <c r="AB853" s="348"/>
      <c r="AC853" s="349" t="s">
        <v>378</v>
      </c>
      <c r="AD853" s="350"/>
      <c r="AE853" s="350"/>
      <c r="AF853" s="350"/>
      <c r="AG853" s="350"/>
      <c r="AH853" s="351" t="s">
        <v>761</v>
      </c>
      <c r="AI853" s="352"/>
      <c r="AJ853" s="352"/>
      <c r="AK853" s="352"/>
      <c r="AL853" s="353">
        <v>100</v>
      </c>
      <c r="AM853" s="354"/>
      <c r="AN853" s="354"/>
      <c r="AO853" s="355"/>
      <c r="AP853" s="356" t="s">
        <v>806</v>
      </c>
      <c r="AQ853" s="356"/>
      <c r="AR853" s="356"/>
      <c r="AS853" s="356"/>
      <c r="AT853" s="356"/>
      <c r="AU853" s="356"/>
      <c r="AV853" s="356"/>
      <c r="AW853" s="356"/>
      <c r="AX853" s="356"/>
      <c r="AY853">
        <f>COUNTA($C$853)</f>
        <v>1</v>
      </c>
    </row>
    <row r="854" spans="1:51" ht="30" customHeight="1" x14ac:dyDescent="0.15">
      <c r="A854" s="369">
        <v>10</v>
      </c>
      <c r="B854" s="369">
        <v>1</v>
      </c>
      <c r="C854" s="357" t="s">
        <v>810</v>
      </c>
      <c r="D854" s="342"/>
      <c r="E854" s="342"/>
      <c r="F854" s="342"/>
      <c r="G854" s="342"/>
      <c r="H854" s="342"/>
      <c r="I854" s="342"/>
      <c r="J854" s="343">
        <v>1010001030093</v>
      </c>
      <c r="K854" s="344"/>
      <c r="L854" s="344"/>
      <c r="M854" s="344"/>
      <c r="N854" s="344"/>
      <c r="O854" s="344"/>
      <c r="P854" s="358" t="s">
        <v>811</v>
      </c>
      <c r="Q854" s="345"/>
      <c r="R854" s="345"/>
      <c r="S854" s="345"/>
      <c r="T854" s="345"/>
      <c r="U854" s="345"/>
      <c r="V854" s="345"/>
      <c r="W854" s="345"/>
      <c r="X854" s="345"/>
      <c r="Y854" s="346">
        <v>0</v>
      </c>
      <c r="Z854" s="347"/>
      <c r="AA854" s="347"/>
      <c r="AB854" s="348"/>
      <c r="AC854" s="349" t="s">
        <v>378</v>
      </c>
      <c r="AD854" s="350"/>
      <c r="AE854" s="350"/>
      <c r="AF854" s="350"/>
      <c r="AG854" s="350"/>
      <c r="AH854" s="351" t="s">
        <v>809</v>
      </c>
      <c r="AI854" s="352"/>
      <c r="AJ854" s="352"/>
      <c r="AK854" s="352"/>
      <c r="AL854" s="353">
        <v>100</v>
      </c>
      <c r="AM854" s="354"/>
      <c r="AN854" s="354"/>
      <c r="AO854" s="355"/>
      <c r="AP854" s="356" t="s">
        <v>809</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367</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764</v>
      </c>
      <c r="D878" s="342"/>
      <c r="E878" s="342"/>
      <c r="F878" s="342"/>
      <c r="G878" s="342"/>
      <c r="H878" s="342"/>
      <c r="I878" s="342"/>
      <c r="J878" s="343" t="s">
        <v>761</v>
      </c>
      <c r="K878" s="344"/>
      <c r="L878" s="344"/>
      <c r="M878" s="344"/>
      <c r="N878" s="344"/>
      <c r="O878" s="344"/>
      <c r="P878" s="358" t="s">
        <v>775</v>
      </c>
      <c r="Q878" s="345"/>
      <c r="R878" s="345"/>
      <c r="S878" s="345"/>
      <c r="T878" s="345"/>
      <c r="U878" s="345"/>
      <c r="V878" s="345"/>
      <c r="W878" s="345"/>
      <c r="X878" s="345"/>
      <c r="Y878" s="346">
        <v>1.4</v>
      </c>
      <c r="Z878" s="347"/>
      <c r="AA878" s="347"/>
      <c r="AB878" s="348"/>
      <c r="AC878" s="349" t="s">
        <v>774</v>
      </c>
      <c r="AD878" s="350"/>
      <c r="AE878" s="350"/>
      <c r="AF878" s="350"/>
      <c r="AG878" s="350"/>
      <c r="AH878" s="365" t="s">
        <v>761</v>
      </c>
      <c r="AI878" s="366"/>
      <c r="AJ878" s="366"/>
      <c r="AK878" s="366"/>
      <c r="AL878" s="365" t="s">
        <v>761</v>
      </c>
      <c r="AM878" s="366"/>
      <c r="AN878" s="366"/>
      <c r="AO878" s="366"/>
      <c r="AP878" s="356" t="s">
        <v>761</v>
      </c>
      <c r="AQ878" s="356"/>
      <c r="AR878" s="356"/>
      <c r="AS878" s="356"/>
      <c r="AT878" s="356"/>
      <c r="AU878" s="356"/>
      <c r="AV878" s="356"/>
      <c r="AW878" s="356"/>
      <c r="AX878" s="356"/>
      <c r="AY878">
        <f t="shared" si="118"/>
        <v>1</v>
      </c>
    </row>
    <row r="879" spans="1:51" ht="30" customHeight="1" x14ac:dyDescent="0.15">
      <c r="A879" s="369">
        <v>2</v>
      </c>
      <c r="B879" s="369">
        <v>1</v>
      </c>
      <c r="C879" s="357" t="s">
        <v>765</v>
      </c>
      <c r="D879" s="342"/>
      <c r="E879" s="342"/>
      <c r="F879" s="342"/>
      <c r="G879" s="342"/>
      <c r="H879" s="342"/>
      <c r="I879" s="342"/>
      <c r="J879" s="343" t="s">
        <v>761</v>
      </c>
      <c r="K879" s="344"/>
      <c r="L879" s="344"/>
      <c r="M879" s="344"/>
      <c r="N879" s="344"/>
      <c r="O879" s="344"/>
      <c r="P879" s="358" t="s">
        <v>776</v>
      </c>
      <c r="Q879" s="345"/>
      <c r="R879" s="345"/>
      <c r="S879" s="345"/>
      <c r="T879" s="345"/>
      <c r="U879" s="345"/>
      <c r="V879" s="345"/>
      <c r="W879" s="345"/>
      <c r="X879" s="345"/>
      <c r="Y879" s="346">
        <v>0.7</v>
      </c>
      <c r="Z879" s="347"/>
      <c r="AA879" s="347"/>
      <c r="AB879" s="348"/>
      <c r="AC879" s="349" t="s">
        <v>774</v>
      </c>
      <c r="AD879" s="350"/>
      <c r="AE879" s="350"/>
      <c r="AF879" s="350"/>
      <c r="AG879" s="350"/>
      <c r="AH879" s="365" t="s">
        <v>761</v>
      </c>
      <c r="AI879" s="366"/>
      <c r="AJ879" s="366"/>
      <c r="AK879" s="366"/>
      <c r="AL879" s="365" t="s">
        <v>761</v>
      </c>
      <c r="AM879" s="366"/>
      <c r="AN879" s="366"/>
      <c r="AO879" s="366"/>
      <c r="AP879" s="356" t="s">
        <v>761</v>
      </c>
      <c r="AQ879" s="356"/>
      <c r="AR879" s="356"/>
      <c r="AS879" s="356"/>
      <c r="AT879" s="356"/>
      <c r="AU879" s="356"/>
      <c r="AV879" s="356"/>
      <c r="AW879" s="356"/>
      <c r="AX879" s="356"/>
      <c r="AY879">
        <f>COUNTA($C$879)</f>
        <v>1</v>
      </c>
    </row>
    <row r="880" spans="1:51" ht="30" customHeight="1" x14ac:dyDescent="0.15">
      <c r="A880" s="369">
        <v>3</v>
      </c>
      <c r="B880" s="369">
        <v>1</v>
      </c>
      <c r="C880" s="357" t="s">
        <v>766</v>
      </c>
      <c r="D880" s="342"/>
      <c r="E880" s="342"/>
      <c r="F880" s="342"/>
      <c r="G880" s="342"/>
      <c r="H880" s="342"/>
      <c r="I880" s="342"/>
      <c r="J880" s="343" t="s">
        <v>761</v>
      </c>
      <c r="K880" s="344"/>
      <c r="L880" s="344"/>
      <c r="M880" s="344"/>
      <c r="N880" s="344"/>
      <c r="O880" s="344"/>
      <c r="P880" s="358" t="s">
        <v>775</v>
      </c>
      <c r="Q880" s="345"/>
      <c r="R880" s="345"/>
      <c r="S880" s="345"/>
      <c r="T880" s="345"/>
      <c r="U880" s="345"/>
      <c r="V880" s="345"/>
      <c r="W880" s="345"/>
      <c r="X880" s="345"/>
      <c r="Y880" s="346">
        <v>0.7</v>
      </c>
      <c r="Z880" s="347"/>
      <c r="AA880" s="347"/>
      <c r="AB880" s="348"/>
      <c r="AC880" s="349" t="s">
        <v>774</v>
      </c>
      <c r="AD880" s="350"/>
      <c r="AE880" s="350"/>
      <c r="AF880" s="350"/>
      <c r="AG880" s="350"/>
      <c r="AH880" s="365" t="s">
        <v>761</v>
      </c>
      <c r="AI880" s="366"/>
      <c r="AJ880" s="366"/>
      <c r="AK880" s="366"/>
      <c r="AL880" s="365" t="s">
        <v>761</v>
      </c>
      <c r="AM880" s="366"/>
      <c r="AN880" s="366"/>
      <c r="AO880" s="366"/>
      <c r="AP880" s="356" t="s">
        <v>761</v>
      </c>
      <c r="AQ880" s="356"/>
      <c r="AR880" s="356"/>
      <c r="AS880" s="356"/>
      <c r="AT880" s="356"/>
      <c r="AU880" s="356"/>
      <c r="AV880" s="356"/>
      <c r="AW880" s="356"/>
      <c r="AX880" s="356"/>
      <c r="AY880">
        <f>COUNTA($C$880)</f>
        <v>1</v>
      </c>
    </row>
    <row r="881" spans="1:51" ht="30" customHeight="1" x14ac:dyDescent="0.15">
      <c r="A881" s="369">
        <v>4</v>
      </c>
      <c r="B881" s="369">
        <v>1</v>
      </c>
      <c r="C881" s="357" t="s">
        <v>767</v>
      </c>
      <c r="D881" s="342"/>
      <c r="E881" s="342"/>
      <c r="F881" s="342"/>
      <c r="G881" s="342"/>
      <c r="H881" s="342"/>
      <c r="I881" s="342"/>
      <c r="J881" s="343" t="s">
        <v>761</v>
      </c>
      <c r="K881" s="344"/>
      <c r="L881" s="344"/>
      <c r="M881" s="344"/>
      <c r="N881" s="344"/>
      <c r="O881" s="344"/>
      <c r="P881" s="358" t="s">
        <v>775</v>
      </c>
      <c r="Q881" s="345"/>
      <c r="R881" s="345"/>
      <c r="S881" s="345"/>
      <c r="T881" s="345"/>
      <c r="U881" s="345"/>
      <c r="V881" s="345"/>
      <c r="W881" s="345"/>
      <c r="X881" s="345"/>
      <c r="Y881" s="346">
        <v>0.7</v>
      </c>
      <c r="Z881" s="347"/>
      <c r="AA881" s="347"/>
      <c r="AB881" s="348"/>
      <c r="AC881" s="349" t="s">
        <v>774</v>
      </c>
      <c r="AD881" s="350"/>
      <c r="AE881" s="350"/>
      <c r="AF881" s="350"/>
      <c r="AG881" s="350"/>
      <c r="AH881" s="365" t="s">
        <v>761</v>
      </c>
      <c r="AI881" s="366"/>
      <c r="AJ881" s="366"/>
      <c r="AK881" s="366"/>
      <c r="AL881" s="365" t="s">
        <v>761</v>
      </c>
      <c r="AM881" s="366"/>
      <c r="AN881" s="366"/>
      <c r="AO881" s="366"/>
      <c r="AP881" s="356" t="s">
        <v>761</v>
      </c>
      <c r="AQ881" s="356"/>
      <c r="AR881" s="356"/>
      <c r="AS881" s="356"/>
      <c r="AT881" s="356"/>
      <c r="AU881" s="356"/>
      <c r="AV881" s="356"/>
      <c r="AW881" s="356"/>
      <c r="AX881" s="356"/>
      <c r="AY881">
        <f>COUNTA($C$881)</f>
        <v>1</v>
      </c>
    </row>
    <row r="882" spans="1:51" ht="30" customHeight="1" x14ac:dyDescent="0.15">
      <c r="A882" s="369">
        <v>5</v>
      </c>
      <c r="B882" s="369">
        <v>1</v>
      </c>
      <c r="C882" s="357" t="s">
        <v>768</v>
      </c>
      <c r="D882" s="342"/>
      <c r="E882" s="342"/>
      <c r="F882" s="342"/>
      <c r="G882" s="342"/>
      <c r="H882" s="342"/>
      <c r="I882" s="342"/>
      <c r="J882" s="343" t="s">
        <v>761</v>
      </c>
      <c r="K882" s="344"/>
      <c r="L882" s="344"/>
      <c r="M882" s="344"/>
      <c r="N882" s="344"/>
      <c r="O882" s="344"/>
      <c r="P882" s="358" t="s">
        <v>775</v>
      </c>
      <c r="Q882" s="345"/>
      <c r="R882" s="345"/>
      <c r="S882" s="345"/>
      <c r="T882" s="345"/>
      <c r="U882" s="345"/>
      <c r="V882" s="345"/>
      <c r="W882" s="345"/>
      <c r="X882" s="345"/>
      <c r="Y882" s="346">
        <v>0.6</v>
      </c>
      <c r="Z882" s="347"/>
      <c r="AA882" s="347"/>
      <c r="AB882" s="348"/>
      <c r="AC882" s="349" t="s">
        <v>774</v>
      </c>
      <c r="AD882" s="350"/>
      <c r="AE882" s="350"/>
      <c r="AF882" s="350"/>
      <c r="AG882" s="350"/>
      <c r="AH882" s="365" t="s">
        <v>761</v>
      </c>
      <c r="AI882" s="366"/>
      <c r="AJ882" s="366"/>
      <c r="AK882" s="366"/>
      <c r="AL882" s="365" t="s">
        <v>761</v>
      </c>
      <c r="AM882" s="366"/>
      <c r="AN882" s="366"/>
      <c r="AO882" s="366"/>
      <c r="AP882" s="356" t="s">
        <v>761</v>
      </c>
      <c r="AQ882" s="356"/>
      <c r="AR882" s="356"/>
      <c r="AS882" s="356"/>
      <c r="AT882" s="356"/>
      <c r="AU882" s="356"/>
      <c r="AV882" s="356"/>
      <c r="AW882" s="356"/>
      <c r="AX882" s="356"/>
      <c r="AY882">
        <f>COUNTA($C$882)</f>
        <v>1</v>
      </c>
    </row>
    <row r="883" spans="1:51" ht="30" customHeight="1" x14ac:dyDescent="0.15">
      <c r="A883" s="369">
        <v>6</v>
      </c>
      <c r="B883" s="369">
        <v>1</v>
      </c>
      <c r="C883" s="357" t="s">
        <v>769</v>
      </c>
      <c r="D883" s="342"/>
      <c r="E883" s="342"/>
      <c r="F883" s="342"/>
      <c r="G883" s="342"/>
      <c r="H883" s="342"/>
      <c r="I883" s="342"/>
      <c r="J883" s="343" t="s">
        <v>761</v>
      </c>
      <c r="K883" s="344"/>
      <c r="L883" s="344"/>
      <c r="M883" s="344"/>
      <c r="N883" s="344"/>
      <c r="O883" s="344"/>
      <c r="P883" s="358" t="s">
        <v>775</v>
      </c>
      <c r="Q883" s="345"/>
      <c r="R883" s="345"/>
      <c r="S883" s="345"/>
      <c r="T883" s="345"/>
      <c r="U883" s="345"/>
      <c r="V883" s="345"/>
      <c r="W883" s="345"/>
      <c r="X883" s="345"/>
      <c r="Y883" s="346">
        <v>0.6</v>
      </c>
      <c r="Z883" s="347"/>
      <c r="AA883" s="347"/>
      <c r="AB883" s="348"/>
      <c r="AC883" s="349" t="s">
        <v>774</v>
      </c>
      <c r="AD883" s="350"/>
      <c r="AE883" s="350"/>
      <c r="AF883" s="350"/>
      <c r="AG883" s="350"/>
      <c r="AH883" s="365" t="s">
        <v>761</v>
      </c>
      <c r="AI883" s="366"/>
      <c r="AJ883" s="366"/>
      <c r="AK883" s="366"/>
      <c r="AL883" s="365" t="s">
        <v>761</v>
      </c>
      <c r="AM883" s="366"/>
      <c r="AN883" s="366"/>
      <c r="AO883" s="366"/>
      <c r="AP883" s="356" t="s">
        <v>761</v>
      </c>
      <c r="AQ883" s="356"/>
      <c r="AR883" s="356"/>
      <c r="AS883" s="356"/>
      <c r="AT883" s="356"/>
      <c r="AU883" s="356"/>
      <c r="AV883" s="356"/>
      <c r="AW883" s="356"/>
      <c r="AX883" s="356"/>
      <c r="AY883">
        <f>COUNTA($C$883)</f>
        <v>1</v>
      </c>
    </row>
    <row r="884" spans="1:51" ht="30" customHeight="1" x14ac:dyDescent="0.15">
      <c r="A884" s="369">
        <v>7</v>
      </c>
      <c r="B884" s="369">
        <v>1</v>
      </c>
      <c r="C884" s="357" t="s">
        <v>770</v>
      </c>
      <c r="D884" s="342"/>
      <c r="E884" s="342"/>
      <c r="F884" s="342"/>
      <c r="G884" s="342"/>
      <c r="H884" s="342"/>
      <c r="I884" s="342"/>
      <c r="J884" s="343" t="s">
        <v>761</v>
      </c>
      <c r="K884" s="344"/>
      <c r="L884" s="344"/>
      <c r="M884" s="344"/>
      <c r="N884" s="344"/>
      <c r="O884" s="344"/>
      <c r="P884" s="358" t="s">
        <v>775</v>
      </c>
      <c r="Q884" s="345"/>
      <c r="R884" s="345"/>
      <c r="S884" s="345"/>
      <c r="T884" s="345"/>
      <c r="U884" s="345"/>
      <c r="V884" s="345"/>
      <c r="W884" s="345"/>
      <c r="X884" s="345"/>
      <c r="Y884" s="346">
        <v>0.5</v>
      </c>
      <c r="Z884" s="347"/>
      <c r="AA884" s="347"/>
      <c r="AB884" s="348"/>
      <c r="AC884" s="349" t="s">
        <v>774</v>
      </c>
      <c r="AD884" s="350"/>
      <c r="AE884" s="350"/>
      <c r="AF884" s="350"/>
      <c r="AG884" s="350"/>
      <c r="AH884" s="365" t="s">
        <v>761</v>
      </c>
      <c r="AI884" s="366"/>
      <c r="AJ884" s="366"/>
      <c r="AK884" s="366"/>
      <c r="AL884" s="365" t="s">
        <v>761</v>
      </c>
      <c r="AM884" s="366"/>
      <c r="AN884" s="366"/>
      <c r="AO884" s="366"/>
      <c r="AP884" s="356" t="s">
        <v>761</v>
      </c>
      <c r="AQ884" s="356"/>
      <c r="AR884" s="356"/>
      <c r="AS884" s="356"/>
      <c r="AT884" s="356"/>
      <c r="AU884" s="356"/>
      <c r="AV884" s="356"/>
      <c r="AW884" s="356"/>
      <c r="AX884" s="356"/>
      <c r="AY884">
        <f>COUNTA($C$884)</f>
        <v>1</v>
      </c>
    </row>
    <row r="885" spans="1:51" ht="30" customHeight="1" x14ac:dyDescent="0.15">
      <c r="A885" s="369">
        <v>8</v>
      </c>
      <c r="B885" s="369">
        <v>1</v>
      </c>
      <c r="C885" s="357" t="s">
        <v>771</v>
      </c>
      <c r="D885" s="342"/>
      <c r="E885" s="342"/>
      <c r="F885" s="342"/>
      <c r="G885" s="342"/>
      <c r="H885" s="342"/>
      <c r="I885" s="342"/>
      <c r="J885" s="343" t="s">
        <v>761</v>
      </c>
      <c r="K885" s="344"/>
      <c r="L885" s="344"/>
      <c r="M885" s="344"/>
      <c r="N885" s="344"/>
      <c r="O885" s="344"/>
      <c r="P885" s="358" t="s">
        <v>775</v>
      </c>
      <c r="Q885" s="345"/>
      <c r="R885" s="345"/>
      <c r="S885" s="345"/>
      <c r="T885" s="345"/>
      <c r="U885" s="345"/>
      <c r="V885" s="345"/>
      <c r="W885" s="345"/>
      <c r="X885" s="345"/>
      <c r="Y885" s="346">
        <v>0.5</v>
      </c>
      <c r="Z885" s="347"/>
      <c r="AA885" s="347"/>
      <c r="AB885" s="348"/>
      <c r="AC885" s="349" t="s">
        <v>774</v>
      </c>
      <c r="AD885" s="350"/>
      <c r="AE885" s="350"/>
      <c r="AF885" s="350"/>
      <c r="AG885" s="350"/>
      <c r="AH885" s="365" t="s">
        <v>761</v>
      </c>
      <c r="AI885" s="366"/>
      <c r="AJ885" s="366"/>
      <c r="AK885" s="366"/>
      <c r="AL885" s="365" t="s">
        <v>761</v>
      </c>
      <c r="AM885" s="366"/>
      <c r="AN885" s="366"/>
      <c r="AO885" s="366"/>
      <c r="AP885" s="356" t="s">
        <v>761</v>
      </c>
      <c r="AQ885" s="356"/>
      <c r="AR885" s="356"/>
      <c r="AS885" s="356"/>
      <c r="AT885" s="356"/>
      <c r="AU885" s="356"/>
      <c r="AV885" s="356"/>
      <c r="AW885" s="356"/>
      <c r="AX885" s="356"/>
      <c r="AY885">
        <f>COUNTA($C$885)</f>
        <v>1</v>
      </c>
    </row>
    <row r="886" spans="1:51" ht="30" customHeight="1" x14ac:dyDescent="0.15">
      <c r="A886" s="369">
        <v>9</v>
      </c>
      <c r="B886" s="369">
        <v>1</v>
      </c>
      <c r="C886" s="357" t="s">
        <v>772</v>
      </c>
      <c r="D886" s="342"/>
      <c r="E886" s="342"/>
      <c r="F886" s="342"/>
      <c r="G886" s="342"/>
      <c r="H886" s="342"/>
      <c r="I886" s="342"/>
      <c r="J886" s="343" t="s">
        <v>761</v>
      </c>
      <c r="K886" s="344"/>
      <c r="L886" s="344"/>
      <c r="M886" s="344"/>
      <c r="N886" s="344"/>
      <c r="O886" s="344"/>
      <c r="P886" s="358" t="s">
        <v>775</v>
      </c>
      <c r="Q886" s="345"/>
      <c r="R886" s="345"/>
      <c r="S886" s="345"/>
      <c r="T886" s="345"/>
      <c r="U886" s="345"/>
      <c r="V886" s="345"/>
      <c r="W886" s="345"/>
      <c r="X886" s="345"/>
      <c r="Y886" s="346">
        <v>0.4</v>
      </c>
      <c r="Z886" s="347"/>
      <c r="AA886" s="347"/>
      <c r="AB886" s="348"/>
      <c r="AC886" s="349" t="s">
        <v>774</v>
      </c>
      <c r="AD886" s="350"/>
      <c r="AE886" s="350"/>
      <c r="AF886" s="350"/>
      <c r="AG886" s="350"/>
      <c r="AH886" s="365" t="s">
        <v>761</v>
      </c>
      <c r="AI886" s="366"/>
      <c r="AJ886" s="366"/>
      <c r="AK886" s="366"/>
      <c r="AL886" s="365" t="s">
        <v>761</v>
      </c>
      <c r="AM886" s="366"/>
      <c r="AN886" s="366"/>
      <c r="AO886" s="366"/>
      <c r="AP886" s="356" t="s">
        <v>761</v>
      </c>
      <c r="AQ886" s="356"/>
      <c r="AR886" s="356"/>
      <c r="AS886" s="356"/>
      <c r="AT886" s="356"/>
      <c r="AU886" s="356"/>
      <c r="AV886" s="356"/>
      <c r="AW886" s="356"/>
      <c r="AX886" s="356"/>
      <c r="AY886">
        <f>COUNTA($C$886)</f>
        <v>1</v>
      </c>
    </row>
    <row r="887" spans="1:51" ht="30" customHeight="1" x14ac:dyDescent="0.15">
      <c r="A887" s="369">
        <v>10</v>
      </c>
      <c r="B887" s="369">
        <v>1</v>
      </c>
      <c r="C887" s="357" t="s">
        <v>773</v>
      </c>
      <c r="D887" s="342"/>
      <c r="E887" s="342"/>
      <c r="F887" s="342"/>
      <c r="G887" s="342"/>
      <c r="H887" s="342"/>
      <c r="I887" s="342"/>
      <c r="J887" s="343" t="s">
        <v>761</v>
      </c>
      <c r="K887" s="344"/>
      <c r="L887" s="344"/>
      <c r="M887" s="344"/>
      <c r="N887" s="344"/>
      <c r="O887" s="344"/>
      <c r="P887" s="358" t="s">
        <v>776</v>
      </c>
      <c r="Q887" s="345"/>
      <c r="R887" s="345"/>
      <c r="S887" s="345"/>
      <c r="T887" s="345"/>
      <c r="U887" s="345"/>
      <c r="V887" s="345"/>
      <c r="W887" s="345"/>
      <c r="X887" s="345"/>
      <c r="Y887" s="346">
        <v>0.4</v>
      </c>
      <c r="Z887" s="347"/>
      <c r="AA887" s="347"/>
      <c r="AB887" s="348"/>
      <c r="AC887" s="349" t="s">
        <v>774</v>
      </c>
      <c r="AD887" s="350"/>
      <c r="AE887" s="350"/>
      <c r="AF887" s="350"/>
      <c r="AG887" s="350"/>
      <c r="AH887" s="365" t="s">
        <v>761</v>
      </c>
      <c r="AI887" s="366"/>
      <c r="AJ887" s="366"/>
      <c r="AK887" s="366"/>
      <c r="AL887" s="365" t="s">
        <v>761</v>
      </c>
      <c r="AM887" s="366"/>
      <c r="AN887" s="366"/>
      <c r="AO887" s="366"/>
      <c r="AP887" s="356" t="s">
        <v>761</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367</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367</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367</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367</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367</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367</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6"/>
      <c r="E1109" s="152" t="s">
        <v>262</v>
      </c>
      <c r="F1109" s="376"/>
      <c r="G1109" s="376"/>
      <c r="H1109" s="376"/>
      <c r="I1109" s="376"/>
      <c r="J1109" s="152" t="s">
        <v>297</v>
      </c>
      <c r="K1109" s="152"/>
      <c r="L1109" s="152"/>
      <c r="M1109" s="152"/>
      <c r="N1109" s="152"/>
      <c r="O1109" s="152"/>
      <c r="P1109" s="361" t="s">
        <v>27</v>
      </c>
      <c r="Q1109" s="361"/>
      <c r="R1109" s="361"/>
      <c r="S1109" s="361"/>
      <c r="T1109" s="361"/>
      <c r="U1109" s="361"/>
      <c r="V1109" s="361"/>
      <c r="W1109" s="361"/>
      <c r="X1109" s="361"/>
      <c r="Y1109" s="152" t="s">
        <v>299</v>
      </c>
      <c r="Z1109" s="376"/>
      <c r="AA1109" s="376"/>
      <c r="AB1109" s="376"/>
      <c r="AC1109" s="152" t="s">
        <v>245</v>
      </c>
      <c r="AD1109" s="152"/>
      <c r="AE1109" s="152"/>
      <c r="AF1109" s="152"/>
      <c r="AG1109" s="152"/>
      <c r="AH1109" s="361" t="s">
        <v>258</v>
      </c>
      <c r="AI1109" s="362"/>
      <c r="AJ1109" s="362"/>
      <c r="AK1109" s="362"/>
      <c r="AL1109" s="362" t="s">
        <v>21</v>
      </c>
      <c r="AM1109" s="362"/>
      <c r="AN1109" s="362"/>
      <c r="AO1109" s="377"/>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761</v>
      </c>
      <c r="F1110" s="368"/>
      <c r="G1110" s="368"/>
      <c r="H1110" s="368"/>
      <c r="I1110" s="368"/>
      <c r="J1110" s="343" t="s">
        <v>761</v>
      </c>
      <c r="K1110" s="344"/>
      <c r="L1110" s="344"/>
      <c r="M1110" s="344"/>
      <c r="N1110" s="344"/>
      <c r="O1110" s="344"/>
      <c r="P1110" s="358" t="s">
        <v>761</v>
      </c>
      <c r="Q1110" s="345"/>
      <c r="R1110" s="345"/>
      <c r="S1110" s="345"/>
      <c r="T1110" s="345"/>
      <c r="U1110" s="345"/>
      <c r="V1110" s="345"/>
      <c r="W1110" s="345"/>
      <c r="X1110" s="345"/>
      <c r="Y1110" s="346" t="s">
        <v>761</v>
      </c>
      <c r="Z1110" s="347"/>
      <c r="AA1110" s="347"/>
      <c r="AB1110" s="348"/>
      <c r="AC1110" s="349"/>
      <c r="AD1110" s="350"/>
      <c r="AE1110" s="350"/>
      <c r="AF1110" s="350"/>
      <c r="AG1110" s="350"/>
      <c r="AH1110" s="351" t="s">
        <v>761</v>
      </c>
      <c r="AI1110" s="352"/>
      <c r="AJ1110" s="352"/>
      <c r="AK1110" s="352"/>
      <c r="AL1110" s="353" t="s">
        <v>761</v>
      </c>
      <c r="AM1110" s="354"/>
      <c r="AN1110" s="354"/>
      <c r="AO1110" s="355"/>
      <c r="AP1110" s="356" t="s">
        <v>761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25">
      <formula>IF(RIGHT(TEXT(P14,"0.#"),1)=".",FALSE,TRUE)</formula>
    </cfRule>
    <cfRule type="expression" dxfId="2792" priority="14026">
      <formula>IF(RIGHT(TEXT(P14,"0.#"),1)=".",TRUE,FALSE)</formula>
    </cfRule>
  </conditionalFormatting>
  <conditionalFormatting sqref="AE32">
    <cfRule type="expression" dxfId="2791" priority="14015">
      <formula>IF(RIGHT(TEXT(AE32,"0.#"),1)=".",FALSE,TRUE)</formula>
    </cfRule>
    <cfRule type="expression" dxfId="2790" priority="14016">
      <formula>IF(RIGHT(TEXT(AE32,"0.#"),1)=".",TRUE,FALSE)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90">
    <cfRule type="expression" dxfId="2787" priority="13897">
      <formula>IF(RIGHT(TEXT(Y790,"0.#"),1)=".",FALSE,TRUE)</formula>
    </cfRule>
    <cfRule type="expression" dxfId="2786" priority="13898">
      <formula>IF(RIGHT(TEXT(Y790,"0.#"),1)=".",TRUE,FALSE)</formula>
    </cfRule>
  </conditionalFormatting>
  <conditionalFormatting sqref="Y799">
    <cfRule type="expression" dxfId="2785" priority="13893">
      <formula>IF(RIGHT(TEXT(Y799,"0.#"),1)=".",FALSE,TRUE)</formula>
    </cfRule>
    <cfRule type="expression" dxfId="2784" priority="13894">
      <formula>IF(RIGHT(TEXT(Y799,"0.#"),1)=".",TRUE,FALSE)</formula>
    </cfRule>
  </conditionalFormatting>
  <conditionalFormatting sqref="Y830:Y837 Y828 Y817:Y824 Y815 Y804:Y811 Y802">
    <cfRule type="expression" dxfId="2783" priority="13675">
      <formula>IF(RIGHT(TEXT(Y802,"0.#"),1)=".",FALSE,TRUE)</formula>
    </cfRule>
    <cfRule type="expression" dxfId="2782" priority="13676">
      <formula>IF(RIGHT(TEXT(Y802,"0.#"),1)=".",TRUE,FALSE)</formula>
    </cfRule>
  </conditionalFormatting>
  <conditionalFormatting sqref="P16:AQ17 P15:AX15 P13:AX13">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91:Y798 Y789">
    <cfRule type="expression" dxfId="2775" priority="13699">
      <formula>IF(RIGHT(TEXT(Y789,"0.#"),1)=".",FALSE,TRUE)</formula>
    </cfRule>
    <cfRule type="expression" dxfId="2774" priority="13700">
      <formula>IF(RIGHT(TEXT(Y789,"0.#"),1)=".",TRUE,FALSE)</formula>
    </cfRule>
  </conditionalFormatting>
  <conditionalFormatting sqref="AU790">
    <cfRule type="expression" dxfId="2773" priority="13697">
      <formula>IF(RIGHT(TEXT(AU790,"0.#"),1)=".",FALSE,TRUE)</formula>
    </cfRule>
    <cfRule type="expression" dxfId="2772" priority="13698">
      <formula>IF(RIGHT(TEXT(AU790,"0.#"),1)=".",TRUE,FALSE)</formula>
    </cfRule>
  </conditionalFormatting>
  <conditionalFormatting sqref="AU799">
    <cfRule type="expression" dxfId="2771" priority="13695">
      <formula>IF(RIGHT(TEXT(AU799,"0.#"),1)=".",FALSE,TRUE)</formula>
    </cfRule>
    <cfRule type="expression" dxfId="2770" priority="13696">
      <formula>IF(RIGHT(TEXT(AU799,"0.#"),1)=".",TRUE,FALSE)</formula>
    </cfRule>
  </conditionalFormatting>
  <conditionalFormatting sqref="AU791:AU798 AU789">
    <cfRule type="expression" dxfId="2769" priority="13693">
      <formula>IF(RIGHT(TEXT(AU789,"0.#"),1)=".",FALSE,TRUE)</formula>
    </cfRule>
    <cfRule type="expression" dxfId="2768" priority="13694">
      <formula>IF(RIGHT(TEXT(AU789,"0.#"),1)=".",TRUE,FALSE)</formula>
    </cfRule>
  </conditionalFormatting>
  <conditionalFormatting sqref="Y829 Y816 Y803">
    <cfRule type="expression" dxfId="2767" priority="13679">
      <formula>IF(RIGHT(TEXT(Y803,"0.#"),1)=".",FALSE,TRUE)</formula>
    </cfRule>
    <cfRule type="expression" dxfId="2766" priority="13680">
      <formula>IF(RIGHT(TEXT(Y803,"0.#"),1)=".",TRUE,FALSE)</formula>
    </cfRule>
  </conditionalFormatting>
  <conditionalFormatting sqref="Y838 Y825 Y812">
    <cfRule type="expression" dxfId="2765" priority="13677">
      <formula>IF(RIGHT(TEXT(Y812,"0.#"),1)=".",FALSE,TRUE)</formula>
    </cfRule>
    <cfRule type="expression" dxfId="2764" priority="13678">
      <formula>IF(RIGHT(TEXT(Y812,"0.#"),1)=".",TRUE,FALSE)</formula>
    </cfRule>
  </conditionalFormatting>
  <conditionalFormatting sqref="AU829 AU816 AU803">
    <cfRule type="expression" dxfId="2763" priority="13673">
      <formula>IF(RIGHT(TEXT(AU803,"0.#"),1)=".",FALSE,TRUE)</formula>
    </cfRule>
    <cfRule type="expression" dxfId="2762" priority="13674">
      <formula>IF(RIGHT(TEXT(AU803,"0.#"),1)=".",TRUE,FALSE)</formula>
    </cfRule>
  </conditionalFormatting>
  <conditionalFormatting sqref="AU838 AU825 AU812">
    <cfRule type="expression" dxfId="2761" priority="13671">
      <formula>IF(RIGHT(TEXT(AU812,"0.#"),1)=".",FALSE,TRUE)</formula>
    </cfRule>
    <cfRule type="expression" dxfId="2760" priority="13672">
      <formula>IF(RIGHT(TEXT(AU812,"0.#"),1)=".",TRUE,FALSE)</formula>
    </cfRule>
  </conditionalFormatting>
  <conditionalFormatting sqref="AU830:AU837 AU828 AU817:AU824 AU815 AU804:AU811 AU802">
    <cfRule type="expression" dxfId="2759" priority="13669">
      <formula>IF(RIGHT(TEXT(AU802,"0.#"),1)=".",FALSE,TRUE)</formula>
    </cfRule>
    <cfRule type="expression" dxfId="2758" priority="13670">
      <formula>IF(RIGHT(TEXT(AU802,"0.#"),1)=".",TRUE,FALSE)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M34">
    <cfRule type="expression" dxfId="2751" priority="13469">
      <formula>IF(RIGHT(TEXT(AM34,"0.#"),1)=".",FALSE,TRUE)</formula>
    </cfRule>
    <cfRule type="expression" dxfId="2750" priority="13470">
      <formula>IF(RIGHT(TEXT(AM34,"0.#"),1)=".",TRUE,FALSE)</formula>
    </cfRule>
  </conditionalFormatting>
  <conditionalFormatting sqref="AE33">
    <cfRule type="expression" dxfId="2749" priority="13483">
      <formula>IF(RIGHT(TEXT(AE33,"0.#"),1)=".",FALSE,TRUE)</formula>
    </cfRule>
    <cfRule type="expression" dxfId="2748" priority="13484">
      <formula>IF(RIGHT(TEXT(AE33,"0.#"),1)=".",TRUE,FALSE)</formula>
    </cfRule>
  </conditionalFormatting>
  <conditionalFormatting sqref="AE34">
    <cfRule type="expression" dxfId="2747" priority="13481">
      <formula>IF(RIGHT(TEXT(AE34,"0.#"),1)=".",FALSE,TRUE)</formula>
    </cfRule>
    <cfRule type="expression" dxfId="2746" priority="13482">
      <formula>IF(RIGHT(TEXT(AE34,"0.#"),1)=".",TRUE,FALSE)</formula>
    </cfRule>
  </conditionalFormatting>
  <conditionalFormatting sqref="AI34">
    <cfRule type="expression" dxfId="2745" priority="13479">
      <formula>IF(RIGHT(TEXT(AI34,"0.#"),1)=".",FALSE,TRUE)</formula>
    </cfRule>
    <cfRule type="expression" dxfId="2744" priority="13480">
      <formula>IF(RIGHT(TEXT(AI34,"0.#"),1)=".",TRUE,FALSE)</formula>
    </cfRule>
  </conditionalFormatting>
  <conditionalFormatting sqref="AI33">
    <cfRule type="expression" dxfId="2743" priority="13477">
      <formula>IF(RIGHT(TEXT(AI33,"0.#"),1)=".",FALSE,TRUE)</formula>
    </cfRule>
    <cfRule type="expression" dxfId="2742" priority="13478">
      <formula>IF(RIGHT(TEXT(AI33,"0.#"),1)=".",TRUE,FALSE)</formula>
    </cfRule>
  </conditionalFormatting>
  <conditionalFormatting sqref="AI32">
    <cfRule type="expression" dxfId="2741" priority="13475">
      <formula>IF(RIGHT(TEXT(AI32,"0.#"),1)=".",FALSE,TRUE)</formula>
    </cfRule>
    <cfRule type="expression" dxfId="2740" priority="13476">
      <formula>IF(RIGHT(TEXT(AI32,"0.#"),1)=".",TRUE,FALSE)</formula>
    </cfRule>
  </conditionalFormatting>
  <conditionalFormatting sqref="AM32">
    <cfRule type="expression" dxfId="2739" priority="13473">
      <formula>IF(RIGHT(TEXT(AM32,"0.#"),1)=".",FALSE,TRUE)</formula>
    </cfRule>
    <cfRule type="expression" dxfId="2738" priority="13474">
      <formula>IF(RIGHT(TEXT(AM32,"0.#"),1)=".",TRUE,FALSE)</formula>
    </cfRule>
  </conditionalFormatting>
  <conditionalFormatting sqref="AM33">
    <cfRule type="expression" dxfId="2737" priority="13471">
      <formula>IF(RIGHT(TEXT(AM33,"0.#"),1)=".",FALSE,TRUE)</formula>
    </cfRule>
    <cfRule type="expression" dxfId="2736" priority="13472">
      <formula>IF(RIGHT(TEXT(AM33,"0.#"),1)=".",TRUE,FALSE)</formula>
    </cfRule>
  </conditionalFormatting>
  <conditionalFormatting sqref="AQ32:AQ34">
    <cfRule type="expression" dxfId="2735" priority="13463">
      <formula>IF(RIGHT(TEXT(AQ32,"0.#"),1)=".",FALSE,TRUE)</formula>
    </cfRule>
    <cfRule type="expression" dxfId="2734" priority="13464">
      <formula>IF(RIGHT(TEXT(AQ32,"0.#"),1)=".",TRUE,FALSE)</formula>
    </cfRule>
  </conditionalFormatting>
  <conditionalFormatting sqref="AU32:AU34">
    <cfRule type="expression" dxfId="2733" priority="13461">
      <formula>IF(RIGHT(TEXT(AU32,"0.#"),1)=".",FALSE,TRUE)</formula>
    </cfRule>
    <cfRule type="expression" dxfId="2732" priority="13462">
      <formula>IF(RIGHT(TEXT(AU32,"0.#"),1)=".",TRUE,FALSE)</formula>
    </cfRule>
  </conditionalFormatting>
  <conditionalFormatting sqref="AE53">
    <cfRule type="expression" dxfId="2731" priority="13395">
      <formula>IF(RIGHT(TEXT(AE53,"0.#"),1)=".",FALSE,TRUE)</formula>
    </cfRule>
    <cfRule type="expression" dxfId="2730" priority="13396">
      <formula>IF(RIGHT(TEXT(AE53,"0.#"),1)=".",TRUE,FALSE)</formula>
    </cfRule>
  </conditionalFormatting>
  <conditionalFormatting sqref="AE54">
    <cfRule type="expression" dxfId="2729" priority="13393">
      <formula>IF(RIGHT(TEXT(AE54,"0.#"),1)=".",FALSE,TRUE)</formula>
    </cfRule>
    <cfRule type="expression" dxfId="2728" priority="13394">
      <formula>IF(RIGHT(TEXT(AE54,"0.#"),1)=".",TRUE,FALSE)</formula>
    </cfRule>
  </conditionalFormatting>
  <conditionalFormatting sqref="AI54">
    <cfRule type="expression" dxfId="2727" priority="13387">
      <formula>IF(RIGHT(TEXT(AI54,"0.#"),1)=".",FALSE,TRUE)</formula>
    </cfRule>
    <cfRule type="expression" dxfId="2726" priority="13388">
      <formula>IF(RIGHT(TEXT(AI54,"0.#"),1)=".",TRUE,FALSE)</formula>
    </cfRule>
  </conditionalFormatting>
  <conditionalFormatting sqref="AI53">
    <cfRule type="expression" dxfId="2725" priority="13385">
      <formula>IF(RIGHT(TEXT(AI53,"0.#"),1)=".",FALSE,TRUE)</formula>
    </cfRule>
    <cfRule type="expression" dxfId="2724" priority="13386">
      <formula>IF(RIGHT(TEXT(AI53,"0.#"),1)=".",TRUE,FALSE)</formula>
    </cfRule>
  </conditionalFormatting>
  <conditionalFormatting sqref="AM53">
    <cfRule type="expression" dxfId="2723" priority="13383">
      <formula>IF(RIGHT(TEXT(AM53,"0.#"),1)=".",FALSE,TRUE)</formula>
    </cfRule>
    <cfRule type="expression" dxfId="2722" priority="13384">
      <formula>IF(RIGHT(TEXT(AM53,"0.#"),1)=".",TRUE,FALSE)</formula>
    </cfRule>
  </conditionalFormatting>
  <conditionalFormatting sqref="AM54">
    <cfRule type="expression" dxfId="2721" priority="13381">
      <formula>IF(RIGHT(TEXT(AM54,"0.#"),1)=".",FALSE,TRUE)</formula>
    </cfRule>
    <cfRule type="expression" dxfId="2720" priority="13382">
      <formula>IF(RIGHT(TEXT(AM54,"0.#"),1)=".",TRUE,FALSE)</formula>
    </cfRule>
  </conditionalFormatting>
  <conditionalFormatting sqref="AM55">
    <cfRule type="expression" dxfId="2719" priority="13379">
      <formula>IF(RIGHT(TEXT(AM55,"0.#"),1)=".",FALSE,TRUE)</formula>
    </cfRule>
    <cfRule type="expression" dxfId="2718" priority="13380">
      <formula>IF(RIGHT(TEXT(AM55,"0.#"),1)=".",TRUE,FALSE)</formula>
    </cfRule>
  </conditionalFormatting>
  <conditionalFormatting sqref="AE60">
    <cfRule type="expression" dxfId="2717" priority="13365">
      <formula>IF(RIGHT(TEXT(AE60,"0.#"),1)=".",FALSE,TRUE)</formula>
    </cfRule>
    <cfRule type="expression" dxfId="2716" priority="13366">
      <formula>IF(RIGHT(TEXT(AE60,"0.#"),1)=".",TRUE,FALSE)</formula>
    </cfRule>
  </conditionalFormatting>
  <conditionalFormatting sqref="AE61">
    <cfRule type="expression" dxfId="2715" priority="13363">
      <formula>IF(RIGHT(TEXT(AE61,"0.#"),1)=".",FALSE,TRUE)</formula>
    </cfRule>
    <cfRule type="expression" dxfId="2714" priority="13364">
      <formula>IF(RIGHT(TEXT(AE61,"0.#"),1)=".",TRUE,FALSE)</formula>
    </cfRule>
  </conditionalFormatting>
  <conditionalFormatting sqref="AE62">
    <cfRule type="expression" dxfId="2713" priority="13361">
      <formula>IF(RIGHT(TEXT(AE62,"0.#"),1)=".",FALSE,TRUE)</formula>
    </cfRule>
    <cfRule type="expression" dxfId="2712" priority="13362">
      <formula>IF(RIGHT(TEXT(AE62,"0.#"),1)=".",TRUE,FALSE)</formula>
    </cfRule>
  </conditionalFormatting>
  <conditionalFormatting sqref="AI62">
    <cfRule type="expression" dxfId="2711" priority="13359">
      <formula>IF(RIGHT(TEXT(AI62,"0.#"),1)=".",FALSE,TRUE)</formula>
    </cfRule>
    <cfRule type="expression" dxfId="2710" priority="13360">
      <formula>IF(RIGHT(TEXT(AI62,"0.#"),1)=".",TRUE,FALSE)</formula>
    </cfRule>
  </conditionalFormatting>
  <conditionalFormatting sqref="AI61">
    <cfRule type="expression" dxfId="2709" priority="13357">
      <formula>IF(RIGHT(TEXT(AI61,"0.#"),1)=".",FALSE,TRUE)</formula>
    </cfRule>
    <cfRule type="expression" dxfId="2708" priority="13358">
      <formula>IF(RIGHT(TEXT(AI61,"0.#"),1)=".",TRUE,FALSE)</formula>
    </cfRule>
  </conditionalFormatting>
  <conditionalFormatting sqref="AI60">
    <cfRule type="expression" dxfId="2707" priority="13355">
      <formula>IF(RIGHT(TEXT(AI60,"0.#"),1)=".",FALSE,TRUE)</formula>
    </cfRule>
    <cfRule type="expression" dxfId="2706" priority="13356">
      <formula>IF(RIGHT(TEXT(AI60,"0.#"),1)=".",TRUE,FALSE)</formula>
    </cfRule>
  </conditionalFormatting>
  <conditionalFormatting sqref="AM60">
    <cfRule type="expression" dxfId="2705" priority="13353">
      <formula>IF(RIGHT(TEXT(AM60,"0.#"),1)=".",FALSE,TRUE)</formula>
    </cfRule>
    <cfRule type="expression" dxfId="2704" priority="13354">
      <formula>IF(RIGHT(TEXT(AM60,"0.#"),1)=".",TRUE,FALSE)</formula>
    </cfRule>
  </conditionalFormatting>
  <conditionalFormatting sqref="AM61">
    <cfRule type="expression" dxfId="2703" priority="13351">
      <formula>IF(RIGHT(TEXT(AM61,"0.#"),1)=".",FALSE,TRUE)</formula>
    </cfRule>
    <cfRule type="expression" dxfId="2702" priority="13352">
      <formula>IF(RIGHT(TEXT(AM61,"0.#"),1)=".",TRUE,FALSE)</formula>
    </cfRule>
  </conditionalFormatting>
  <conditionalFormatting sqref="AM62">
    <cfRule type="expression" dxfId="2701" priority="13349">
      <formula>IF(RIGHT(TEXT(AM62,"0.#"),1)=".",FALSE,TRUE)</formula>
    </cfRule>
    <cfRule type="expression" dxfId="2700" priority="13350">
      <formula>IF(RIGHT(TEXT(AM62,"0.#"),1)=".",TRUE,FALSE)</formula>
    </cfRule>
  </conditionalFormatting>
  <conditionalFormatting sqref="AE87">
    <cfRule type="expression" dxfId="2699" priority="13335">
      <formula>IF(RIGHT(TEXT(AE87,"0.#"),1)=".",FALSE,TRUE)</formula>
    </cfRule>
    <cfRule type="expression" dxfId="2698" priority="13336">
      <formula>IF(RIGHT(TEXT(AE87,"0.#"),1)=".",TRUE,FALSE)</formula>
    </cfRule>
  </conditionalFormatting>
  <conditionalFormatting sqref="AE88">
    <cfRule type="expression" dxfId="2697" priority="13333">
      <formula>IF(RIGHT(TEXT(AE88,"0.#"),1)=".",FALSE,TRUE)</formula>
    </cfRule>
    <cfRule type="expression" dxfId="2696" priority="13334">
      <formula>IF(RIGHT(TEXT(AE88,"0.#"),1)=".",TRUE,FALSE)</formula>
    </cfRule>
  </conditionalFormatting>
  <conditionalFormatting sqref="AE89">
    <cfRule type="expression" dxfId="2695" priority="13331">
      <formula>IF(RIGHT(TEXT(AE89,"0.#"),1)=".",FALSE,TRUE)</formula>
    </cfRule>
    <cfRule type="expression" dxfId="2694" priority="13332">
      <formula>IF(RIGHT(TEXT(AE89,"0.#"),1)=".",TRUE,FALSE)</formula>
    </cfRule>
  </conditionalFormatting>
  <conditionalFormatting sqref="AI89">
    <cfRule type="expression" dxfId="2693" priority="13329">
      <formula>IF(RIGHT(TEXT(AI89,"0.#"),1)=".",FALSE,TRUE)</formula>
    </cfRule>
    <cfRule type="expression" dxfId="2692" priority="13330">
      <formula>IF(RIGHT(TEXT(AI89,"0.#"),1)=".",TRUE,FALSE)</formula>
    </cfRule>
  </conditionalFormatting>
  <conditionalFormatting sqref="AI88">
    <cfRule type="expression" dxfId="2691" priority="13327">
      <formula>IF(RIGHT(TEXT(AI88,"0.#"),1)=".",FALSE,TRUE)</formula>
    </cfRule>
    <cfRule type="expression" dxfId="2690" priority="13328">
      <formula>IF(RIGHT(TEXT(AI88,"0.#"),1)=".",TRUE,FALSE)</formula>
    </cfRule>
  </conditionalFormatting>
  <conditionalFormatting sqref="AI87">
    <cfRule type="expression" dxfId="2689" priority="13325">
      <formula>IF(RIGHT(TEXT(AI87,"0.#"),1)=".",FALSE,TRUE)</formula>
    </cfRule>
    <cfRule type="expression" dxfId="2688" priority="13326">
      <formula>IF(RIGHT(TEXT(AI87,"0.#"),1)=".",TRUE,FALSE)</formula>
    </cfRule>
  </conditionalFormatting>
  <conditionalFormatting sqref="AM88">
    <cfRule type="expression" dxfId="2687" priority="13321">
      <formula>IF(RIGHT(TEXT(AM88,"0.#"),1)=".",FALSE,TRUE)</formula>
    </cfRule>
    <cfRule type="expression" dxfId="2686" priority="13322">
      <formula>IF(RIGHT(TEXT(AM88,"0.#"),1)=".",TRUE,FALSE)</formula>
    </cfRule>
  </conditionalFormatting>
  <conditionalFormatting sqref="AM89">
    <cfRule type="expression" dxfId="2685" priority="13319">
      <formula>IF(RIGHT(TEXT(AM89,"0.#"),1)=".",FALSE,TRUE)</formula>
    </cfRule>
    <cfRule type="expression" dxfId="2684" priority="13320">
      <formula>IF(RIGHT(TEXT(AM89,"0.#"),1)=".",TRUE,FALSE)</formula>
    </cfRule>
  </conditionalFormatting>
  <conditionalFormatting sqref="AE92">
    <cfRule type="expression" dxfId="2683" priority="13305">
      <formula>IF(RIGHT(TEXT(AE92,"0.#"),1)=".",FALSE,TRUE)</formula>
    </cfRule>
    <cfRule type="expression" dxfId="2682" priority="13306">
      <formula>IF(RIGHT(TEXT(AE92,"0.#"),1)=".",TRUE,FALSE)</formula>
    </cfRule>
  </conditionalFormatting>
  <conditionalFormatting sqref="AE93">
    <cfRule type="expression" dxfId="2681" priority="13303">
      <formula>IF(RIGHT(TEXT(AE93,"0.#"),1)=".",FALSE,TRUE)</formula>
    </cfRule>
    <cfRule type="expression" dxfId="2680" priority="13304">
      <formula>IF(RIGHT(TEXT(AE93,"0.#"),1)=".",TRUE,FALSE)</formula>
    </cfRule>
  </conditionalFormatting>
  <conditionalFormatting sqref="AE94">
    <cfRule type="expression" dxfId="2679" priority="13301">
      <formula>IF(RIGHT(TEXT(AE94,"0.#"),1)=".",FALSE,TRUE)</formula>
    </cfRule>
    <cfRule type="expression" dxfId="2678" priority="13302">
      <formula>IF(RIGHT(TEXT(AE94,"0.#"),1)=".",TRUE,FALSE)</formula>
    </cfRule>
  </conditionalFormatting>
  <conditionalFormatting sqref="AI94">
    <cfRule type="expression" dxfId="2677" priority="13299">
      <formula>IF(RIGHT(TEXT(AI94,"0.#"),1)=".",FALSE,TRUE)</formula>
    </cfRule>
    <cfRule type="expression" dxfId="2676" priority="13300">
      <formula>IF(RIGHT(TEXT(AI94,"0.#"),1)=".",TRUE,FALSE)</formula>
    </cfRule>
  </conditionalFormatting>
  <conditionalFormatting sqref="AI93">
    <cfRule type="expression" dxfId="2675" priority="13297">
      <formula>IF(RIGHT(TEXT(AI93,"0.#"),1)=".",FALSE,TRUE)</formula>
    </cfRule>
    <cfRule type="expression" dxfId="2674" priority="13298">
      <formula>IF(RIGHT(TEXT(AI93,"0.#"),1)=".",TRUE,FALSE)</formula>
    </cfRule>
  </conditionalFormatting>
  <conditionalFormatting sqref="AI92">
    <cfRule type="expression" dxfId="2673" priority="13295">
      <formula>IF(RIGHT(TEXT(AI92,"0.#"),1)=".",FALSE,TRUE)</formula>
    </cfRule>
    <cfRule type="expression" dxfId="2672" priority="13296">
      <formula>IF(RIGHT(TEXT(AI92,"0.#"),1)=".",TRUE,FALSE)</formula>
    </cfRule>
  </conditionalFormatting>
  <conditionalFormatting sqref="AM92">
    <cfRule type="expression" dxfId="2671" priority="13293">
      <formula>IF(RIGHT(TEXT(AM92,"0.#"),1)=".",FALSE,TRUE)</formula>
    </cfRule>
    <cfRule type="expression" dxfId="2670" priority="13294">
      <formula>IF(RIGHT(TEXT(AM92,"0.#"),1)=".",TRUE,FALSE)</formula>
    </cfRule>
  </conditionalFormatting>
  <conditionalFormatting sqref="AM93">
    <cfRule type="expression" dxfId="2669" priority="13291">
      <formula>IF(RIGHT(TEXT(AM93,"0.#"),1)=".",FALSE,TRUE)</formula>
    </cfRule>
    <cfRule type="expression" dxfId="2668" priority="13292">
      <formula>IF(RIGHT(TEXT(AM93,"0.#"),1)=".",TRUE,FALSE)</formula>
    </cfRule>
  </conditionalFormatting>
  <conditionalFormatting sqref="AM94">
    <cfRule type="expression" dxfId="2667" priority="13289">
      <formula>IF(RIGHT(TEXT(AM94,"0.#"),1)=".",FALSE,TRUE)</formula>
    </cfRule>
    <cfRule type="expression" dxfId="2666" priority="13290">
      <formula>IF(RIGHT(TEXT(AM94,"0.#"),1)=".",TRUE,FALSE)</formula>
    </cfRule>
  </conditionalFormatting>
  <conditionalFormatting sqref="AE97">
    <cfRule type="expression" dxfId="2665" priority="13275">
      <formula>IF(RIGHT(TEXT(AE97,"0.#"),1)=".",FALSE,TRUE)</formula>
    </cfRule>
    <cfRule type="expression" dxfId="2664" priority="13276">
      <formula>IF(RIGHT(TEXT(AE97,"0.#"),1)=".",TRUE,FALSE)</formula>
    </cfRule>
  </conditionalFormatting>
  <conditionalFormatting sqref="AE98">
    <cfRule type="expression" dxfId="2663" priority="13273">
      <formula>IF(RIGHT(TEXT(AE98,"0.#"),1)=".",FALSE,TRUE)</formula>
    </cfRule>
    <cfRule type="expression" dxfId="2662" priority="13274">
      <formula>IF(RIGHT(TEXT(AE98,"0.#"),1)=".",TRUE,FALSE)</formula>
    </cfRule>
  </conditionalFormatting>
  <conditionalFormatting sqref="AE99">
    <cfRule type="expression" dxfId="2661" priority="13271">
      <formula>IF(RIGHT(TEXT(AE99,"0.#"),1)=".",FALSE,TRUE)</formula>
    </cfRule>
    <cfRule type="expression" dxfId="2660" priority="13272">
      <formula>IF(RIGHT(TEXT(AE99,"0.#"),1)=".",TRUE,FALSE)</formula>
    </cfRule>
  </conditionalFormatting>
  <conditionalFormatting sqref="AI99">
    <cfRule type="expression" dxfId="2659" priority="13269">
      <formula>IF(RIGHT(TEXT(AI99,"0.#"),1)=".",FALSE,TRUE)</formula>
    </cfRule>
    <cfRule type="expression" dxfId="2658" priority="13270">
      <formula>IF(RIGHT(TEXT(AI99,"0.#"),1)=".",TRUE,FALSE)</formula>
    </cfRule>
  </conditionalFormatting>
  <conditionalFormatting sqref="AI98">
    <cfRule type="expression" dxfId="2657" priority="13267">
      <formula>IF(RIGHT(TEXT(AI98,"0.#"),1)=".",FALSE,TRUE)</formula>
    </cfRule>
    <cfRule type="expression" dxfId="2656" priority="13268">
      <formula>IF(RIGHT(TEXT(AI98,"0.#"),1)=".",TRUE,FALSE)</formula>
    </cfRule>
  </conditionalFormatting>
  <conditionalFormatting sqref="AI97">
    <cfRule type="expression" dxfId="2655" priority="13265">
      <formula>IF(RIGHT(TEXT(AI97,"0.#"),1)=".",FALSE,TRUE)</formula>
    </cfRule>
    <cfRule type="expression" dxfId="2654" priority="13266">
      <formula>IF(RIGHT(TEXT(AI97,"0.#"),1)=".",TRUE,FALSE)</formula>
    </cfRule>
  </conditionalFormatting>
  <conditionalFormatting sqref="AM97">
    <cfRule type="expression" dxfId="2653" priority="13263">
      <formula>IF(RIGHT(TEXT(AM97,"0.#"),1)=".",FALSE,TRUE)</formula>
    </cfRule>
    <cfRule type="expression" dxfId="2652" priority="13264">
      <formula>IF(RIGHT(TEXT(AM97,"0.#"),1)=".",TRUE,FALSE)</formula>
    </cfRule>
  </conditionalFormatting>
  <conditionalFormatting sqref="AM98">
    <cfRule type="expression" dxfId="2651" priority="13261">
      <formula>IF(RIGHT(TEXT(AM98,"0.#"),1)=".",FALSE,TRUE)</formula>
    </cfRule>
    <cfRule type="expression" dxfId="2650" priority="13262">
      <formula>IF(RIGHT(TEXT(AM98,"0.#"),1)=".",TRUE,FALSE)</formula>
    </cfRule>
  </conditionalFormatting>
  <conditionalFormatting sqref="AM99">
    <cfRule type="expression" dxfId="2649" priority="13259">
      <formula>IF(RIGHT(TEXT(AM99,"0.#"),1)=".",FALSE,TRUE)</formula>
    </cfRule>
    <cfRule type="expression" dxfId="2648" priority="13260">
      <formula>IF(RIGHT(TEXT(AM99,"0.#"),1)=".",TRUE,FALSE)</formula>
    </cfRule>
  </conditionalFormatting>
  <conditionalFormatting sqref="AI101">
    <cfRule type="expression" dxfId="2647" priority="13245">
      <formula>IF(RIGHT(TEXT(AI101,"0.#"),1)=".",FALSE,TRUE)</formula>
    </cfRule>
    <cfRule type="expression" dxfId="2646" priority="13246">
      <formula>IF(RIGHT(TEXT(AI101,"0.#"),1)=".",TRUE,FALSE)</formula>
    </cfRule>
  </conditionalFormatting>
  <conditionalFormatting sqref="AM101">
    <cfRule type="expression" dxfId="2645" priority="13243">
      <formula>IF(RIGHT(TEXT(AM101,"0.#"),1)=".",FALSE,TRUE)</formula>
    </cfRule>
    <cfRule type="expression" dxfId="2644" priority="13244">
      <formula>IF(RIGHT(TEXT(AM101,"0.#"),1)=".",TRUE,FALSE)</formula>
    </cfRule>
  </conditionalFormatting>
  <conditionalFormatting sqref="AE102">
    <cfRule type="expression" dxfId="2643" priority="13241">
      <formula>IF(RIGHT(TEXT(AE102,"0.#"),1)=".",FALSE,TRUE)</formula>
    </cfRule>
    <cfRule type="expression" dxfId="2642" priority="13242">
      <formula>IF(RIGHT(TEXT(AE102,"0.#"),1)=".",TRUE,FALSE)</formula>
    </cfRule>
  </conditionalFormatting>
  <conditionalFormatting sqref="AI102">
    <cfRule type="expression" dxfId="2641" priority="13239">
      <formula>IF(RIGHT(TEXT(AI102,"0.#"),1)=".",FALSE,TRUE)</formula>
    </cfRule>
    <cfRule type="expression" dxfId="2640" priority="13240">
      <formula>IF(RIGHT(TEXT(AI102,"0.#"),1)=".",TRUE,FALSE)</formula>
    </cfRule>
  </conditionalFormatting>
  <conditionalFormatting sqref="AE104">
    <cfRule type="expression" dxfId="2639" priority="13233">
      <formula>IF(RIGHT(TEXT(AE104,"0.#"),1)=".",FALSE,TRUE)</formula>
    </cfRule>
    <cfRule type="expression" dxfId="2638" priority="13234">
      <formula>IF(RIGHT(TEXT(AE104,"0.#"),1)=".",TRUE,FALSE)</formula>
    </cfRule>
  </conditionalFormatting>
  <conditionalFormatting sqref="AI104">
    <cfRule type="expression" dxfId="2637" priority="13231">
      <formula>IF(RIGHT(TEXT(AI104,"0.#"),1)=".",FALSE,TRUE)</formula>
    </cfRule>
    <cfRule type="expression" dxfId="2636" priority="13232">
      <formula>IF(RIGHT(TEXT(AI104,"0.#"),1)=".",TRUE,FALSE)</formula>
    </cfRule>
  </conditionalFormatting>
  <conditionalFormatting sqref="AM104">
    <cfRule type="expression" dxfId="2635" priority="13229">
      <formula>IF(RIGHT(TEXT(AM104,"0.#"),1)=".",FALSE,TRUE)</formula>
    </cfRule>
    <cfRule type="expression" dxfId="2634" priority="13230">
      <formula>IF(RIGHT(TEXT(AM104,"0.#"),1)=".",TRUE,FALSE)</formula>
    </cfRule>
  </conditionalFormatting>
  <conditionalFormatting sqref="AE105">
    <cfRule type="expression" dxfId="2633" priority="13227">
      <formula>IF(RIGHT(TEXT(AE105,"0.#"),1)=".",FALSE,TRUE)</formula>
    </cfRule>
    <cfRule type="expression" dxfId="2632" priority="13228">
      <formula>IF(RIGHT(TEXT(AE105,"0.#"),1)=".",TRUE,FALSE)</formula>
    </cfRule>
  </conditionalFormatting>
  <conditionalFormatting sqref="AI105">
    <cfRule type="expression" dxfId="2631" priority="13225">
      <formula>IF(RIGHT(TEXT(AI105,"0.#"),1)=".",FALSE,TRUE)</formula>
    </cfRule>
    <cfRule type="expression" dxfId="2630" priority="13226">
      <formula>IF(RIGHT(TEXT(AI105,"0.#"),1)=".",TRUE,FALSE)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I134:AI135 AM134:AM135 AQ134:AQ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E434">
    <cfRule type="expression" dxfId="2527" priority="13045">
      <formula>IF(RIGHT(TEXT(AE434,"0.#"),1)=".",FALSE,TRUE)</formula>
    </cfRule>
    <cfRule type="expression" dxfId="2526" priority="13046">
      <formula>IF(RIGHT(TEXT(AE434,"0.#"),1)=".",TRUE,FALSE)</formula>
    </cfRule>
  </conditionalFormatting>
  <conditionalFormatting sqref="AE435">
    <cfRule type="expression" dxfId="2525" priority="13043">
      <formula>IF(RIGHT(TEXT(AE435,"0.#"),1)=".",FALSE,TRUE)</formula>
    </cfRule>
    <cfRule type="expression" dxfId="2524" priority="13044">
      <formula>IF(RIGHT(TEXT(AE435,"0.#"),1)=".",TRUE,FALSE)</formula>
    </cfRule>
  </conditionalFormatting>
  <conditionalFormatting sqref="AM433">
    <cfRule type="expression" dxfId="2523" priority="13035">
      <formula>IF(RIGHT(TEXT(AM433,"0.#"),1)=".",FALSE,TRUE)</formula>
    </cfRule>
    <cfRule type="expression" dxfId="2522" priority="13036">
      <formula>IF(RIGHT(TEXT(AM433,"0.#"),1)=".",TRUE,FALSE)</formula>
    </cfRule>
  </conditionalFormatting>
  <conditionalFormatting sqref="AU433">
    <cfRule type="expression" dxfId="2521" priority="13023">
      <formula>IF(RIGHT(TEXT(AU433,"0.#"),1)=".",FALSE,TRUE)</formula>
    </cfRule>
    <cfRule type="expression" dxfId="2520" priority="13024">
      <formula>IF(RIGHT(TEXT(AU433,"0.#"),1)=".",TRUE,FALSE)</formula>
    </cfRule>
  </conditionalFormatting>
  <conditionalFormatting sqref="AU434">
    <cfRule type="expression" dxfId="2519" priority="13021">
      <formula>IF(RIGHT(TEXT(AU434,"0.#"),1)=".",FALSE,TRUE)</formula>
    </cfRule>
    <cfRule type="expression" dxfId="2518" priority="13022">
      <formula>IF(RIGHT(TEXT(AU434,"0.#"),1)=".",TRUE,FALSE)</formula>
    </cfRule>
  </conditionalFormatting>
  <conditionalFormatting sqref="AU435">
    <cfRule type="expression" dxfId="2517" priority="13019">
      <formula>IF(RIGHT(TEXT(AU435,"0.#"),1)=".",FALSE,TRUE)</formula>
    </cfRule>
    <cfRule type="expression" dxfId="2516" priority="13020">
      <formula>IF(RIGHT(TEXT(AU435,"0.#"),1)=".",TRUE,FALSE)</formula>
    </cfRule>
  </conditionalFormatting>
  <conditionalFormatting sqref="AI435">
    <cfRule type="expression" dxfId="2515" priority="12953">
      <formula>IF(RIGHT(TEXT(AI435,"0.#"),1)=".",FALSE,TRUE)</formula>
    </cfRule>
    <cfRule type="expression" dxfId="2514" priority="12954">
      <formula>IF(RIGHT(TEXT(AI435,"0.#"),1)=".",TRUE,FALSE)</formula>
    </cfRule>
  </conditionalFormatting>
  <conditionalFormatting sqref="AI433">
    <cfRule type="expression" dxfId="2513" priority="12957">
      <formula>IF(RIGHT(TEXT(AI433,"0.#"),1)=".",FALSE,TRUE)</formula>
    </cfRule>
    <cfRule type="expression" dxfId="2512" priority="12958">
      <formula>IF(RIGHT(TEXT(AI433,"0.#"),1)=".",TRUE,FALSE)</formula>
    </cfRule>
  </conditionalFormatting>
  <conditionalFormatting sqref="AI434">
    <cfRule type="expression" dxfId="2511" priority="12955">
      <formula>IF(RIGHT(TEXT(AI434,"0.#"),1)=".",FALSE,TRUE)</formula>
    </cfRule>
    <cfRule type="expression" dxfId="2510" priority="12956">
      <formula>IF(RIGHT(TEXT(AI434,"0.#"),1)=".",TRUE,FALSE)</formula>
    </cfRule>
  </conditionalFormatting>
  <conditionalFormatting sqref="AQ434">
    <cfRule type="expression" dxfId="2509" priority="12939">
      <formula>IF(RIGHT(TEXT(AQ434,"0.#"),1)=".",FALSE,TRUE)</formula>
    </cfRule>
    <cfRule type="expression" dxfId="2508" priority="12940">
      <formula>IF(RIGHT(TEXT(AQ434,"0.#"),1)=".",TRUE,FALSE)</formula>
    </cfRule>
  </conditionalFormatting>
  <conditionalFormatting sqref="AQ435">
    <cfRule type="expression" dxfId="2507" priority="12925">
      <formula>IF(RIGHT(TEXT(AQ435,"0.#"),1)=".",FALSE,TRUE)</formula>
    </cfRule>
    <cfRule type="expression" dxfId="2506" priority="12926">
      <formula>IF(RIGHT(TEXT(AQ435,"0.#"),1)=".",TRUE,FALSE)</formula>
    </cfRule>
  </conditionalFormatting>
  <conditionalFormatting sqref="AQ433">
    <cfRule type="expression" dxfId="2505" priority="12923">
      <formula>IF(RIGHT(TEXT(AQ433,"0.#"),1)=".",FALSE,TRUE)</formula>
    </cfRule>
    <cfRule type="expression" dxfId="2504" priority="12924">
      <formula>IF(RIGHT(TEXT(AQ433,"0.#"),1)=".",TRUE,FALSE)</formula>
    </cfRule>
  </conditionalFormatting>
  <conditionalFormatting sqref="AL847:AO874">
    <cfRule type="expression" dxfId="2503" priority="6647">
      <formula>IF(AND(AL847&gt;=0, RIGHT(TEXT(AL847,"0.#"),1)&lt;&gt;"."),TRUE,FALSE)</formula>
    </cfRule>
    <cfRule type="expression" dxfId="2502" priority="6648">
      <formula>IF(AND(AL847&gt;=0, RIGHT(TEXT(AL847,"0.#"),1)="."),TRUE,FALSE)</formula>
    </cfRule>
    <cfRule type="expression" dxfId="2501" priority="6649">
      <formula>IF(AND(AL847&lt;0, RIGHT(TEXT(AL847,"0.#"),1)&lt;&gt;"."),TRUE,FALSE)</formula>
    </cfRule>
    <cfRule type="expression" dxfId="2500" priority="6650">
      <formula>IF(AND(AL847&lt;0, RIGHT(TEXT(AL847,"0.#"),1)="."),TRUE,FALSE)</formula>
    </cfRule>
  </conditionalFormatting>
  <conditionalFormatting sqref="AQ53:AQ55">
    <cfRule type="expression" dxfId="2499" priority="4669">
      <formula>IF(RIGHT(TEXT(AQ53,"0.#"),1)=".",FALSE,TRUE)</formula>
    </cfRule>
    <cfRule type="expression" dxfId="2498" priority="4670">
      <formula>IF(RIGHT(TEXT(AQ53,"0.#"),1)=".",TRUE,FALSE)</formula>
    </cfRule>
  </conditionalFormatting>
  <conditionalFormatting sqref="AU53:AU55">
    <cfRule type="expression" dxfId="2497" priority="4667">
      <formula>IF(RIGHT(TEXT(AU53,"0.#"),1)=".",FALSE,TRUE)</formula>
    </cfRule>
    <cfRule type="expression" dxfId="2496" priority="4668">
      <formula>IF(RIGHT(TEXT(AU53,"0.#"),1)=".",TRUE,FALSE)</formula>
    </cfRule>
  </conditionalFormatting>
  <conditionalFormatting sqref="AQ60:AQ62">
    <cfRule type="expression" dxfId="2495" priority="4665">
      <formula>IF(RIGHT(TEXT(AQ60,"0.#"),1)=".",FALSE,TRUE)</formula>
    </cfRule>
    <cfRule type="expression" dxfId="2494" priority="4666">
      <formula>IF(RIGHT(TEXT(AQ60,"0.#"),1)=".",TRUE,FALSE)</formula>
    </cfRule>
  </conditionalFormatting>
  <conditionalFormatting sqref="AU60:AU62">
    <cfRule type="expression" dxfId="2493" priority="4663">
      <formula>IF(RIGHT(TEXT(AU60,"0.#"),1)=".",FALSE,TRUE)</formula>
    </cfRule>
    <cfRule type="expression" dxfId="2492" priority="4664">
      <formula>IF(RIGHT(TEXT(AU60,"0.#"),1)=".",TRUE,FALSE)</formula>
    </cfRule>
  </conditionalFormatting>
  <conditionalFormatting sqref="AQ75:AQ77">
    <cfRule type="expression" dxfId="2491" priority="4661">
      <formula>IF(RIGHT(TEXT(AQ75,"0.#"),1)=".",FALSE,TRUE)</formula>
    </cfRule>
    <cfRule type="expression" dxfId="2490" priority="4662">
      <formula>IF(RIGHT(TEXT(AQ75,"0.#"),1)=".",TRUE,FALSE)</formula>
    </cfRule>
  </conditionalFormatting>
  <conditionalFormatting sqref="AU75:AU77">
    <cfRule type="expression" dxfId="2489" priority="4659">
      <formula>IF(RIGHT(TEXT(AU75,"0.#"),1)=".",FALSE,TRUE)</formula>
    </cfRule>
    <cfRule type="expression" dxfId="2488" priority="4660">
      <formula>IF(RIGHT(TEXT(AU75,"0.#"),1)=".",TRUE,FALSE)</formula>
    </cfRule>
  </conditionalFormatting>
  <conditionalFormatting sqref="AQ87:AQ89">
    <cfRule type="expression" dxfId="2487" priority="4657">
      <formula>IF(RIGHT(TEXT(AQ87,"0.#"),1)=".",FALSE,TRUE)</formula>
    </cfRule>
    <cfRule type="expression" dxfId="2486" priority="4658">
      <formula>IF(RIGHT(TEXT(AQ87,"0.#"),1)=".",TRUE,FALSE)</formula>
    </cfRule>
  </conditionalFormatting>
  <conditionalFormatting sqref="AU87:AU89">
    <cfRule type="expression" dxfId="2485" priority="4655">
      <formula>IF(RIGHT(TEXT(AU87,"0.#"),1)=".",FALSE,TRUE)</formula>
    </cfRule>
    <cfRule type="expression" dxfId="2484" priority="4656">
      <formula>IF(RIGHT(TEXT(AU87,"0.#"),1)=".",TRUE,FALSE)</formula>
    </cfRule>
  </conditionalFormatting>
  <conditionalFormatting sqref="AQ92:AQ94">
    <cfRule type="expression" dxfId="2483" priority="4653">
      <formula>IF(RIGHT(TEXT(AQ92,"0.#"),1)=".",FALSE,TRUE)</formula>
    </cfRule>
    <cfRule type="expression" dxfId="2482" priority="4654">
      <formula>IF(RIGHT(TEXT(AQ92,"0.#"),1)=".",TRUE,FALSE)</formula>
    </cfRule>
  </conditionalFormatting>
  <conditionalFormatting sqref="AU92:AU94">
    <cfRule type="expression" dxfId="2481" priority="4651">
      <formula>IF(RIGHT(TEXT(AU92,"0.#"),1)=".",FALSE,TRUE)</formula>
    </cfRule>
    <cfRule type="expression" dxfId="2480" priority="4652">
      <formula>IF(RIGHT(TEXT(AU92,"0.#"),1)=".",TRUE,FALSE)</formula>
    </cfRule>
  </conditionalFormatting>
  <conditionalFormatting sqref="AQ97:AQ99">
    <cfRule type="expression" dxfId="2479" priority="4649">
      <formula>IF(RIGHT(TEXT(AQ97,"0.#"),1)=".",FALSE,TRUE)</formula>
    </cfRule>
    <cfRule type="expression" dxfId="2478" priority="4650">
      <formula>IF(RIGHT(TEXT(AQ97,"0.#"),1)=".",TRUE,FALSE)</formula>
    </cfRule>
  </conditionalFormatting>
  <conditionalFormatting sqref="AU97:AU99">
    <cfRule type="expression" dxfId="2477" priority="4647">
      <formula>IF(RIGHT(TEXT(AU97,"0.#"),1)=".",FALSE,TRUE)</formula>
    </cfRule>
    <cfRule type="expression" dxfId="2476" priority="4648">
      <formula>IF(RIGHT(TEXT(AU97,"0.#"),1)=".",TRUE,FALSE)</formula>
    </cfRule>
  </conditionalFormatting>
  <conditionalFormatting sqref="AE458">
    <cfRule type="expression" dxfId="2475" priority="4341">
      <formula>IF(RIGHT(TEXT(AE458,"0.#"),1)=".",FALSE,TRUE)</formula>
    </cfRule>
    <cfRule type="expression" dxfId="2474" priority="4342">
      <formula>IF(RIGHT(TEXT(AE458,"0.#"),1)=".",TRUE,FALSE)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U458">
    <cfRule type="expression" dxfId="2469" priority="4329">
      <formula>IF(RIGHT(TEXT(AU458,"0.#"),1)=".",FALSE,TRUE)</formula>
    </cfRule>
    <cfRule type="expression" dxfId="2468" priority="4330">
      <formula>IF(RIGHT(TEXT(AU458,"0.#"),1)=".",TRUE,FALSE)</formula>
    </cfRule>
  </conditionalFormatting>
  <conditionalFormatting sqref="AU459">
    <cfRule type="expression" dxfId="2467" priority="4327">
      <formula>IF(RIGHT(TEXT(AU459,"0.#"),1)=".",FALSE,TRUE)</formula>
    </cfRule>
    <cfRule type="expression" dxfId="2466" priority="4328">
      <formula>IF(RIGHT(TEXT(AU459,"0.#"),1)=".",TRUE,FALSE)</formula>
    </cfRule>
  </conditionalFormatting>
  <conditionalFormatting sqref="AU460">
    <cfRule type="expression" dxfId="2465" priority="4325">
      <formula>IF(RIGHT(TEXT(AU460,"0.#"),1)=".",FALSE,TRUE)</formula>
    </cfRule>
    <cfRule type="expression" dxfId="2464" priority="4326">
      <formula>IF(RIGHT(TEXT(AU460,"0.#"),1)=".",TRUE,FALSE)</formula>
    </cfRule>
  </conditionalFormatting>
  <conditionalFormatting sqref="AI460">
    <cfRule type="expression" dxfId="2463" priority="4319">
      <formula>IF(RIGHT(TEXT(AI460,"0.#"),1)=".",FALSE,TRUE)</formula>
    </cfRule>
    <cfRule type="expression" dxfId="2462" priority="4320">
      <formula>IF(RIGHT(TEXT(AI460,"0.#"),1)=".",TRUE,FALSE)</formula>
    </cfRule>
  </conditionalFormatting>
  <conditionalFormatting sqref="AI458">
    <cfRule type="expression" dxfId="2461" priority="4323">
      <formula>IF(RIGHT(TEXT(AI458,"0.#"),1)=".",FALSE,TRUE)</formula>
    </cfRule>
    <cfRule type="expression" dxfId="2460" priority="4324">
      <formula>IF(RIGHT(TEXT(AI458,"0.#"),1)=".",TRUE,FALSE)</formula>
    </cfRule>
  </conditionalFormatting>
  <conditionalFormatting sqref="AI459">
    <cfRule type="expression" dxfId="2459" priority="4321">
      <formula>IF(RIGHT(TEXT(AI459,"0.#"),1)=".",FALSE,TRUE)</formula>
    </cfRule>
    <cfRule type="expression" dxfId="2458" priority="4322">
      <formula>IF(RIGHT(TEXT(AI459,"0.#"),1)=".",TRUE,FALSE)</formula>
    </cfRule>
  </conditionalFormatting>
  <conditionalFormatting sqref="AQ459">
    <cfRule type="expression" dxfId="2457" priority="4317">
      <formula>IF(RIGHT(TEXT(AQ459,"0.#"),1)=".",FALSE,TRUE)</formula>
    </cfRule>
    <cfRule type="expression" dxfId="2456" priority="4318">
      <formula>IF(RIGHT(TEXT(AQ459,"0.#"),1)=".",TRUE,FALSE)</formula>
    </cfRule>
  </conditionalFormatting>
  <conditionalFormatting sqref="AQ460">
    <cfRule type="expression" dxfId="2455" priority="4315">
      <formula>IF(RIGHT(TEXT(AQ460,"0.#"),1)=".",FALSE,TRUE)</formula>
    </cfRule>
    <cfRule type="expression" dxfId="2454" priority="4316">
      <formula>IF(RIGHT(TEXT(AQ460,"0.#"),1)=".",TRUE,FALSE)</formula>
    </cfRule>
  </conditionalFormatting>
  <conditionalFormatting sqref="AQ458">
    <cfRule type="expression" dxfId="2453" priority="4313">
      <formula>IF(RIGHT(TEXT(AQ458,"0.#"),1)=".",FALSE,TRUE)</formula>
    </cfRule>
    <cfRule type="expression" dxfId="2452" priority="4314">
      <formula>IF(RIGHT(TEXT(AQ458,"0.#"),1)=".",TRUE,FALSE)</formula>
    </cfRule>
  </conditionalFormatting>
  <conditionalFormatting sqref="AE120 AM120">
    <cfRule type="expression" dxfId="2451" priority="2991">
      <formula>IF(RIGHT(TEXT(AE120,"0.#"),1)=".",FALSE,TRUE)</formula>
    </cfRule>
    <cfRule type="expression" dxfId="2450" priority="2992">
      <formula>IF(RIGHT(TEXT(AE120,"0.#"),1)=".",TRUE,FALSE)</formula>
    </cfRule>
  </conditionalFormatting>
  <conditionalFormatting sqref="AI126">
    <cfRule type="expression" dxfId="2449" priority="2981">
      <formula>IF(RIGHT(TEXT(AI126,"0.#"),1)=".",FALSE,TRUE)</formula>
    </cfRule>
    <cfRule type="expression" dxfId="2448" priority="2982">
      <formula>IF(RIGHT(TEXT(AI126,"0.#"),1)=".",TRUE,FALSE)</formula>
    </cfRule>
  </conditionalFormatting>
  <conditionalFormatting sqref="AI120">
    <cfRule type="expression" dxfId="2447" priority="2989">
      <formula>IF(RIGHT(TEXT(AI120,"0.#"),1)=".",FALSE,TRUE)</formula>
    </cfRule>
    <cfRule type="expression" dxfId="2446" priority="2990">
      <formula>IF(RIGHT(TEXT(AI120,"0.#"),1)=".",TRUE,FALSE)</formula>
    </cfRule>
  </conditionalFormatting>
  <conditionalFormatting sqref="AE123 AM123">
    <cfRule type="expression" dxfId="2445" priority="2987">
      <formula>IF(RIGHT(TEXT(AE123,"0.#"),1)=".",FALSE,TRUE)</formula>
    </cfRule>
    <cfRule type="expression" dxfId="2444" priority="2988">
      <formula>IF(RIGHT(TEXT(AE123,"0.#"),1)=".",TRUE,FALSE)</formula>
    </cfRule>
  </conditionalFormatting>
  <conditionalFormatting sqref="AI123">
    <cfRule type="expression" dxfId="2443" priority="2985">
      <formula>IF(RIGHT(TEXT(AI123,"0.#"),1)=".",FALSE,TRUE)</formula>
    </cfRule>
    <cfRule type="expression" dxfId="2442" priority="2986">
      <formula>IF(RIGHT(TEXT(AI123,"0.#"),1)=".",TRUE,FALSE)</formula>
    </cfRule>
  </conditionalFormatting>
  <conditionalFormatting sqref="AE126 AM126">
    <cfRule type="expression" dxfId="2441" priority="2983">
      <formula>IF(RIGHT(TEXT(AE126,"0.#"),1)=".",FALSE,TRUE)</formula>
    </cfRule>
    <cfRule type="expression" dxfId="2440" priority="2984">
      <formula>IF(RIGHT(TEXT(AE126,"0.#"),1)=".",TRUE,FALSE)</formula>
    </cfRule>
  </conditionalFormatting>
  <conditionalFormatting sqref="AE129 AM129">
    <cfRule type="expression" dxfId="2439" priority="2979">
      <formula>IF(RIGHT(TEXT(AE129,"0.#"),1)=".",FALSE,TRUE)</formula>
    </cfRule>
    <cfRule type="expression" dxfId="2438" priority="2980">
      <formula>IF(RIGHT(TEXT(AE129,"0.#"),1)=".",TRUE,FALSE)</formula>
    </cfRule>
  </conditionalFormatting>
  <conditionalFormatting sqref="AI129">
    <cfRule type="expression" dxfId="2437" priority="2977">
      <formula>IF(RIGHT(TEXT(AI129,"0.#"),1)=".",FALSE,TRUE)</formula>
    </cfRule>
    <cfRule type="expression" dxfId="2436" priority="2978">
      <formula>IF(RIGHT(TEXT(AI129,"0.#"),1)=".",TRUE,FALSE)</formula>
    </cfRule>
  </conditionalFormatting>
  <conditionalFormatting sqref="Y847:Y874">
    <cfRule type="expression" dxfId="2435" priority="2975">
      <formula>IF(RIGHT(TEXT(Y847,"0.#"),1)=".",FALSE,TRUE)</formula>
    </cfRule>
    <cfRule type="expression" dxfId="2434" priority="2976">
      <formula>IF(RIGHT(TEXT(Y847,"0.#"),1)=".",TRUE,FALSE)</formula>
    </cfRule>
  </conditionalFormatting>
  <conditionalFormatting sqref="AU518">
    <cfRule type="expression" dxfId="2433" priority="1485">
      <formula>IF(RIGHT(TEXT(AU518,"0.#"),1)=".",FALSE,TRUE)</formula>
    </cfRule>
    <cfRule type="expression" dxfId="2432" priority="1486">
      <formula>IF(RIGHT(TEXT(AU518,"0.#"),1)=".",TRUE,FALSE)</formula>
    </cfRule>
  </conditionalFormatting>
  <conditionalFormatting sqref="AQ551">
    <cfRule type="expression" dxfId="2431" priority="1261">
      <formula>IF(RIGHT(TEXT(AQ551,"0.#"),1)=".",FALSE,TRUE)</formula>
    </cfRule>
    <cfRule type="expression" dxfId="2430" priority="1262">
      <formula>IF(RIGHT(TEXT(AQ551,"0.#"),1)=".",TRUE,FALSE)</formula>
    </cfRule>
  </conditionalFormatting>
  <conditionalFormatting sqref="AE556">
    <cfRule type="expression" dxfId="2429" priority="1259">
      <formula>IF(RIGHT(TEXT(AE556,"0.#"),1)=".",FALSE,TRUE)</formula>
    </cfRule>
    <cfRule type="expression" dxfId="2428" priority="1260">
      <formula>IF(RIGHT(TEXT(AE556,"0.#"),1)=".",TRUE,FALSE)</formula>
    </cfRule>
  </conditionalFormatting>
  <conditionalFormatting sqref="AE557">
    <cfRule type="expression" dxfId="2427" priority="1257">
      <formula>IF(RIGHT(TEXT(AE557,"0.#"),1)=".",FALSE,TRUE)</formula>
    </cfRule>
    <cfRule type="expression" dxfId="2426" priority="1258">
      <formula>IF(RIGHT(TEXT(AE557,"0.#"),1)=".",TRUE,FALSE)</formula>
    </cfRule>
  </conditionalFormatting>
  <conditionalFormatting sqref="AE558">
    <cfRule type="expression" dxfId="2425" priority="1255">
      <formula>IF(RIGHT(TEXT(AE558,"0.#"),1)=".",FALSE,TRUE)</formula>
    </cfRule>
    <cfRule type="expression" dxfId="2424" priority="1256">
      <formula>IF(RIGHT(TEXT(AE558,"0.#"),1)=".",TRUE,FALSE)</formula>
    </cfRule>
  </conditionalFormatting>
  <conditionalFormatting sqref="AU556">
    <cfRule type="expression" dxfId="2423" priority="1247">
      <formula>IF(RIGHT(TEXT(AU556,"0.#"),1)=".",FALSE,TRUE)</formula>
    </cfRule>
    <cfRule type="expression" dxfId="2422" priority="1248">
      <formula>IF(RIGHT(TEXT(AU556,"0.#"),1)=".",TRUE,FALSE)</formula>
    </cfRule>
  </conditionalFormatting>
  <conditionalFormatting sqref="AU557">
    <cfRule type="expression" dxfId="2421" priority="1245">
      <formula>IF(RIGHT(TEXT(AU557,"0.#"),1)=".",FALSE,TRUE)</formula>
    </cfRule>
    <cfRule type="expression" dxfId="2420" priority="1246">
      <formula>IF(RIGHT(TEXT(AU557,"0.#"),1)=".",TRUE,FALSE)</formula>
    </cfRule>
  </conditionalFormatting>
  <conditionalFormatting sqref="AU558">
    <cfRule type="expression" dxfId="2419" priority="1243">
      <formula>IF(RIGHT(TEXT(AU558,"0.#"),1)=".",FALSE,TRUE)</formula>
    </cfRule>
    <cfRule type="expression" dxfId="2418" priority="1244">
      <formula>IF(RIGHT(TEXT(AU558,"0.#"),1)=".",TRUE,FALSE)</formula>
    </cfRule>
  </conditionalFormatting>
  <conditionalFormatting sqref="AQ557">
    <cfRule type="expression" dxfId="2417" priority="1235">
      <formula>IF(RIGHT(TEXT(AQ557,"0.#"),1)=".",FALSE,TRUE)</formula>
    </cfRule>
    <cfRule type="expression" dxfId="2416" priority="1236">
      <formula>IF(RIGHT(TEXT(AQ557,"0.#"),1)=".",TRUE,FALSE)</formula>
    </cfRule>
  </conditionalFormatting>
  <conditionalFormatting sqref="AQ558">
    <cfRule type="expression" dxfId="2415" priority="1233">
      <formula>IF(RIGHT(TEXT(AQ558,"0.#"),1)=".",FALSE,TRUE)</formula>
    </cfRule>
    <cfRule type="expression" dxfId="2414" priority="1234">
      <formula>IF(RIGHT(TEXT(AQ558,"0.#"),1)=".",TRUE,FALSE)</formula>
    </cfRule>
  </conditionalFormatting>
  <conditionalFormatting sqref="AQ556">
    <cfRule type="expression" dxfId="2413" priority="1231">
      <formula>IF(RIGHT(TEXT(AQ556,"0.#"),1)=".",FALSE,TRUE)</formula>
    </cfRule>
    <cfRule type="expression" dxfId="2412" priority="1232">
      <formula>IF(RIGHT(TEXT(AQ556,"0.#"),1)=".",TRUE,FALSE)</formula>
    </cfRule>
  </conditionalFormatting>
  <conditionalFormatting sqref="AE561">
    <cfRule type="expression" dxfId="2411" priority="1229">
      <formula>IF(RIGHT(TEXT(AE561,"0.#"),1)=".",FALSE,TRUE)</formula>
    </cfRule>
    <cfRule type="expression" dxfId="2410" priority="1230">
      <formula>IF(RIGHT(TEXT(AE561,"0.#"),1)=".",TRUE,FALSE)</formula>
    </cfRule>
  </conditionalFormatting>
  <conditionalFormatting sqref="AE562">
    <cfRule type="expression" dxfId="2409" priority="1227">
      <formula>IF(RIGHT(TEXT(AE562,"0.#"),1)=".",FALSE,TRUE)</formula>
    </cfRule>
    <cfRule type="expression" dxfId="2408" priority="1228">
      <formula>IF(RIGHT(TEXT(AE562,"0.#"),1)=".",TRUE,FALSE)</formula>
    </cfRule>
  </conditionalFormatting>
  <conditionalFormatting sqref="AE563">
    <cfRule type="expression" dxfId="2407" priority="1225">
      <formula>IF(RIGHT(TEXT(AE563,"0.#"),1)=".",FALSE,TRUE)</formula>
    </cfRule>
    <cfRule type="expression" dxfId="2406" priority="1226">
      <formula>IF(RIGHT(TEXT(AE563,"0.#"),1)=".",TRUE,FALSE)</formula>
    </cfRule>
  </conditionalFormatting>
  <conditionalFormatting sqref="AL1110:AO1139">
    <cfRule type="expression" dxfId="2405" priority="2881">
      <formula>IF(AND(AL1110&gt;=0, RIGHT(TEXT(AL1110,"0.#"),1)&lt;&gt;"."),TRUE,FALSE)</formula>
    </cfRule>
    <cfRule type="expression" dxfId="2404" priority="2882">
      <formula>IF(AND(AL1110&gt;=0, RIGHT(TEXT(AL1110,"0.#"),1)="."),TRUE,FALSE)</formula>
    </cfRule>
    <cfRule type="expression" dxfId="2403" priority="2883">
      <formula>IF(AND(AL1110&lt;0, RIGHT(TEXT(AL1110,"0.#"),1)&lt;&gt;"."),TRUE,FALSE)</formula>
    </cfRule>
    <cfRule type="expression" dxfId="2402" priority="2884">
      <formula>IF(AND(AL1110&lt;0, RIGHT(TEXT(AL1110,"0.#"),1)="."),TRUE,FALSE)</formula>
    </cfRule>
  </conditionalFormatting>
  <conditionalFormatting sqref="Y1110:Y1139">
    <cfRule type="expression" dxfId="2401" priority="2879">
      <formula>IF(RIGHT(TEXT(Y1110,"0.#"),1)=".",FALSE,TRUE)</formula>
    </cfRule>
    <cfRule type="expression" dxfId="2400" priority="2880">
      <formula>IF(RIGHT(TEXT(Y1110,"0.#"),1)=".",TRUE,FALSE)</formula>
    </cfRule>
  </conditionalFormatting>
  <conditionalFormatting sqref="AQ553">
    <cfRule type="expression" dxfId="2399" priority="1263">
      <formula>IF(RIGHT(TEXT(AQ553,"0.#"),1)=".",FALSE,TRUE)</formula>
    </cfRule>
    <cfRule type="expression" dxfId="2398" priority="1264">
      <formula>IF(RIGHT(TEXT(AQ553,"0.#"),1)=".",TRUE,FALSE)</formula>
    </cfRule>
  </conditionalFormatting>
  <conditionalFormatting sqref="AU552">
    <cfRule type="expression" dxfId="2397" priority="1275">
      <formula>IF(RIGHT(TEXT(AU552,"0.#"),1)=".",FALSE,TRUE)</formula>
    </cfRule>
    <cfRule type="expression" dxfId="2396" priority="1276">
      <formula>IF(RIGHT(TEXT(AU552,"0.#"),1)=".",TRUE,FALSE)</formula>
    </cfRule>
  </conditionalFormatting>
  <conditionalFormatting sqref="AE552">
    <cfRule type="expression" dxfId="2395" priority="1287">
      <formula>IF(RIGHT(TEXT(AE552,"0.#"),1)=".",FALSE,TRUE)</formula>
    </cfRule>
    <cfRule type="expression" dxfId="2394" priority="1288">
      <formula>IF(RIGHT(TEXT(AE552,"0.#"),1)=".",TRUE,FALSE)</formula>
    </cfRule>
  </conditionalFormatting>
  <conditionalFormatting sqref="AQ548">
    <cfRule type="expression" dxfId="2393" priority="1293">
      <formula>IF(RIGHT(TEXT(AQ548,"0.#"),1)=".",FALSE,TRUE)</formula>
    </cfRule>
    <cfRule type="expression" dxfId="2392" priority="1294">
      <formula>IF(RIGHT(TEXT(AQ548,"0.#"),1)=".",TRUE,FALSE)</formula>
    </cfRule>
  </conditionalFormatting>
  <conditionalFormatting sqref="AL845:AO846">
    <cfRule type="expression" dxfId="2391" priority="2833">
      <formula>IF(AND(AL845&gt;=0, RIGHT(TEXT(AL845,"0.#"),1)&lt;&gt;"."),TRUE,FALSE)</formula>
    </cfRule>
    <cfRule type="expression" dxfId="2390" priority="2834">
      <formula>IF(AND(AL845&gt;=0, RIGHT(TEXT(AL845,"0.#"),1)="."),TRUE,FALSE)</formula>
    </cfRule>
    <cfRule type="expression" dxfId="2389" priority="2835">
      <formula>IF(AND(AL845&lt;0, RIGHT(TEXT(AL845,"0.#"),1)&lt;&gt;"."),TRUE,FALSE)</formula>
    </cfRule>
    <cfRule type="expression" dxfId="2388" priority="2836">
      <formula>IF(AND(AL845&lt;0, RIGHT(TEXT(AL845,"0.#"),1)="."),TRUE,FALSE)</formula>
    </cfRule>
  </conditionalFormatting>
  <conditionalFormatting sqref="Y845:Y846">
    <cfRule type="expression" dxfId="2387" priority="2831">
      <formula>IF(RIGHT(TEXT(Y845,"0.#"),1)=".",FALSE,TRUE)</formula>
    </cfRule>
    <cfRule type="expression" dxfId="2386" priority="2832">
      <formula>IF(RIGHT(TEXT(Y845,"0.#"),1)=".",TRUE,FALSE)</formula>
    </cfRule>
  </conditionalFormatting>
  <conditionalFormatting sqref="AE492">
    <cfRule type="expression" dxfId="2385" priority="1619">
      <formula>IF(RIGHT(TEXT(AE492,"0.#"),1)=".",FALSE,TRUE)</formula>
    </cfRule>
    <cfRule type="expression" dxfId="2384" priority="1620">
      <formula>IF(RIGHT(TEXT(AE492,"0.#"),1)=".",TRUE,FALSE)</formula>
    </cfRule>
  </conditionalFormatting>
  <conditionalFormatting sqref="AE493">
    <cfRule type="expression" dxfId="2383" priority="1617">
      <formula>IF(RIGHT(TEXT(AE493,"0.#"),1)=".",FALSE,TRUE)</formula>
    </cfRule>
    <cfRule type="expression" dxfId="2382" priority="1618">
      <formula>IF(RIGHT(TEXT(AE493,"0.#"),1)=".",TRUE,FALSE)</formula>
    </cfRule>
  </conditionalFormatting>
  <conditionalFormatting sqref="AE494">
    <cfRule type="expression" dxfId="2381" priority="1615">
      <formula>IF(RIGHT(TEXT(AE494,"0.#"),1)=".",FALSE,TRUE)</formula>
    </cfRule>
    <cfRule type="expression" dxfId="2380" priority="1616">
      <formula>IF(RIGHT(TEXT(AE494,"0.#"),1)=".",TRUE,FALSE)</formula>
    </cfRule>
  </conditionalFormatting>
  <conditionalFormatting sqref="AQ493">
    <cfRule type="expression" dxfId="2379" priority="1595">
      <formula>IF(RIGHT(TEXT(AQ493,"0.#"),1)=".",FALSE,TRUE)</formula>
    </cfRule>
    <cfRule type="expression" dxfId="2378" priority="1596">
      <formula>IF(RIGHT(TEXT(AQ493,"0.#"),1)=".",TRUE,FALSE)</formula>
    </cfRule>
  </conditionalFormatting>
  <conditionalFormatting sqref="AQ494">
    <cfRule type="expression" dxfId="2377" priority="1593">
      <formula>IF(RIGHT(TEXT(AQ494,"0.#"),1)=".",FALSE,TRUE)</formula>
    </cfRule>
    <cfRule type="expression" dxfId="2376" priority="1594">
      <formula>IF(RIGHT(TEXT(AQ494,"0.#"),1)=".",TRUE,FALSE)</formula>
    </cfRule>
  </conditionalFormatting>
  <conditionalFormatting sqref="AQ492">
    <cfRule type="expression" dxfId="2375" priority="1591">
      <formula>IF(RIGHT(TEXT(AQ492,"0.#"),1)=".",FALSE,TRUE)</formula>
    </cfRule>
    <cfRule type="expression" dxfId="2374" priority="1592">
      <formula>IF(RIGHT(TEXT(AQ492,"0.#"),1)=".",TRUE,FALSE)</formula>
    </cfRule>
  </conditionalFormatting>
  <conditionalFormatting sqref="AU494">
    <cfRule type="expression" dxfId="2373" priority="1603">
      <formula>IF(RIGHT(TEXT(AU494,"0.#"),1)=".",FALSE,TRUE)</formula>
    </cfRule>
    <cfRule type="expression" dxfId="2372" priority="1604">
      <formula>IF(RIGHT(TEXT(AU494,"0.#"),1)=".",TRUE,FALSE)</formula>
    </cfRule>
  </conditionalFormatting>
  <conditionalFormatting sqref="AU492">
    <cfRule type="expression" dxfId="2371" priority="1607">
      <formula>IF(RIGHT(TEXT(AU492,"0.#"),1)=".",FALSE,TRUE)</formula>
    </cfRule>
    <cfRule type="expression" dxfId="2370" priority="1608">
      <formula>IF(RIGHT(TEXT(AU492,"0.#"),1)=".",TRUE,FALSE)</formula>
    </cfRule>
  </conditionalFormatting>
  <conditionalFormatting sqref="AU493">
    <cfRule type="expression" dxfId="2369" priority="1605">
      <formula>IF(RIGHT(TEXT(AU493,"0.#"),1)=".",FALSE,TRUE)</formula>
    </cfRule>
    <cfRule type="expression" dxfId="2368" priority="1606">
      <formula>IF(RIGHT(TEXT(AU493,"0.#"),1)=".",TRUE,FALSE)</formula>
    </cfRule>
  </conditionalFormatting>
  <conditionalFormatting sqref="AU583">
    <cfRule type="expression" dxfId="2367" priority="1123">
      <formula>IF(RIGHT(TEXT(AU583,"0.#"),1)=".",FALSE,TRUE)</formula>
    </cfRule>
    <cfRule type="expression" dxfId="2366" priority="1124">
      <formula>IF(RIGHT(TEXT(AU583,"0.#"),1)=".",TRUE,FALSE)</formula>
    </cfRule>
  </conditionalFormatting>
  <conditionalFormatting sqref="AU582">
    <cfRule type="expression" dxfId="2365" priority="1125">
      <formula>IF(RIGHT(TEXT(AU582,"0.#"),1)=".",FALSE,TRUE)</formula>
    </cfRule>
    <cfRule type="expression" dxfId="2364" priority="1126">
      <formula>IF(RIGHT(TEXT(AU582,"0.#"),1)=".",TRUE,FALSE)</formula>
    </cfRule>
  </conditionalFormatting>
  <conditionalFormatting sqref="AE499">
    <cfRule type="expression" dxfId="2363" priority="1585">
      <formula>IF(RIGHT(TEXT(AE499,"0.#"),1)=".",FALSE,TRUE)</formula>
    </cfRule>
    <cfRule type="expression" dxfId="2362" priority="1586">
      <formula>IF(RIGHT(TEXT(AE499,"0.#"),1)=".",TRUE,FALSE)</formula>
    </cfRule>
  </conditionalFormatting>
  <conditionalFormatting sqref="AE497">
    <cfRule type="expression" dxfId="2361" priority="1589">
      <formula>IF(RIGHT(TEXT(AE497,"0.#"),1)=".",FALSE,TRUE)</formula>
    </cfRule>
    <cfRule type="expression" dxfId="2360" priority="1590">
      <formula>IF(RIGHT(TEXT(AE497,"0.#"),1)=".",TRUE,FALSE)</formula>
    </cfRule>
  </conditionalFormatting>
  <conditionalFormatting sqref="AE498">
    <cfRule type="expression" dxfId="2359" priority="1587">
      <formula>IF(RIGHT(TEXT(AE498,"0.#"),1)=".",FALSE,TRUE)</formula>
    </cfRule>
    <cfRule type="expression" dxfId="2358" priority="1588">
      <formula>IF(RIGHT(TEXT(AE498,"0.#"),1)=".",TRUE,FALSE)</formula>
    </cfRule>
  </conditionalFormatting>
  <conditionalFormatting sqref="AU499">
    <cfRule type="expression" dxfId="2357" priority="1573">
      <formula>IF(RIGHT(TEXT(AU499,"0.#"),1)=".",FALSE,TRUE)</formula>
    </cfRule>
    <cfRule type="expression" dxfId="2356" priority="1574">
      <formula>IF(RIGHT(TEXT(AU499,"0.#"),1)=".",TRUE,FALSE)</formula>
    </cfRule>
  </conditionalFormatting>
  <conditionalFormatting sqref="AU497">
    <cfRule type="expression" dxfId="2355" priority="1577">
      <formula>IF(RIGHT(TEXT(AU497,"0.#"),1)=".",FALSE,TRUE)</formula>
    </cfRule>
    <cfRule type="expression" dxfId="2354" priority="1578">
      <formula>IF(RIGHT(TEXT(AU497,"0.#"),1)=".",TRUE,FALSE)</formula>
    </cfRule>
  </conditionalFormatting>
  <conditionalFormatting sqref="AU498">
    <cfRule type="expression" dxfId="2353" priority="1575">
      <formula>IF(RIGHT(TEXT(AU498,"0.#"),1)=".",FALSE,TRUE)</formula>
    </cfRule>
    <cfRule type="expression" dxfId="2352" priority="1576">
      <formula>IF(RIGHT(TEXT(AU498,"0.#"),1)=".",TRUE,FALSE)</formula>
    </cfRule>
  </conditionalFormatting>
  <conditionalFormatting sqref="AQ497">
    <cfRule type="expression" dxfId="2351" priority="1561">
      <formula>IF(RIGHT(TEXT(AQ497,"0.#"),1)=".",FALSE,TRUE)</formula>
    </cfRule>
    <cfRule type="expression" dxfId="2350" priority="1562">
      <formula>IF(RIGHT(TEXT(AQ497,"0.#"),1)=".",TRUE,FALSE)</formula>
    </cfRule>
  </conditionalFormatting>
  <conditionalFormatting sqref="AQ498">
    <cfRule type="expression" dxfId="2349" priority="1565">
      <formula>IF(RIGHT(TEXT(AQ498,"0.#"),1)=".",FALSE,TRUE)</formula>
    </cfRule>
    <cfRule type="expression" dxfId="2348" priority="1566">
      <formula>IF(RIGHT(TEXT(AQ498,"0.#"),1)=".",TRUE,FALSE)</formula>
    </cfRule>
  </conditionalFormatting>
  <conditionalFormatting sqref="AQ499">
    <cfRule type="expression" dxfId="2347" priority="1563">
      <formula>IF(RIGHT(TEXT(AQ499,"0.#"),1)=".",FALSE,TRUE)</formula>
    </cfRule>
    <cfRule type="expression" dxfId="2346" priority="1564">
      <formula>IF(RIGHT(TEXT(AQ499,"0.#"),1)=".",TRUE,FALSE)</formula>
    </cfRule>
  </conditionalFormatting>
  <conditionalFormatting sqref="AE504">
    <cfRule type="expression" dxfId="2345" priority="1555">
      <formula>IF(RIGHT(TEXT(AE504,"0.#"),1)=".",FALSE,TRUE)</formula>
    </cfRule>
    <cfRule type="expression" dxfId="2344" priority="1556">
      <formula>IF(RIGHT(TEXT(AE504,"0.#"),1)=".",TRUE,FALSE)</formula>
    </cfRule>
  </conditionalFormatting>
  <conditionalFormatting sqref="AE502">
    <cfRule type="expression" dxfId="2343" priority="1559">
      <formula>IF(RIGHT(TEXT(AE502,"0.#"),1)=".",FALSE,TRUE)</formula>
    </cfRule>
    <cfRule type="expression" dxfId="2342" priority="1560">
      <formula>IF(RIGHT(TEXT(AE502,"0.#"),1)=".",TRUE,FALSE)</formula>
    </cfRule>
  </conditionalFormatting>
  <conditionalFormatting sqref="AE503">
    <cfRule type="expression" dxfId="2341" priority="1557">
      <formula>IF(RIGHT(TEXT(AE503,"0.#"),1)=".",FALSE,TRUE)</formula>
    </cfRule>
    <cfRule type="expression" dxfId="2340" priority="1558">
      <formula>IF(RIGHT(TEXT(AE503,"0.#"),1)=".",TRUE,FALSE)</formula>
    </cfRule>
  </conditionalFormatting>
  <conditionalFormatting sqref="AU504">
    <cfRule type="expression" dxfId="2339" priority="1543">
      <formula>IF(RIGHT(TEXT(AU504,"0.#"),1)=".",FALSE,TRUE)</formula>
    </cfRule>
    <cfRule type="expression" dxfId="2338" priority="1544">
      <formula>IF(RIGHT(TEXT(AU504,"0.#"),1)=".",TRUE,FALSE)</formula>
    </cfRule>
  </conditionalFormatting>
  <conditionalFormatting sqref="AU502">
    <cfRule type="expression" dxfId="2337" priority="1547">
      <formula>IF(RIGHT(TEXT(AU502,"0.#"),1)=".",FALSE,TRUE)</formula>
    </cfRule>
    <cfRule type="expression" dxfId="2336" priority="1548">
      <formula>IF(RIGHT(TEXT(AU502,"0.#"),1)=".",TRUE,FALSE)</formula>
    </cfRule>
  </conditionalFormatting>
  <conditionalFormatting sqref="AU503">
    <cfRule type="expression" dxfId="2335" priority="1545">
      <formula>IF(RIGHT(TEXT(AU503,"0.#"),1)=".",FALSE,TRUE)</formula>
    </cfRule>
    <cfRule type="expression" dxfId="2334" priority="1546">
      <formula>IF(RIGHT(TEXT(AU503,"0.#"),1)=".",TRUE,FALSE)</formula>
    </cfRule>
  </conditionalFormatting>
  <conditionalFormatting sqref="AQ502">
    <cfRule type="expression" dxfId="2333" priority="1531">
      <formula>IF(RIGHT(TEXT(AQ502,"0.#"),1)=".",FALSE,TRUE)</formula>
    </cfRule>
    <cfRule type="expression" dxfId="2332" priority="1532">
      <formula>IF(RIGHT(TEXT(AQ502,"0.#"),1)=".",TRUE,FALSE)</formula>
    </cfRule>
  </conditionalFormatting>
  <conditionalFormatting sqref="AQ503">
    <cfRule type="expression" dxfId="2331" priority="1535">
      <formula>IF(RIGHT(TEXT(AQ503,"0.#"),1)=".",FALSE,TRUE)</formula>
    </cfRule>
    <cfRule type="expression" dxfId="2330" priority="1536">
      <formula>IF(RIGHT(TEXT(AQ503,"0.#"),1)=".",TRUE,FALSE)</formula>
    </cfRule>
  </conditionalFormatting>
  <conditionalFormatting sqref="AQ504">
    <cfRule type="expression" dxfId="2329" priority="1533">
      <formula>IF(RIGHT(TEXT(AQ504,"0.#"),1)=".",FALSE,TRUE)</formula>
    </cfRule>
    <cfRule type="expression" dxfId="2328" priority="1534">
      <formula>IF(RIGHT(TEXT(AQ504,"0.#"),1)=".",TRUE,FALSE)</formula>
    </cfRule>
  </conditionalFormatting>
  <conditionalFormatting sqref="AE509">
    <cfRule type="expression" dxfId="2327" priority="1525">
      <formula>IF(RIGHT(TEXT(AE509,"0.#"),1)=".",FALSE,TRUE)</formula>
    </cfRule>
    <cfRule type="expression" dxfId="2326" priority="1526">
      <formula>IF(RIGHT(TEXT(AE509,"0.#"),1)=".",TRUE,FALSE)</formula>
    </cfRule>
  </conditionalFormatting>
  <conditionalFormatting sqref="AE507">
    <cfRule type="expression" dxfId="2325" priority="1529">
      <formula>IF(RIGHT(TEXT(AE507,"0.#"),1)=".",FALSE,TRUE)</formula>
    </cfRule>
    <cfRule type="expression" dxfId="2324" priority="1530">
      <formula>IF(RIGHT(TEXT(AE507,"0.#"),1)=".",TRUE,FALSE)</formula>
    </cfRule>
  </conditionalFormatting>
  <conditionalFormatting sqref="AE508">
    <cfRule type="expression" dxfId="2323" priority="1527">
      <formula>IF(RIGHT(TEXT(AE508,"0.#"),1)=".",FALSE,TRUE)</formula>
    </cfRule>
    <cfRule type="expression" dxfId="2322" priority="1528">
      <formula>IF(RIGHT(TEXT(AE508,"0.#"),1)=".",TRUE,FALSE)</formula>
    </cfRule>
  </conditionalFormatting>
  <conditionalFormatting sqref="AU509">
    <cfRule type="expression" dxfId="2321" priority="1513">
      <formula>IF(RIGHT(TEXT(AU509,"0.#"),1)=".",FALSE,TRUE)</formula>
    </cfRule>
    <cfRule type="expression" dxfId="2320" priority="1514">
      <formula>IF(RIGHT(TEXT(AU509,"0.#"),1)=".",TRUE,FALSE)</formula>
    </cfRule>
  </conditionalFormatting>
  <conditionalFormatting sqref="AU507">
    <cfRule type="expression" dxfId="2319" priority="1517">
      <formula>IF(RIGHT(TEXT(AU507,"0.#"),1)=".",FALSE,TRUE)</formula>
    </cfRule>
    <cfRule type="expression" dxfId="2318" priority="1518">
      <formula>IF(RIGHT(TEXT(AU507,"0.#"),1)=".",TRUE,FALSE)</formula>
    </cfRule>
  </conditionalFormatting>
  <conditionalFormatting sqref="AU508">
    <cfRule type="expression" dxfId="2317" priority="1515">
      <formula>IF(RIGHT(TEXT(AU508,"0.#"),1)=".",FALSE,TRUE)</formula>
    </cfRule>
    <cfRule type="expression" dxfId="2316" priority="1516">
      <formula>IF(RIGHT(TEXT(AU508,"0.#"),1)=".",TRUE,FALSE)</formula>
    </cfRule>
  </conditionalFormatting>
  <conditionalFormatting sqref="AQ507">
    <cfRule type="expression" dxfId="2315" priority="1501">
      <formula>IF(RIGHT(TEXT(AQ507,"0.#"),1)=".",FALSE,TRUE)</formula>
    </cfRule>
    <cfRule type="expression" dxfId="2314" priority="1502">
      <formula>IF(RIGHT(TEXT(AQ507,"0.#"),1)=".",TRUE,FALSE)</formula>
    </cfRule>
  </conditionalFormatting>
  <conditionalFormatting sqref="AQ508">
    <cfRule type="expression" dxfId="2313" priority="1505">
      <formula>IF(RIGHT(TEXT(AQ508,"0.#"),1)=".",FALSE,TRUE)</formula>
    </cfRule>
    <cfRule type="expression" dxfId="2312" priority="1506">
      <formula>IF(RIGHT(TEXT(AQ508,"0.#"),1)=".",TRUE,FALSE)</formula>
    </cfRule>
  </conditionalFormatting>
  <conditionalFormatting sqref="AQ509">
    <cfRule type="expression" dxfId="2311" priority="1503">
      <formula>IF(RIGHT(TEXT(AQ509,"0.#"),1)=".",FALSE,TRUE)</formula>
    </cfRule>
    <cfRule type="expression" dxfId="2310" priority="1504">
      <formula>IF(RIGHT(TEXT(AQ509,"0.#"),1)=".",TRUE,FALSE)</formula>
    </cfRule>
  </conditionalFormatting>
  <conditionalFormatting sqref="AE465">
    <cfRule type="expression" dxfId="2309" priority="1795">
      <formula>IF(RIGHT(TEXT(AE465,"0.#"),1)=".",FALSE,TRUE)</formula>
    </cfRule>
    <cfRule type="expression" dxfId="2308" priority="1796">
      <formula>IF(RIGHT(TEXT(AE465,"0.#"),1)=".",TRUE,FALSE)</formula>
    </cfRule>
  </conditionalFormatting>
  <conditionalFormatting sqref="AE463">
    <cfRule type="expression" dxfId="2307" priority="1799">
      <formula>IF(RIGHT(TEXT(AE463,"0.#"),1)=".",FALSE,TRUE)</formula>
    </cfRule>
    <cfRule type="expression" dxfId="2306" priority="1800">
      <formula>IF(RIGHT(TEXT(AE463,"0.#"),1)=".",TRUE,FALSE)</formula>
    </cfRule>
  </conditionalFormatting>
  <conditionalFormatting sqref="AE464">
    <cfRule type="expression" dxfId="2305" priority="1797">
      <formula>IF(RIGHT(TEXT(AE464,"0.#"),1)=".",FALSE,TRUE)</formula>
    </cfRule>
    <cfRule type="expression" dxfId="2304" priority="1798">
      <formula>IF(RIGHT(TEXT(AE464,"0.#"),1)=".",TRUE,FALSE)</formula>
    </cfRule>
  </conditionalFormatting>
  <conditionalFormatting sqref="AM465">
    <cfRule type="expression" dxfId="2303" priority="1789">
      <formula>IF(RIGHT(TEXT(AM465,"0.#"),1)=".",FALSE,TRUE)</formula>
    </cfRule>
    <cfRule type="expression" dxfId="2302" priority="1790">
      <formula>IF(RIGHT(TEXT(AM465,"0.#"),1)=".",TRUE,FALSE)</formula>
    </cfRule>
  </conditionalFormatting>
  <conditionalFormatting sqref="AM463">
    <cfRule type="expression" dxfId="2301" priority="1793">
      <formula>IF(RIGHT(TEXT(AM463,"0.#"),1)=".",FALSE,TRUE)</formula>
    </cfRule>
    <cfRule type="expression" dxfId="2300" priority="1794">
      <formula>IF(RIGHT(TEXT(AM463,"0.#"),1)=".",TRUE,FALSE)</formula>
    </cfRule>
  </conditionalFormatting>
  <conditionalFormatting sqref="AM464">
    <cfRule type="expression" dxfId="2299" priority="1791">
      <formula>IF(RIGHT(TEXT(AM464,"0.#"),1)=".",FALSE,TRUE)</formula>
    </cfRule>
    <cfRule type="expression" dxfId="2298" priority="1792">
      <formula>IF(RIGHT(TEXT(AM464,"0.#"),1)=".",TRUE,FALSE)</formula>
    </cfRule>
  </conditionalFormatting>
  <conditionalFormatting sqref="AU465">
    <cfRule type="expression" dxfId="2297" priority="1783">
      <formula>IF(RIGHT(TEXT(AU465,"0.#"),1)=".",FALSE,TRUE)</formula>
    </cfRule>
    <cfRule type="expression" dxfId="2296" priority="1784">
      <formula>IF(RIGHT(TEXT(AU465,"0.#"),1)=".",TRUE,FALSE)</formula>
    </cfRule>
  </conditionalFormatting>
  <conditionalFormatting sqref="AU463">
    <cfRule type="expression" dxfId="2295" priority="1787">
      <formula>IF(RIGHT(TEXT(AU463,"0.#"),1)=".",FALSE,TRUE)</formula>
    </cfRule>
    <cfRule type="expression" dxfId="2294" priority="1788">
      <formula>IF(RIGHT(TEXT(AU463,"0.#"),1)=".",TRUE,FALSE)</formula>
    </cfRule>
  </conditionalFormatting>
  <conditionalFormatting sqref="AU464">
    <cfRule type="expression" dxfId="2293" priority="1785">
      <formula>IF(RIGHT(TEXT(AU464,"0.#"),1)=".",FALSE,TRUE)</formula>
    </cfRule>
    <cfRule type="expression" dxfId="2292" priority="1786">
      <formula>IF(RIGHT(TEXT(AU464,"0.#"),1)=".",TRUE,FALSE)</formula>
    </cfRule>
  </conditionalFormatting>
  <conditionalFormatting sqref="AI465">
    <cfRule type="expression" dxfId="2291" priority="1777">
      <formula>IF(RIGHT(TEXT(AI465,"0.#"),1)=".",FALSE,TRUE)</formula>
    </cfRule>
    <cfRule type="expression" dxfId="2290" priority="1778">
      <formula>IF(RIGHT(TEXT(AI465,"0.#"),1)=".",TRUE,FALSE)</formula>
    </cfRule>
  </conditionalFormatting>
  <conditionalFormatting sqref="AI463">
    <cfRule type="expression" dxfId="2289" priority="1781">
      <formula>IF(RIGHT(TEXT(AI463,"0.#"),1)=".",FALSE,TRUE)</formula>
    </cfRule>
    <cfRule type="expression" dxfId="2288" priority="1782">
      <formula>IF(RIGHT(TEXT(AI463,"0.#"),1)=".",TRUE,FALSE)</formula>
    </cfRule>
  </conditionalFormatting>
  <conditionalFormatting sqref="AI464">
    <cfRule type="expression" dxfId="2287" priority="1779">
      <formula>IF(RIGHT(TEXT(AI464,"0.#"),1)=".",FALSE,TRUE)</formula>
    </cfRule>
    <cfRule type="expression" dxfId="2286" priority="1780">
      <formula>IF(RIGHT(TEXT(AI464,"0.#"),1)=".",TRUE,FALSE)</formula>
    </cfRule>
  </conditionalFormatting>
  <conditionalFormatting sqref="AQ463">
    <cfRule type="expression" dxfId="2285" priority="1771">
      <formula>IF(RIGHT(TEXT(AQ463,"0.#"),1)=".",FALSE,TRUE)</formula>
    </cfRule>
    <cfRule type="expression" dxfId="2284" priority="1772">
      <formula>IF(RIGHT(TEXT(AQ463,"0.#"),1)=".",TRUE,FALSE)</formula>
    </cfRule>
  </conditionalFormatting>
  <conditionalFormatting sqref="AQ464">
    <cfRule type="expression" dxfId="2283" priority="1775">
      <formula>IF(RIGHT(TEXT(AQ464,"0.#"),1)=".",FALSE,TRUE)</formula>
    </cfRule>
    <cfRule type="expression" dxfId="2282" priority="1776">
      <formula>IF(RIGHT(TEXT(AQ464,"0.#"),1)=".",TRUE,FALSE)</formula>
    </cfRule>
  </conditionalFormatting>
  <conditionalFormatting sqref="AQ465">
    <cfRule type="expression" dxfId="2281" priority="1773">
      <formula>IF(RIGHT(TEXT(AQ465,"0.#"),1)=".",FALSE,TRUE)</formula>
    </cfRule>
    <cfRule type="expression" dxfId="2280" priority="1774">
      <formula>IF(RIGHT(TEXT(AQ465,"0.#"),1)=".",TRUE,FALSE)</formula>
    </cfRule>
  </conditionalFormatting>
  <conditionalFormatting sqref="AE470">
    <cfRule type="expression" dxfId="2279" priority="1765">
      <formula>IF(RIGHT(TEXT(AE470,"0.#"),1)=".",FALSE,TRUE)</formula>
    </cfRule>
    <cfRule type="expression" dxfId="2278" priority="1766">
      <formula>IF(RIGHT(TEXT(AE470,"0.#"),1)=".",TRUE,FALSE)</formula>
    </cfRule>
  </conditionalFormatting>
  <conditionalFormatting sqref="AE468">
    <cfRule type="expression" dxfId="2277" priority="1769">
      <formula>IF(RIGHT(TEXT(AE468,"0.#"),1)=".",FALSE,TRUE)</formula>
    </cfRule>
    <cfRule type="expression" dxfId="2276" priority="1770">
      <formula>IF(RIGHT(TEXT(AE468,"0.#"),1)=".",TRUE,FALSE)</formula>
    </cfRule>
  </conditionalFormatting>
  <conditionalFormatting sqref="AE469">
    <cfRule type="expression" dxfId="2275" priority="1767">
      <formula>IF(RIGHT(TEXT(AE469,"0.#"),1)=".",FALSE,TRUE)</formula>
    </cfRule>
    <cfRule type="expression" dxfId="2274" priority="1768">
      <formula>IF(RIGHT(TEXT(AE469,"0.#"),1)=".",TRUE,FALSE)</formula>
    </cfRule>
  </conditionalFormatting>
  <conditionalFormatting sqref="AM470">
    <cfRule type="expression" dxfId="2273" priority="1759">
      <formula>IF(RIGHT(TEXT(AM470,"0.#"),1)=".",FALSE,TRUE)</formula>
    </cfRule>
    <cfRule type="expression" dxfId="2272" priority="1760">
      <formula>IF(RIGHT(TEXT(AM470,"0.#"),1)=".",TRUE,FALSE)</formula>
    </cfRule>
  </conditionalFormatting>
  <conditionalFormatting sqref="AM468">
    <cfRule type="expression" dxfId="2271" priority="1763">
      <formula>IF(RIGHT(TEXT(AM468,"0.#"),1)=".",FALSE,TRUE)</formula>
    </cfRule>
    <cfRule type="expression" dxfId="2270" priority="1764">
      <formula>IF(RIGHT(TEXT(AM468,"0.#"),1)=".",TRUE,FALSE)</formula>
    </cfRule>
  </conditionalFormatting>
  <conditionalFormatting sqref="AM469">
    <cfRule type="expression" dxfId="2269" priority="1761">
      <formula>IF(RIGHT(TEXT(AM469,"0.#"),1)=".",FALSE,TRUE)</formula>
    </cfRule>
    <cfRule type="expression" dxfId="2268" priority="1762">
      <formula>IF(RIGHT(TEXT(AM469,"0.#"),1)=".",TRUE,FALSE)</formula>
    </cfRule>
  </conditionalFormatting>
  <conditionalFormatting sqref="AU470">
    <cfRule type="expression" dxfId="2267" priority="1753">
      <formula>IF(RIGHT(TEXT(AU470,"0.#"),1)=".",FALSE,TRUE)</formula>
    </cfRule>
    <cfRule type="expression" dxfId="2266" priority="1754">
      <formula>IF(RIGHT(TEXT(AU470,"0.#"),1)=".",TRUE,FALSE)</formula>
    </cfRule>
  </conditionalFormatting>
  <conditionalFormatting sqref="AU468">
    <cfRule type="expression" dxfId="2265" priority="1757">
      <formula>IF(RIGHT(TEXT(AU468,"0.#"),1)=".",FALSE,TRUE)</formula>
    </cfRule>
    <cfRule type="expression" dxfId="2264" priority="1758">
      <formula>IF(RIGHT(TEXT(AU468,"0.#"),1)=".",TRUE,FALSE)</formula>
    </cfRule>
  </conditionalFormatting>
  <conditionalFormatting sqref="AU469">
    <cfRule type="expression" dxfId="2263" priority="1755">
      <formula>IF(RIGHT(TEXT(AU469,"0.#"),1)=".",FALSE,TRUE)</formula>
    </cfRule>
    <cfRule type="expression" dxfId="2262" priority="1756">
      <formula>IF(RIGHT(TEXT(AU469,"0.#"),1)=".",TRUE,FALSE)</formula>
    </cfRule>
  </conditionalFormatting>
  <conditionalFormatting sqref="AI470">
    <cfRule type="expression" dxfId="2261" priority="1747">
      <formula>IF(RIGHT(TEXT(AI470,"0.#"),1)=".",FALSE,TRUE)</formula>
    </cfRule>
    <cfRule type="expression" dxfId="2260" priority="1748">
      <formula>IF(RIGHT(TEXT(AI470,"0.#"),1)=".",TRUE,FALSE)</formula>
    </cfRule>
  </conditionalFormatting>
  <conditionalFormatting sqref="AI468">
    <cfRule type="expression" dxfId="2259" priority="1751">
      <formula>IF(RIGHT(TEXT(AI468,"0.#"),1)=".",FALSE,TRUE)</formula>
    </cfRule>
    <cfRule type="expression" dxfId="2258" priority="1752">
      <formula>IF(RIGHT(TEXT(AI468,"0.#"),1)=".",TRUE,FALSE)</formula>
    </cfRule>
  </conditionalFormatting>
  <conditionalFormatting sqref="AI469">
    <cfRule type="expression" dxfId="2257" priority="1749">
      <formula>IF(RIGHT(TEXT(AI469,"0.#"),1)=".",FALSE,TRUE)</formula>
    </cfRule>
    <cfRule type="expression" dxfId="2256" priority="1750">
      <formula>IF(RIGHT(TEXT(AI469,"0.#"),1)=".",TRUE,FALSE)</formula>
    </cfRule>
  </conditionalFormatting>
  <conditionalFormatting sqref="AQ468">
    <cfRule type="expression" dxfId="2255" priority="1741">
      <formula>IF(RIGHT(TEXT(AQ468,"0.#"),1)=".",FALSE,TRUE)</formula>
    </cfRule>
    <cfRule type="expression" dxfId="2254" priority="1742">
      <formula>IF(RIGHT(TEXT(AQ468,"0.#"),1)=".",TRUE,FALSE)</formula>
    </cfRule>
  </conditionalFormatting>
  <conditionalFormatting sqref="AQ469">
    <cfRule type="expression" dxfId="2253" priority="1745">
      <formula>IF(RIGHT(TEXT(AQ469,"0.#"),1)=".",FALSE,TRUE)</formula>
    </cfRule>
    <cfRule type="expression" dxfId="2252" priority="1746">
      <formula>IF(RIGHT(TEXT(AQ469,"0.#"),1)=".",TRUE,FALSE)</formula>
    </cfRule>
  </conditionalFormatting>
  <conditionalFormatting sqref="AQ470">
    <cfRule type="expression" dxfId="2251" priority="1743">
      <formula>IF(RIGHT(TEXT(AQ470,"0.#"),1)=".",FALSE,TRUE)</formula>
    </cfRule>
    <cfRule type="expression" dxfId="2250" priority="1744">
      <formula>IF(RIGHT(TEXT(AQ470,"0.#"),1)=".",TRUE,FALSE)</formula>
    </cfRule>
  </conditionalFormatting>
  <conditionalFormatting sqref="AE475">
    <cfRule type="expression" dxfId="2249" priority="1735">
      <formula>IF(RIGHT(TEXT(AE475,"0.#"),1)=".",FALSE,TRUE)</formula>
    </cfRule>
    <cfRule type="expression" dxfId="2248" priority="1736">
      <formula>IF(RIGHT(TEXT(AE475,"0.#"),1)=".",TRUE,FALSE)</formula>
    </cfRule>
  </conditionalFormatting>
  <conditionalFormatting sqref="AE473">
    <cfRule type="expression" dxfId="2247" priority="1739">
      <formula>IF(RIGHT(TEXT(AE473,"0.#"),1)=".",FALSE,TRUE)</formula>
    </cfRule>
    <cfRule type="expression" dxfId="2246" priority="1740">
      <formula>IF(RIGHT(TEXT(AE473,"0.#"),1)=".",TRUE,FALSE)</formula>
    </cfRule>
  </conditionalFormatting>
  <conditionalFormatting sqref="AE474">
    <cfRule type="expression" dxfId="2245" priority="1737">
      <formula>IF(RIGHT(TEXT(AE474,"0.#"),1)=".",FALSE,TRUE)</formula>
    </cfRule>
    <cfRule type="expression" dxfId="2244" priority="1738">
      <formula>IF(RIGHT(TEXT(AE474,"0.#"),1)=".",TRUE,FALSE)</formula>
    </cfRule>
  </conditionalFormatting>
  <conditionalFormatting sqref="AM475">
    <cfRule type="expression" dxfId="2243" priority="1729">
      <formula>IF(RIGHT(TEXT(AM475,"0.#"),1)=".",FALSE,TRUE)</formula>
    </cfRule>
    <cfRule type="expression" dxfId="2242" priority="1730">
      <formula>IF(RIGHT(TEXT(AM475,"0.#"),1)=".",TRUE,FALSE)</formula>
    </cfRule>
  </conditionalFormatting>
  <conditionalFormatting sqref="AM473">
    <cfRule type="expression" dxfId="2241" priority="1733">
      <formula>IF(RIGHT(TEXT(AM473,"0.#"),1)=".",FALSE,TRUE)</formula>
    </cfRule>
    <cfRule type="expression" dxfId="2240" priority="1734">
      <formula>IF(RIGHT(TEXT(AM473,"0.#"),1)=".",TRUE,FALSE)</formula>
    </cfRule>
  </conditionalFormatting>
  <conditionalFormatting sqref="AM474">
    <cfRule type="expression" dxfId="2239" priority="1731">
      <formula>IF(RIGHT(TEXT(AM474,"0.#"),1)=".",FALSE,TRUE)</formula>
    </cfRule>
    <cfRule type="expression" dxfId="2238" priority="1732">
      <formula>IF(RIGHT(TEXT(AM474,"0.#"),1)=".",TRUE,FALSE)</formula>
    </cfRule>
  </conditionalFormatting>
  <conditionalFormatting sqref="AU475">
    <cfRule type="expression" dxfId="2237" priority="1723">
      <formula>IF(RIGHT(TEXT(AU475,"0.#"),1)=".",FALSE,TRUE)</formula>
    </cfRule>
    <cfRule type="expression" dxfId="2236" priority="1724">
      <formula>IF(RIGHT(TEXT(AU475,"0.#"),1)=".",TRUE,FALSE)</formula>
    </cfRule>
  </conditionalFormatting>
  <conditionalFormatting sqref="AU473">
    <cfRule type="expression" dxfId="2235" priority="1727">
      <formula>IF(RIGHT(TEXT(AU473,"0.#"),1)=".",FALSE,TRUE)</formula>
    </cfRule>
    <cfRule type="expression" dxfId="2234" priority="1728">
      <formula>IF(RIGHT(TEXT(AU473,"0.#"),1)=".",TRUE,FALSE)</formula>
    </cfRule>
  </conditionalFormatting>
  <conditionalFormatting sqref="AU474">
    <cfRule type="expression" dxfId="2233" priority="1725">
      <formula>IF(RIGHT(TEXT(AU474,"0.#"),1)=".",FALSE,TRUE)</formula>
    </cfRule>
    <cfRule type="expression" dxfId="2232" priority="1726">
      <formula>IF(RIGHT(TEXT(AU474,"0.#"),1)=".",TRUE,FALSE)</formula>
    </cfRule>
  </conditionalFormatting>
  <conditionalFormatting sqref="AI475">
    <cfRule type="expression" dxfId="2231" priority="1717">
      <formula>IF(RIGHT(TEXT(AI475,"0.#"),1)=".",FALSE,TRUE)</formula>
    </cfRule>
    <cfRule type="expression" dxfId="2230" priority="1718">
      <formula>IF(RIGHT(TEXT(AI475,"0.#"),1)=".",TRUE,FALSE)</formula>
    </cfRule>
  </conditionalFormatting>
  <conditionalFormatting sqref="AI473">
    <cfRule type="expression" dxfId="2229" priority="1721">
      <formula>IF(RIGHT(TEXT(AI473,"0.#"),1)=".",FALSE,TRUE)</formula>
    </cfRule>
    <cfRule type="expression" dxfId="2228" priority="1722">
      <formula>IF(RIGHT(TEXT(AI473,"0.#"),1)=".",TRUE,FALSE)</formula>
    </cfRule>
  </conditionalFormatting>
  <conditionalFormatting sqref="AI474">
    <cfRule type="expression" dxfId="2227" priority="1719">
      <formula>IF(RIGHT(TEXT(AI474,"0.#"),1)=".",FALSE,TRUE)</formula>
    </cfRule>
    <cfRule type="expression" dxfId="2226" priority="1720">
      <formula>IF(RIGHT(TEXT(AI474,"0.#"),1)=".",TRUE,FALSE)</formula>
    </cfRule>
  </conditionalFormatting>
  <conditionalFormatting sqref="AQ473">
    <cfRule type="expression" dxfId="2225" priority="1711">
      <formula>IF(RIGHT(TEXT(AQ473,"0.#"),1)=".",FALSE,TRUE)</formula>
    </cfRule>
    <cfRule type="expression" dxfId="2224" priority="1712">
      <formula>IF(RIGHT(TEXT(AQ473,"0.#"),1)=".",TRUE,FALSE)</formula>
    </cfRule>
  </conditionalFormatting>
  <conditionalFormatting sqref="AQ474">
    <cfRule type="expression" dxfId="2223" priority="1715">
      <formula>IF(RIGHT(TEXT(AQ474,"0.#"),1)=".",FALSE,TRUE)</formula>
    </cfRule>
    <cfRule type="expression" dxfId="2222" priority="1716">
      <formula>IF(RIGHT(TEXT(AQ474,"0.#"),1)=".",TRUE,FALSE)</formula>
    </cfRule>
  </conditionalFormatting>
  <conditionalFormatting sqref="AQ475">
    <cfRule type="expression" dxfId="2221" priority="1713">
      <formula>IF(RIGHT(TEXT(AQ475,"0.#"),1)=".",FALSE,TRUE)</formula>
    </cfRule>
    <cfRule type="expression" dxfId="2220" priority="1714">
      <formula>IF(RIGHT(TEXT(AQ475,"0.#"),1)=".",TRUE,FALSE)</formula>
    </cfRule>
  </conditionalFormatting>
  <conditionalFormatting sqref="AE480">
    <cfRule type="expression" dxfId="2219" priority="1705">
      <formula>IF(RIGHT(TEXT(AE480,"0.#"),1)=".",FALSE,TRUE)</formula>
    </cfRule>
    <cfRule type="expression" dxfId="2218" priority="1706">
      <formula>IF(RIGHT(TEXT(AE480,"0.#"),1)=".",TRUE,FALSE)</formula>
    </cfRule>
  </conditionalFormatting>
  <conditionalFormatting sqref="AE478">
    <cfRule type="expression" dxfId="2217" priority="1709">
      <formula>IF(RIGHT(TEXT(AE478,"0.#"),1)=".",FALSE,TRUE)</formula>
    </cfRule>
    <cfRule type="expression" dxfId="2216" priority="1710">
      <formula>IF(RIGHT(TEXT(AE478,"0.#"),1)=".",TRUE,FALSE)</formula>
    </cfRule>
  </conditionalFormatting>
  <conditionalFormatting sqref="AE479">
    <cfRule type="expression" dxfId="2215" priority="1707">
      <formula>IF(RIGHT(TEXT(AE479,"0.#"),1)=".",FALSE,TRUE)</formula>
    </cfRule>
    <cfRule type="expression" dxfId="2214" priority="1708">
      <formula>IF(RIGHT(TEXT(AE479,"0.#"),1)=".",TRUE,FALSE)</formula>
    </cfRule>
  </conditionalFormatting>
  <conditionalFormatting sqref="AM480">
    <cfRule type="expression" dxfId="2213" priority="1699">
      <formula>IF(RIGHT(TEXT(AM480,"0.#"),1)=".",FALSE,TRUE)</formula>
    </cfRule>
    <cfRule type="expression" dxfId="2212" priority="1700">
      <formula>IF(RIGHT(TEXT(AM480,"0.#"),1)=".",TRUE,FALSE)</formula>
    </cfRule>
  </conditionalFormatting>
  <conditionalFormatting sqref="AM478">
    <cfRule type="expression" dxfId="2211" priority="1703">
      <formula>IF(RIGHT(TEXT(AM478,"0.#"),1)=".",FALSE,TRUE)</formula>
    </cfRule>
    <cfRule type="expression" dxfId="2210" priority="1704">
      <formula>IF(RIGHT(TEXT(AM478,"0.#"),1)=".",TRUE,FALSE)</formula>
    </cfRule>
  </conditionalFormatting>
  <conditionalFormatting sqref="AM479">
    <cfRule type="expression" dxfId="2209" priority="1701">
      <formula>IF(RIGHT(TEXT(AM479,"0.#"),1)=".",FALSE,TRUE)</formula>
    </cfRule>
    <cfRule type="expression" dxfId="2208" priority="1702">
      <formula>IF(RIGHT(TEXT(AM479,"0.#"),1)=".",TRUE,FALSE)</formula>
    </cfRule>
  </conditionalFormatting>
  <conditionalFormatting sqref="AU480">
    <cfRule type="expression" dxfId="2207" priority="1693">
      <formula>IF(RIGHT(TEXT(AU480,"0.#"),1)=".",FALSE,TRUE)</formula>
    </cfRule>
    <cfRule type="expression" dxfId="2206" priority="1694">
      <formula>IF(RIGHT(TEXT(AU480,"0.#"),1)=".",TRUE,FALSE)</formula>
    </cfRule>
  </conditionalFormatting>
  <conditionalFormatting sqref="AU478">
    <cfRule type="expression" dxfId="2205" priority="1697">
      <formula>IF(RIGHT(TEXT(AU478,"0.#"),1)=".",FALSE,TRUE)</formula>
    </cfRule>
    <cfRule type="expression" dxfId="2204" priority="1698">
      <formula>IF(RIGHT(TEXT(AU478,"0.#"),1)=".",TRUE,FALSE)</formula>
    </cfRule>
  </conditionalFormatting>
  <conditionalFormatting sqref="AU479">
    <cfRule type="expression" dxfId="2203" priority="1695">
      <formula>IF(RIGHT(TEXT(AU479,"0.#"),1)=".",FALSE,TRUE)</formula>
    </cfRule>
    <cfRule type="expression" dxfId="2202" priority="1696">
      <formula>IF(RIGHT(TEXT(AU479,"0.#"),1)=".",TRUE,FALSE)</formula>
    </cfRule>
  </conditionalFormatting>
  <conditionalFormatting sqref="AI480">
    <cfRule type="expression" dxfId="2201" priority="1687">
      <formula>IF(RIGHT(TEXT(AI480,"0.#"),1)=".",FALSE,TRUE)</formula>
    </cfRule>
    <cfRule type="expression" dxfId="2200" priority="1688">
      <formula>IF(RIGHT(TEXT(AI480,"0.#"),1)=".",TRUE,FALSE)</formula>
    </cfRule>
  </conditionalFormatting>
  <conditionalFormatting sqref="AI478">
    <cfRule type="expression" dxfId="2199" priority="1691">
      <formula>IF(RIGHT(TEXT(AI478,"0.#"),1)=".",FALSE,TRUE)</formula>
    </cfRule>
    <cfRule type="expression" dxfId="2198" priority="1692">
      <formula>IF(RIGHT(TEXT(AI478,"0.#"),1)=".",TRUE,FALSE)</formula>
    </cfRule>
  </conditionalFormatting>
  <conditionalFormatting sqref="AI479">
    <cfRule type="expression" dxfId="2197" priority="1689">
      <formula>IF(RIGHT(TEXT(AI479,"0.#"),1)=".",FALSE,TRUE)</formula>
    </cfRule>
    <cfRule type="expression" dxfId="2196" priority="1690">
      <formula>IF(RIGHT(TEXT(AI479,"0.#"),1)=".",TRUE,FALSE)</formula>
    </cfRule>
  </conditionalFormatting>
  <conditionalFormatting sqref="AQ478">
    <cfRule type="expression" dxfId="2195" priority="1681">
      <formula>IF(RIGHT(TEXT(AQ478,"0.#"),1)=".",FALSE,TRUE)</formula>
    </cfRule>
    <cfRule type="expression" dxfId="2194" priority="1682">
      <formula>IF(RIGHT(TEXT(AQ478,"0.#"),1)=".",TRUE,FALSE)</formula>
    </cfRule>
  </conditionalFormatting>
  <conditionalFormatting sqref="AQ479">
    <cfRule type="expression" dxfId="2193" priority="1685">
      <formula>IF(RIGHT(TEXT(AQ479,"0.#"),1)=".",FALSE,TRUE)</formula>
    </cfRule>
    <cfRule type="expression" dxfId="2192" priority="1686">
      <formula>IF(RIGHT(TEXT(AQ479,"0.#"),1)=".",TRUE,FALSE)</formula>
    </cfRule>
  </conditionalFormatting>
  <conditionalFormatting sqref="AQ480">
    <cfRule type="expression" dxfId="2191" priority="1683">
      <formula>IF(RIGHT(TEXT(AQ480,"0.#"),1)=".",FALSE,TRUE)</formula>
    </cfRule>
    <cfRule type="expression" dxfId="2190" priority="1684">
      <formula>IF(RIGHT(TEXT(AQ480,"0.#"),1)=".",TRUE,FALSE)</formula>
    </cfRule>
  </conditionalFormatting>
  <conditionalFormatting sqref="AM47">
    <cfRule type="expression" dxfId="2189" priority="1975">
      <formula>IF(RIGHT(TEXT(AM47,"0.#"),1)=".",FALSE,TRUE)</formula>
    </cfRule>
    <cfRule type="expression" dxfId="2188" priority="1976">
      <formula>IF(RIGHT(TEXT(AM47,"0.#"),1)=".",TRUE,FALSE)</formula>
    </cfRule>
  </conditionalFormatting>
  <conditionalFormatting sqref="AI46">
    <cfRule type="expression" dxfId="2187" priority="1979">
      <formula>IF(RIGHT(TEXT(AI46,"0.#"),1)=".",FALSE,TRUE)</formula>
    </cfRule>
    <cfRule type="expression" dxfId="2186" priority="1980">
      <formula>IF(RIGHT(TEXT(AI46,"0.#"),1)=".",TRUE,FALSE)</formula>
    </cfRule>
  </conditionalFormatting>
  <conditionalFormatting sqref="AM46">
    <cfRule type="expression" dxfId="2185" priority="1977">
      <formula>IF(RIGHT(TEXT(AM46,"0.#"),1)=".",FALSE,TRUE)</formula>
    </cfRule>
    <cfRule type="expression" dxfId="2184" priority="1978">
      <formula>IF(RIGHT(TEXT(AM46,"0.#"),1)=".",TRUE,FALSE)</formula>
    </cfRule>
  </conditionalFormatting>
  <conditionalFormatting sqref="AU46:AU48">
    <cfRule type="expression" dxfId="2183" priority="1969">
      <formula>IF(RIGHT(TEXT(AU46,"0.#"),1)=".",FALSE,TRUE)</formula>
    </cfRule>
    <cfRule type="expression" dxfId="2182" priority="1970">
      <formula>IF(RIGHT(TEXT(AU46,"0.#"),1)=".",TRUE,FALSE)</formula>
    </cfRule>
  </conditionalFormatting>
  <conditionalFormatting sqref="AM48">
    <cfRule type="expression" dxfId="2181" priority="1973">
      <formula>IF(RIGHT(TEXT(AM48,"0.#"),1)=".",FALSE,TRUE)</formula>
    </cfRule>
    <cfRule type="expression" dxfId="2180" priority="1974">
      <formula>IF(RIGHT(TEXT(AM48,"0.#"),1)=".",TRUE,FALSE)</formula>
    </cfRule>
  </conditionalFormatting>
  <conditionalFormatting sqref="AQ46:AQ48">
    <cfRule type="expression" dxfId="2179" priority="1971">
      <formula>IF(RIGHT(TEXT(AQ46,"0.#"),1)=".",FALSE,TRUE)</formula>
    </cfRule>
    <cfRule type="expression" dxfId="2178" priority="1972">
      <formula>IF(RIGHT(TEXT(AQ46,"0.#"),1)=".",TRUE,FALSE)</formula>
    </cfRule>
  </conditionalFormatting>
  <conditionalFormatting sqref="AE146:AE147 AI146:AI147 AM146:AM147 AQ146:AQ147 AU146:AU147">
    <cfRule type="expression" dxfId="2177" priority="1963">
      <formula>IF(RIGHT(TEXT(AE146,"0.#"),1)=".",FALSE,TRUE)</formula>
    </cfRule>
    <cfRule type="expression" dxfId="2176" priority="1964">
      <formula>IF(RIGHT(TEXT(AE146,"0.#"),1)=".",TRUE,FALSE)</formula>
    </cfRule>
  </conditionalFormatting>
  <conditionalFormatting sqref="AE138:AE139 AI138:AI139 AM138:AM139 AQ138:AQ139 AU138:AU139">
    <cfRule type="expression" dxfId="2175" priority="1967">
      <formula>IF(RIGHT(TEXT(AE138,"0.#"),1)=".",FALSE,TRUE)</formula>
    </cfRule>
    <cfRule type="expression" dxfId="2174" priority="1968">
      <formula>IF(RIGHT(TEXT(AE138,"0.#"),1)=".",TRUE,FALSE)</formula>
    </cfRule>
  </conditionalFormatting>
  <conditionalFormatting sqref="AE142:AE143 AI142:AI143 AM142:AM143 AQ142:AQ143 AU142:AU143">
    <cfRule type="expression" dxfId="2173" priority="1965">
      <formula>IF(RIGHT(TEXT(AE142,"0.#"),1)=".",FALSE,TRUE)</formula>
    </cfRule>
    <cfRule type="expression" dxfId="2172" priority="1966">
      <formula>IF(RIGHT(TEXT(AE142,"0.#"),1)=".",TRUE,FALSE)</formula>
    </cfRule>
  </conditionalFormatting>
  <conditionalFormatting sqref="AE198:AE199 AI198:AI199 AM198:AM199 AQ198:AQ199 AU198:AU199">
    <cfRule type="expression" dxfId="2171" priority="1957">
      <formula>IF(RIGHT(TEXT(AE198,"0.#"),1)=".",FALSE,TRUE)</formula>
    </cfRule>
    <cfRule type="expression" dxfId="2170" priority="1958">
      <formula>IF(RIGHT(TEXT(AE198,"0.#"),1)=".",TRUE,FALSE)</formula>
    </cfRule>
  </conditionalFormatting>
  <conditionalFormatting sqref="AE150:AE151 AI150:AI151 AM150:AM151 AQ150:AQ151 AU150:AU151">
    <cfRule type="expression" dxfId="2169" priority="1961">
      <formula>IF(RIGHT(TEXT(AE150,"0.#"),1)=".",FALSE,TRUE)</formula>
    </cfRule>
    <cfRule type="expression" dxfId="2168" priority="1962">
      <formula>IF(RIGHT(TEXT(AE150,"0.#"),1)=".",TRUE,FALSE)</formula>
    </cfRule>
  </conditionalFormatting>
  <conditionalFormatting sqref="AE194:AE195 AI194:AI195 AM194:AM195 AQ194:AQ195 AU194:AU195">
    <cfRule type="expression" dxfId="2167" priority="1959">
      <formula>IF(RIGHT(TEXT(AE194,"0.#"),1)=".",FALSE,TRUE)</formula>
    </cfRule>
    <cfRule type="expression" dxfId="2166" priority="1960">
      <formula>IF(RIGHT(TEXT(AE194,"0.#"),1)=".",TRUE,FALSE)</formula>
    </cfRule>
  </conditionalFormatting>
  <conditionalFormatting sqref="AE210:AE211 AI210:AI211 AM210:AM211 AQ210:AQ211 AU210:AU211">
    <cfRule type="expression" dxfId="2165" priority="1951">
      <formula>IF(RIGHT(TEXT(AE210,"0.#"),1)=".",FALSE,TRUE)</formula>
    </cfRule>
    <cfRule type="expression" dxfId="2164" priority="1952">
      <formula>IF(RIGHT(TEXT(AE210,"0.#"),1)=".",TRUE,FALSE)</formula>
    </cfRule>
  </conditionalFormatting>
  <conditionalFormatting sqref="AE202:AE203 AI202:AI203 AM202:AM203 AQ202:AQ203 AU202:AU203">
    <cfRule type="expression" dxfId="2163" priority="1955">
      <formula>IF(RIGHT(TEXT(AE202,"0.#"),1)=".",FALSE,TRUE)</formula>
    </cfRule>
    <cfRule type="expression" dxfId="2162" priority="1956">
      <formula>IF(RIGHT(TEXT(AE202,"0.#"),1)=".",TRUE,FALSE)</formula>
    </cfRule>
  </conditionalFormatting>
  <conditionalFormatting sqref="AE206:AE207 AI206:AI207 AM206:AM207 AQ206:AQ207 AU206:AU207">
    <cfRule type="expression" dxfId="2161" priority="1953">
      <formula>IF(RIGHT(TEXT(AE206,"0.#"),1)=".",FALSE,TRUE)</formula>
    </cfRule>
    <cfRule type="expression" dxfId="2160" priority="1954">
      <formula>IF(RIGHT(TEXT(AE206,"0.#"),1)=".",TRUE,FALSE)</formula>
    </cfRule>
  </conditionalFormatting>
  <conditionalFormatting sqref="AE262:AE263 AI262:AI263 AM262:AM263 AQ262:AQ263 AU262:AU263">
    <cfRule type="expression" dxfId="2159" priority="1945">
      <formula>IF(RIGHT(TEXT(AE262,"0.#"),1)=".",FALSE,TRUE)</formula>
    </cfRule>
    <cfRule type="expression" dxfId="2158" priority="1946">
      <formula>IF(RIGHT(TEXT(AE262,"0.#"),1)=".",TRUE,FALSE)</formula>
    </cfRule>
  </conditionalFormatting>
  <conditionalFormatting sqref="AE254:AE255 AI254:AI255 AM254:AM255 AQ254:AQ255 AU254:AU255">
    <cfRule type="expression" dxfId="2157" priority="1949">
      <formula>IF(RIGHT(TEXT(AE254,"0.#"),1)=".",FALSE,TRUE)</formula>
    </cfRule>
    <cfRule type="expression" dxfId="2156" priority="1950">
      <formula>IF(RIGHT(TEXT(AE254,"0.#"),1)=".",TRUE,FALSE)</formula>
    </cfRule>
  </conditionalFormatting>
  <conditionalFormatting sqref="AE258:AE259 AI258:AI259 AM258:AM259 AQ258:AQ259 AU258:AU259">
    <cfRule type="expression" dxfId="2155" priority="1947">
      <formula>IF(RIGHT(TEXT(AE258,"0.#"),1)=".",FALSE,TRUE)</formula>
    </cfRule>
    <cfRule type="expression" dxfId="2154" priority="1948">
      <formula>IF(RIGHT(TEXT(AE258,"0.#"),1)=".",TRUE,FALSE)</formula>
    </cfRule>
  </conditionalFormatting>
  <conditionalFormatting sqref="AE314:AE315 AI314:AI315 AM314:AM315 AQ314:AQ315 AU314:AU315">
    <cfRule type="expression" dxfId="2153" priority="1939">
      <formula>IF(RIGHT(TEXT(AE314,"0.#"),1)=".",FALSE,TRUE)</formula>
    </cfRule>
    <cfRule type="expression" dxfId="2152" priority="1940">
      <formula>IF(RIGHT(TEXT(AE314,"0.#"),1)=".",TRUE,FALSE)</formula>
    </cfRule>
  </conditionalFormatting>
  <conditionalFormatting sqref="AE266:AE267 AI266:AI267 AM266:AM267 AQ266:AQ267 AU266:AU267">
    <cfRule type="expression" dxfId="2151" priority="1943">
      <formula>IF(RIGHT(TEXT(AE266,"0.#"),1)=".",FALSE,TRUE)</formula>
    </cfRule>
    <cfRule type="expression" dxfId="2150" priority="1944">
      <formula>IF(RIGHT(TEXT(AE266,"0.#"),1)=".",TRUE,FALSE)</formula>
    </cfRule>
  </conditionalFormatting>
  <conditionalFormatting sqref="AE270:AE271 AI270:AI271 AM270:AM271 AQ270:AQ271 AU270:AU271">
    <cfRule type="expression" dxfId="2149" priority="1941">
      <formula>IF(RIGHT(TEXT(AE270,"0.#"),1)=".",FALSE,TRUE)</formula>
    </cfRule>
    <cfRule type="expression" dxfId="2148" priority="1942">
      <formula>IF(RIGHT(TEXT(AE270,"0.#"),1)=".",TRUE,FALSE)</formula>
    </cfRule>
  </conditionalFormatting>
  <conditionalFormatting sqref="AE326:AE327 AI326:AI327 AM326:AM327 AQ326:AQ327 AU326:AU327">
    <cfRule type="expression" dxfId="2147" priority="1933">
      <formula>IF(RIGHT(TEXT(AE326,"0.#"),1)=".",FALSE,TRUE)</formula>
    </cfRule>
    <cfRule type="expression" dxfId="2146" priority="1934">
      <formula>IF(RIGHT(TEXT(AE326,"0.#"),1)=".",TRUE,FALSE)</formula>
    </cfRule>
  </conditionalFormatting>
  <conditionalFormatting sqref="AE318:AE319 AI318:AI319 AM318:AM319 AQ318:AQ319 AU318:AU319">
    <cfRule type="expression" dxfId="2145" priority="1937">
      <formula>IF(RIGHT(TEXT(AE318,"0.#"),1)=".",FALSE,TRUE)</formula>
    </cfRule>
    <cfRule type="expression" dxfId="2144" priority="1938">
      <formula>IF(RIGHT(TEXT(AE318,"0.#"),1)=".",TRUE,FALSE)</formula>
    </cfRule>
  </conditionalFormatting>
  <conditionalFormatting sqref="AE322:AE323 AI322:AI323 AM322:AM323 AQ322:AQ323 AU322:AU323">
    <cfRule type="expression" dxfId="2143" priority="1935">
      <formula>IF(RIGHT(TEXT(AE322,"0.#"),1)=".",FALSE,TRUE)</formula>
    </cfRule>
    <cfRule type="expression" dxfId="2142" priority="1936">
      <formula>IF(RIGHT(TEXT(AE322,"0.#"),1)=".",TRUE,FALSE)</formula>
    </cfRule>
  </conditionalFormatting>
  <conditionalFormatting sqref="AE378:AE379 AI378:AI379 AM378:AM379 AQ378:AQ379 AU378:AU379">
    <cfRule type="expression" dxfId="2141" priority="1927">
      <formula>IF(RIGHT(TEXT(AE378,"0.#"),1)=".",FALSE,TRUE)</formula>
    </cfRule>
    <cfRule type="expression" dxfId="2140" priority="1928">
      <formula>IF(RIGHT(TEXT(AE378,"0.#"),1)=".",TRUE,FALSE)</formula>
    </cfRule>
  </conditionalFormatting>
  <conditionalFormatting sqref="AE330:AE331 AI330:AI331 AM330:AM331 AQ330:AQ331 AU330:AU331">
    <cfRule type="expression" dxfId="2139" priority="1931">
      <formula>IF(RIGHT(TEXT(AE330,"0.#"),1)=".",FALSE,TRUE)</formula>
    </cfRule>
    <cfRule type="expression" dxfId="2138" priority="1932">
      <formula>IF(RIGHT(TEXT(AE330,"0.#"),1)=".",TRUE,FALSE)</formula>
    </cfRule>
  </conditionalFormatting>
  <conditionalFormatting sqref="AE374:AE375 AI374:AI375 AM374:AM375 AQ374:AQ375 AU374:AU375">
    <cfRule type="expression" dxfId="2137" priority="1929">
      <formula>IF(RIGHT(TEXT(AE374,"0.#"),1)=".",FALSE,TRUE)</formula>
    </cfRule>
    <cfRule type="expression" dxfId="2136" priority="1930">
      <formula>IF(RIGHT(TEXT(AE374,"0.#"),1)=".",TRUE,FALSE)</formula>
    </cfRule>
  </conditionalFormatting>
  <conditionalFormatting sqref="AE390:AE391 AI390:AI391 AM390:AM391 AQ390:AQ391 AU390:AU391">
    <cfRule type="expression" dxfId="2135" priority="1921">
      <formula>IF(RIGHT(TEXT(AE390,"0.#"),1)=".",FALSE,TRUE)</formula>
    </cfRule>
    <cfRule type="expression" dxfId="2134" priority="1922">
      <formula>IF(RIGHT(TEXT(AE390,"0.#"),1)=".",TRUE,FALSE)</formula>
    </cfRule>
  </conditionalFormatting>
  <conditionalFormatting sqref="AE382:AE383 AI382:AI383 AM382:AM383 AQ382:AQ383 AU382:AU383">
    <cfRule type="expression" dxfId="2133" priority="1925">
      <formula>IF(RIGHT(TEXT(AE382,"0.#"),1)=".",FALSE,TRUE)</formula>
    </cfRule>
    <cfRule type="expression" dxfId="2132" priority="1926">
      <formula>IF(RIGHT(TEXT(AE382,"0.#"),1)=".",TRUE,FALSE)</formula>
    </cfRule>
  </conditionalFormatting>
  <conditionalFormatting sqref="AE386:AE387 AI386:AI387 AM386:AM387 AQ386:AQ387 AU386:AU387">
    <cfRule type="expression" dxfId="2131" priority="1923">
      <formula>IF(RIGHT(TEXT(AE386,"0.#"),1)=".",FALSE,TRUE)</formula>
    </cfRule>
    <cfRule type="expression" dxfId="2130" priority="1924">
      <formula>IF(RIGHT(TEXT(AE386,"0.#"),1)=".",TRUE,FALSE)</formula>
    </cfRule>
  </conditionalFormatting>
  <conditionalFormatting sqref="AE440">
    <cfRule type="expression" dxfId="2129" priority="1915">
      <formula>IF(RIGHT(TEXT(AE440,"0.#"),1)=".",FALSE,TRUE)</formula>
    </cfRule>
    <cfRule type="expression" dxfId="2128" priority="1916">
      <formula>IF(RIGHT(TEXT(AE440,"0.#"),1)=".",TRUE,FALSE)</formula>
    </cfRule>
  </conditionalFormatting>
  <conditionalFormatting sqref="AE438">
    <cfRule type="expression" dxfId="2127" priority="1919">
      <formula>IF(RIGHT(TEXT(AE438,"0.#"),1)=".",FALSE,TRUE)</formula>
    </cfRule>
    <cfRule type="expression" dxfId="2126" priority="1920">
      <formula>IF(RIGHT(TEXT(AE438,"0.#"),1)=".",TRUE,FALSE)</formula>
    </cfRule>
  </conditionalFormatting>
  <conditionalFormatting sqref="AE439">
    <cfRule type="expression" dxfId="2125" priority="1917">
      <formula>IF(RIGHT(TEXT(AE439,"0.#"),1)=".",FALSE,TRUE)</formula>
    </cfRule>
    <cfRule type="expression" dxfId="2124" priority="1918">
      <formula>IF(RIGHT(TEXT(AE439,"0.#"),1)=".",TRUE,FALSE)</formula>
    </cfRule>
  </conditionalFormatting>
  <conditionalFormatting sqref="AM440">
    <cfRule type="expression" dxfId="2123" priority="1909">
      <formula>IF(RIGHT(TEXT(AM440,"0.#"),1)=".",FALSE,TRUE)</formula>
    </cfRule>
    <cfRule type="expression" dxfId="2122" priority="1910">
      <formula>IF(RIGHT(TEXT(AM440,"0.#"),1)=".",TRUE,FALSE)</formula>
    </cfRule>
  </conditionalFormatting>
  <conditionalFormatting sqref="AM438">
    <cfRule type="expression" dxfId="2121" priority="1913">
      <formula>IF(RIGHT(TEXT(AM438,"0.#"),1)=".",FALSE,TRUE)</formula>
    </cfRule>
    <cfRule type="expression" dxfId="2120" priority="1914">
      <formula>IF(RIGHT(TEXT(AM438,"0.#"),1)=".",TRUE,FALSE)</formula>
    </cfRule>
  </conditionalFormatting>
  <conditionalFormatting sqref="AM439">
    <cfRule type="expression" dxfId="2119" priority="1911">
      <formula>IF(RIGHT(TEXT(AM439,"0.#"),1)=".",FALSE,TRUE)</formula>
    </cfRule>
    <cfRule type="expression" dxfId="2118" priority="1912">
      <formula>IF(RIGHT(TEXT(AM439,"0.#"),1)=".",TRUE,FALSE)</formula>
    </cfRule>
  </conditionalFormatting>
  <conditionalFormatting sqref="AU440">
    <cfRule type="expression" dxfId="2117" priority="1903">
      <formula>IF(RIGHT(TEXT(AU440,"0.#"),1)=".",FALSE,TRUE)</formula>
    </cfRule>
    <cfRule type="expression" dxfId="2116" priority="1904">
      <formula>IF(RIGHT(TEXT(AU440,"0.#"),1)=".",TRUE,FALSE)</formula>
    </cfRule>
  </conditionalFormatting>
  <conditionalFormatting sqref="AU438">
    <cfRule type="expression" dxfId="2115" priority="1907">
      <formula>IF(RIGHT(TEXT(AU438,"0.#"),1)=".",FALSE,TRUE)</formula>
    </cfRule>
    <cfRule type="expression" dxfId="2114" priority="1908">
      <formula>IF(RIGHT(TEXT(AU438,"0.#"),1)=".",TRUE,FALSE)</formula>
    </cfRule>
  </conditionalFormatting>
  <conditionalFormatting sqref="AU439">
    <cfRule type="expression" dxfId="2113" priority="1905">
      <formula>IF(RIGHT(TEXT(AU439,"0.#"),1)=".",FALSE,TRUE)</formula>
    </cfRule>
    <cfRule type="expression" dxfId="2112" priority="1906">
      <formula>IF(RIGHT(TEXT(AU439,"0.#"),1)=".",TRUE,FALSE)</formula>
    </cfRule>
  </conditionalFormatting>
  <conditionalFormatting sqref="AI440">
    <cfRule type="expression" dxfId="2111" priority="1897">
      <formula>IF(RIGHT(TEXT(AI440,"0.#"),1)=".",FALSE,TRUE)</formula>
    </cfRule>
    <cfRule type="expression" dxfId="2110" priority="1898">
      <formula>IF(RIGHT(TEXT(AI440,"0.#"),1)=".",TRUE,FALSE)</formula>
    </cfRule>
  </conditionalFormatting>
  <conditionalFormatting sqref="AI438">
    <cfRule type="expression" dxfId="2109" priority="1901">
      <formula>IF(RIGHT(TEXT(AI438,"0.#"),1)=".",FALSE,TRUE)</formula>
    </cfRule>
    <cfRule type="expression" dxfId="2108" priority="1902">
      <formula>IF(RIGHT(TEXT(AI438,"0.#"),1)=".",TRUE,FALSE)</formula>
    </cfRule>
  </conditionalFormatting>
  <conditionalFormatting sqref="AI439">
    <cfRule type="expression" dxfId="2107" priority="1899">
      <formula>IF(RIGHT(TEXT(AI439,"0.#"),1)=".",FALSE,TRUE)</formula>
    </cfRule>
    <cfRule type="expression" dxfId="2106" priority="1900">
      <formula>IF(RIGHT(TEXT(AI439,"0.#"),1)=".",TRUE,FALSE)</formula>
    </cfRule>
  </conditionalFormatting>
  <conditionalFormatting sqref="AQ438">
    <cfRule type="expression" dxfId="2105" priority="1891">
      <formula>IF(RIGHT(TEXT(AQ438,"0.#"),1)=".",FALSE,TRUE)</formula>
    </cfRule>
    <cfRule type="expression" dxfId="2104" priority="1892">
      <formula>IF(RIGHT(TEXT(AQ438,"0.#"),1)=".",TRUE,FALSE)</formula>
    </cfRule>
  </conditionalFormatting>
  <conditionalFormatting sqref="AQ439">
    <cfRule type="expression" dxfId="2103" priority="1895">
      <formula>IF(RIGHT(TEXT(AQ439,"0.#"),1)=".",FALSE,TRUE)</formula>
    </cfRule>
    <cfRule type="expression" dxfId="2102" priority="1896">
      <formula>IF(RIGHT(TEXT(AQ439,"0.#"),1)=".",TRUE,FALSE)</formula>
    </cfRule>
  </conditionalFormatting>
  <conditionalFormatting sqref="AQ440">
    <cfRule type="expression" dxfId="2101" priority="1893">
      <formula>IF(RIGHT(TEXT(AQ440,"0.#"),1)=".",FALSE,TRUE)</formula>
    </cfRule>
    <cfRule type="expression" dxfId="2100" priority="1894">
      <formula>IF(RIGHT(TEXT(AQ440,"0.#"),1)=".",TRUE,FALSE)</formula>
    </cfRule>
  </conditionalFormatting>
  <conditionalFormatting sqref="AE445">
    <cfRule type="expression" dxfId="2099" priority="1885">
      <formula>IF(RIGHT(TEXT(AE445,"0.#"),1)=".",FALSE,TRUE)</formula>
    </cfRule>
    <cfRule type="expression" dxfId="2098" priority="1886">
      <formula>IF(RIGHT(TEXT(AE445,"0.#"),1)=".",TRUE,FALSE)</formula>
    </cfRule>
  </conditionalFormatting>
  <conditionalFormatting sqref="AE443">
    <cfRule type="expression" dxfId="2097" priority="1889">
      <formula>IF(RIGHT(TEXT(AE443,"0.#"),1)=".",FALSE,TRUE)</formula>
    </cfRule>
    <cfRule type="expression" dxfId="2096" priority="1890">
      <formula>IF(RIGHT(TEXT(AE443,"0.#"),1)=".",TRUE,FALSE)</formula>
    </cfRule>
  </conditionalFormatting>
  <conditionalFormatting sqref="AE444">
    <cfRule type="expression" dxfId="2095" priority="1887">
      <formula>IF(RIGHT(TEXT(AE444,"0.#"),1)=".",FALSE,TRUE)</formula>
    </cfRule>
    <cfRule type="expression" dxfId="2094" priority="1888">
      <formula>IF(RIGHT(TEXT(AE444,"0.#"),1)=".",TRUE,FALSE)</formula>
    </cfRule>
  </conditionalFormatting>
  <conditionalFormatting sqref="AM445">
    <cfRule type="expression" dxfId="2093" priority="1879">
      <formula>IF(RIGHT(TEXT(AM445,"0.#"),1)=".",FALSE,TRUE)</formula>
    </cfRule>
    <cfRule type="expression" dxfId="2092" priority="1880">
      <formula>IF(RIGHT(TEXT(AM445,"0.#"),1)=".",TRUE,FALSE)</formula>
    </cfRule>
  </conditionalFormatting>
  <conditionalFormatting sqref="AM443">
    <cfRule type="expression" dxfId="2091" priority="1883">
      <formula>IF(RIGHT(TEXT(AM443,"0.#"),1)=".",FALSE,TRUE)</formula>
    </cfRule>
    <cfRule type="expression" dxfId="2090" priority="1884">
      <formula>IF(RIGHT(TEXT(AM443,"0.#"),1)=".",TRUE,FALSE)</formula>
    </cfRule>
  </conditionalFormatting>
  <conditionalFormatting sqref="AM444">
    <cfRule type="expression" dxfId="2089" priority="1881">
      <formula>IF(RIGHT(TEXT(AM444,"0.#"),1)=".",FALSE,TRUE)</formula>
    </cfRule>
    <cfRule type="expression" dxfId="2088" priority="1882">
      <formula>IF(RIGHT(TEXT(AM444,"0.#"),1)=".",TRUE,FALSE)</formula>
    </cfRule>
  </conditionalFormatting>
  <conditionalFormatting sqref="AU445">
    <cfRule type="expression" dxfId="2087" priority="1873">
      <formula>IF(RIGHT(TEXT(AU445,"0.#"),1)=".",FALSE,TRUE)</formula>
    </cfRule>
    <cfRule type="expression" dxfId="2086" priority="1874">
      <formula>IF(RIGHT(TEXT(AU445,"0.#"),1)=".",TRUE,FALSE)</formula>
    </cfRule>
  </conditionalFormatting>
  <conditionalFormatting sqref="AU443">
    <cfRule type="expression" dxfId="2085" priority="1877">
      <formula>IF(RIGHT(TEXT(AU443,"0.#"),1)=".",FALSE,TRUE)</formula>
    </cfRule>
    <cfRule type="expression" dxfId="2084" priority="1878">
      <formula>IF(RIGHT(TEXT(AU443,"0.#"),1)=".",TRUE,FALSE)</formula>
    </cfRule>
  </conditionalFormatting>
  <conditionalFormatting sqref="AU444">
    <cfRule type="expression" dxfId="2083" priority="1875">
      <formula>IF(RIGHT(TEXT(AU444,"0.#"),1)=".",FALSE,TRUE)</formula>
    </cfRule>
    <cfRule type="expression" dxfId="2082" priority="1876">
      <formula>IF(RIGHT(TEXT(AU444,"0.#"),1)=".",TRUE,FALSE)</formula>
    </cfRule>
  </conditionalFormatting>
  <conditionalFormatting sqref="AI445">
    <cfRule type="expression" dxfId="2081" priority="1867">
      <formula>IF(RIGHT(TEXT(AI445,"0.#"),1)=".",FALSE,TRUE)</formula>
    </cfRule>
    <cfRule type="expression" dxfId="2080" priority="1868">
      <formula>IF(RIGHT(TEXT(AI445,"0.#"),1)=".",TRUE,FALSE)</formula>
    </cfRule>
  </conditionalFormatting>
  <conditionalFormatting sqref="AI443">
    <cfRule type="expression" dxfId="2079" priority="1871">
      <formula>IF(RIGHT(TEXT(AI443,"0.#"),1)=".",FALSE,TRUE)</formula>
    </cfRule>
    <cfRule type="expression" dxfId="2078" priority="1872">
      <formula>IF(RIGHT(TEXT(AI443,"0.#"),1)=".",TRUE,FALSE)</formula>
    </cfRule>
  </conditionalFormatting>
  <conditionalFormatting sqref="AI444">
    <cfRule type="expression" dxfId="2077" priority="1869">
      <formula>IF(RIGHT(TEXT(AI444,"0.#"),1)=".",FALSE,TRUE)</formula>
    </cfRule>
    <cfRule type="expression" dxfId="2076" priority="1870">
      <formula>IF(RIGHT(TEXT(AI444,"0.#"),1)=".",TRUE,FALSE)</formula>
    </cfRule>
  </conditionalFormatting>
  <conditionalFormatting sqref="AQ443">
    <cfRule type="expression" dxfId="2075" priority="1861">
      <formula>IF(RIGHT(TEXT(AQ443,"0.#"),1)=".",FALSE,TRUE)</formula>
    </cfRule>
    <cfRule type="expression" dxfId="2074" priority="1862">
      <formula>IF(RIGHT(TEXT(AQ443,"0.#"),1)=".",TRUE,FALSE)</formula>
    </cfRule>
  </conditionalFormatting>
  <conditionalFormatting sqref="AQ444">
    <cfRule type="expression" dxfId="2073" priority="1865">
      <formula>IF(RIGHT(TEXT(AQ444,"0.#"),1)=".",FALSE,TRUE)</formula>
    </cfRule>
    <cfRule type="expression" dxfId="2072" priority="1866">
      <formula>IF(RIGHT(TEXT(AQ444,"0.#"),1)=".",TRUE,FALSE)</formula>
    </cfRule>
  </conditionalFormatting>
  <conditionalFormatting sqref="AQ445">
    <cfRule type="expression" dxfId="2071" priority="1863">
      <formula>IF(RIGHT(TEXT(AQ445,"0.#"),1)=".",FALSE,TRUE)</formula>
    </cfRule>
    <cfRule type="expression" dxfId="2070" priority="1864">
      <formula>IF(RIGHT(TEXT(AQ445,"0.#"),1)=".",TRUE,FALSE)</formula>
    </cfRule>
  </conditionalFormatting>
  <conditionalFormatting sqref="Y880:Y907">
    <cfRule type="expression" dxfId="2069" priority="2091">
      <formula>IF(RIGHT(TEXT(Y880,"0.#"),1)=".",FALSE,TRUE)</formula>
    </cfRule>
    <cfRule type="expression" dxfId="2068" priority="2092">
      <formula>IF(RIGHT(TEXT(Y880,"0.#"),1)=".",TRUE,FALSE)</formula>
    </cfRule>
  </conditionalFormatting>
  <conditionalFormatting sqref="Y878:Y879">
    <cfRule type="expression" dxfId="2067" priority="2085">
      <formula>IF(RIGHT(TEXT(Y878,"0.#"),1)=".",FALSE,TRUE)</formula>
    </cfRule>
    <cfRule type="expression" dxfId="2066" priority="2086">
      <formula>IF(RIGHT(TEXT(Y878,"0.#"),1)=".",TRUE,FALSE)</formula>
    </cfRule>
  </conditionalFormatting>
  <conditionalFormatting sqref="Y913:Y940">
    <cfRule type="expression" dxfId="2065" priority="2079">
      <formula>IF(RIGHT(TEXT(Y913,"0.#"),1)=".",FALSE,TRUE)</formula>
    </cfRule>
    <cfRule type="expression" dxfId="2064" priority="2080">
      <formula>IF(RIGHT(TEXT(Y913,"0.#"),1)=".",TRUE,FALSE)</formula>
    </cfRule>
  </conditionalFormatting>
  <conditionalFormatting sqref="Y911:Y912">
    <cfRule type="expression" dxfId="2063" priority="2073">
      <formula>IF(RIGHT(TEXT(Y911,"0.#"),1)=".",FALSE,TRUE)</formula>
    </cfRule>
    <cfRule type="expression" dxfId="2062" priority="2074">
      <formula>IF(RIGHT(TEXT(Y911,"0.#"),1)=".",TRUE,FALSE)</formula>
    </cfRule>
  </conditionalFormatting>
  <conditionalFormatting sqref="Y946:Y973">
    <cfRule type="expression" dxfId="2061" priority="2067">
      <formula>IF(RIGHT(TEXT(Y946,"0.#"),1)=".",FALSE,TRUE)</formula>
    </cfRule>
    <cfRule type="expression" dxfId="2060" priority="2068">
      <formula>IF(RIGHT(TEXT(Y946,"0.#"),1)=".",TRUE,FALSE)</formula>
    </cfRule>
  </conditionalFormatting>
  <conditionalFormatting sqref="Y944:Y945">
    <cfRule type="expression" dxfId="2059" priority="2061">
      <formula>IF(RIGHT(TEXT(Y944,"0.#"),1)=".",FALSE,TRUE)</formula>
    </cfRule>
    <cfRule type="expression" dxfId="2058" priority="2062">
      <formula>IF(RIGHT(TEXT(Y944,"0.#"),1)=".",TRUE,FALSE)</formula>
    </cfRule>
  </conditionalFormatting>
  <conditionalFormatting sqref="Y979:Y1006">
    <cfRule type="expression" dxfId="2057" priority="2055">
      <formula>IF(RIGHT(TEXT(Y979,"0.#"),1)=".",FALSE,TRUE)</formula>
    </cfRule>
    <cfRule type="expression" dxfId="2056" priority="2056">
      <formula>IF(RIGHT(TEXT(Y979,"0.#"),1)=".",TRUE,FALSE)</formula>
    </cfRule>
  </conditionalFormatting>
  <conditionalFormatting sqref="Y977:Y978">
    <cfRule type="expression" dxfId="2055" priority="2049">
      <formula>IF(RIGHT(TEXT(Y977,"0.#"),1)=".",FALSE,TRUE)</formula>
    </cfRule>
    <cfRule type="expression" dxfId="2054" priority="2050">
      <formula>IF(RIGHT(TEXT(Y977,"0.#"),1)=".",TRUE,FALSE)</formula>
    </cfRule>
  </conditionalFormatting>
  <conditionalFormatting sqref="Y1012:Y1039">
    <cfRule type="expression" dxfId="2053" priority="2043">
      <formula>IF(RIGHT(TEXT(Y1012,"0.#"),1)=".",FALSE,TRUE)</formula>
    </cfRule>
    <cfRule type="expression" dxfId="2052" priority="2044">
      <formula>IF(RIGHT(TEXT(Y1012,"0.#"),1)=".",TRUE,FALSE)</formula>
    </cfRule>
  </conditionalFormatting>
  <conditionalFormatting sqref="W23">
    <cfRule type="expression" dxfId="2051" priority="2327">
      <formula>IF(RIGHT(TEXT(W23,"0.#"),1)=".",FALSE,TRUE)</formula>
    </cfRule>
    <cfRule type="expression" dxfId="2050" priority="2328">
      <formula>IF(RIGHT(TEXT(W23,"0.#"),1)=".",TRUE,FALSE)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3">
    <cfRule type="expression" dxfId="2045" priority="2315">
      <formula>IF(RIGHT(TEXT(P23,"0.#"),1)=".",FALSE,TRUE)</formula>
    </cfRule>
    <cfRule type="expression" dxfId="2044" priority="2316">
      <formula>IF(RIGHT(TEXT(P23,"0.#"),1)=".",TRUE,FALSE)</formula>
    </cfRule>
  </conditionalFormatting>
  <conditionalFormatting sqref="P24:P27">
    <cfRule type="expression" dxfId="2043" priority="2313">
      <formula>IF(RIGHT(TEXT(P24,"0.#"),1)=".",FALSE,TRUE)</formula>
    </cfRule>
    <cfRule type="expression" dxfId="2042" priority="2314">
      <formula>IF(RIGHT(TEXT(P24,"0.#"),1)=".",TRUE,FALSE)</formula>
    </cfRule>
  </conditionalFormatting>
  <conditionalFormatting sqref="P28">
    <cfRule type="expression" dxfId="2041" priority="2311">
      <formula>IF(RIGHT(TEXT(P28,"0.#"),1)=".",FALSE,TRUE)</formula>
    </cfRule>
    <cfRule type="expression" dxfId="2040" priority="2312">
      <formula>IF(RIGHT(TEXT(P28,"0.#"),1)=".",TRUE,FALSE)</formula>
    </cfRule>
  </conditionalFormatting>
  <conditionalFormatting sqref="AQ114">
    <cfRule type="expression" dxfId="2039" priority="2295">
      <formula>IF(RIGHT(TEXT(AQ114,"0.#"),1)=".",FALSE,TRUE)</formula>
    </cfRule>
    <cfRule type="expression" dxfId="2038" priority="2296">
      <formula>IF(RIGHT(TEXT(AQ114,"0.#"),1)=".",TRUE,FALSE)</formula>
    </cfRule>
  </conditionalFormatting>
  <conditionalFormatting sqref="AQ104">
    <cfRule type="expression" dxfId="2037" priority="2309">
      <formula>IF(RIGHT(TEXT(AQ104,"0.#"),1)=".",FALSE,TRUE)</formula>
    </cfRule>
    <cfRule type="expression" dxfId="2036" priority="2310">
      <formula>IF(RIGHT(TEXT(AQ104,"0.#"),1)=".",TRUE,FALSE)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8:AO907">
    <cfRule type="expression" dxfId="1973" priority="2093">
      <formula>IF(AND(AL888&gt;=0, RIGHT(TEXT(AL888,"0.#"),1)&lt;&gt;"."),TRUE,FALSE)</formula>
    </cfRule>
    <cfRule type="expression" dxfId="1972" priority="2094">
      <formula>IF(AND(AL888&gt;=0, RIGHT(TEXT(AL888,"0.#"),1)="."),TRUE,FALSE)</formula>
    </cfRule>
    <cfRule type="expression" dxfId="1971" priority="2095">
      <formula>IF(AND(AL888&lt;0, RIGHT(TEXT(AL888,"0.#"),1)&lt;&gt;"."),TRUE,FALSE)</formula>
    </cfRule>
    <cfRule type="expression" dxfId="1970" priority="2096">
      <formula>IF(AND(AL888&lt;0, RIGHT(TEXT(AL888,"0.#"),1)="."),TRUE,FALSE)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3:AO1044">
    <cfRule type="expression" dxfId="1929" priority="2027">
      <formula>IF(AND(AL1043&gt;=0, RIGHT(TEXT(AL1043,"0.#"),1)&lt;&gt;"."),TRUE,FALSE)</formula>
    </cfRule>
    <cfRule type="expression" dxfId="1928" priority="2028">
      <formula>IF(AND(AL1043&gt;=0, RIGHT(TEXT(AL1043,"0.#"),1)="."),TRUE,FALSE)</formula>
    </cfRule>
    <cfRule type="expression" dxfId="1927" priority="2029">
      <formula>IF(AND(AL1043&lt;0, RIGHT(TEXT(AL1043,"0.#"),1)&lt;&gt;"."),TRUE,FALSE)</formula>
    </cfRule>
    <cfRule type="expression" dxfId="1926" priority="2030">
      <formula>IF(AND(AL1043&lt;0, RIGHT(TEXT(AL1043,"0.#"),1)="."),TRUE,FALSE)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t="s">
        <v>746</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高齢社会対策、食育推進</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4"/>
      <c r="Z2" s="826"/>
      <c r="AA2" s="827"/>
      <c r="AB2" s="1028" t="s">
        <v>11</v>
      </c>
      <c r="AC2" s="1029"/>
      <c r="AD2" s="1030"/>
      <c r="AE2" s="1034" t="s">
        <v>390</v>
      </c>
      <c r="AF2" s="1034"/>
      <c r="AG2" s="1034"/>
      <c r="AH2" s="1034"/>
      <c r="AI2" s="1034" t="s">
        <v>412</v>
      </c>
      <c r="AJ2" s="1034"/>
      <c r="AK2" s="1034"/>
      <c r="AL2" s="558"/>
      <c r="AM2" s="1034" t="s">
        <v>509</v>
      </c>
      <c r="AN2" s="1034"/>
      <c r="AO2" s="1034"/>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5"/>
      <c r="Z3" s="1026"/>
      <c r="AA3" s="1027"/>
      <c r="AB3" s="1031"/>
      <c r="AC3" s="1032"/>
      <c r="AD3" s="1033"/>
      <c r="AE3" s="919"/>
      <c r="AF3" s="919"/>
      <c r="AG3" s="919"/>
      <c r="AH3" s="919"/>
      <c r="AI3" s="919"/>
      <c r="AJ3" s="919"/>
      <c r="AK3" s="919"/>
      <c r="AL3" s="409"/>
      <c r="AM3" s="919"/>
      <c r="AN3" s="919"/>
      <c r="AO3" s="919"/>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1001"/>
      <c r="I4" s="1001"/>
      <c r="J4" s="1001"/>
      <c r="K4" s="1001"/>
      <c r="L4" s="1001"/>
      <c r="M4" s="1001"/>
      <c r="N4" s="1001"/>
      <c r="O4" s="1002"/>
      <c r="P4" s="108"/>
      <c r="Q4" s="1009"/>
      <c r="R4" s="1009"/>
      <c r="S4" s="1009"/>
      <c r="T4" s="1009"/>
      <c r="U4" s="1009"/>
      <c r="V4" s="1009"/>
      <c r="W4" s="1009"/>
      <c r="X4" s="1010"/>
      <c r="Y4" s="1019" t="s">
        <v>12</v>
      </c>
      <c r="Z4" s="1020"/>
      <c r="AA4" s="1021"/>
      <c r="AB4" s="462"/>
      <c r="AC4" s="1023"/>
      <c r="AD4" s="1023"/>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48" t="s">
        <v>54</v>
      </c>
      <c r="Z5" s="1016"/>
      <c r="AA5" s="1017"/>
      <c r="AB5" s="524"/>
      <c r="AC5" s="1022"/>
      <c r="AD5" s="1022"/>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180</v>
      </c>
      <c r="AC6" s="1018"/>
      <c r="AD6" s="1018"/>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4"/>
      <c r="Z9" s="826"/>
      <c r="AA9" s="827"/>
      <c r="AB9" s="1028" t="s">
        <v>11</v>
      </c>
      <c r="AC9" s="1029"/>
      <c r="AD9" s="1030"/>
      <c r="AE9" s="1034" t="s">
        <v>390</v>
      </c>
      <c r="AF9" s="1034"/>
      <c r="AG9" s="1034"/>
      <c r="AH9" s="1034"/>
      <c r="AI9" s="1034" t="s">
        <v>412</v>
      </c>
      <c r="AJ9" s="1034"/>
      <c r="AK9" s="1034"/>
      <c r="AL9" s="558"/>
      <c r="AM9" s="1034" t="s">
        <v>509</v>
      </c>
      <c r="AN9" s="1034"/>
      <c r="AO9" s="1034"/>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5"/>
      <c r="Z10" s="1026"/>
      <c r="AA10" s="1027"/>
      <c r="AB10" s="1031"/>
      <c r="AC10" s="1032"/>
      <c r="AD10" s="1033"/>
      <c r="AE10" s="919"/>
      <c r="AF10" s="919"/>
      <c r="AG10" s="919"/>
      <c r="AH10" s="919"/>
      <c r="AI10" s="919"/>
      <c r="AJ10" s="919"/>
      <c r="AK10" s="919"/>
      <c r="AL10" s="409"/>
      <c r="AM10" s="919"/>
      <c r="AN10" s="919"/>
      <c r="AO10" s="919"/>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2"/>
      <c r="AC11" s="1023"/>
      <c r="AD11" s="1023"/>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48" t="s">
        <v>54</v>
      </c>
      <c r="Z12" s="1016"/>
      <c r="AA12" s="1017"/>
      <c r="AB12" s="524"/>
      <c r="AC12" s="1022"/>
      <c r="AD12" s="1022"/>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180</v>
      </c>
      <c r="AC13" s="1018"/>
      <c r="AD13" s="1018"/>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4"/>
      <c r="Z16" s="826"/>
      <c r="AA16" s="827"/>
      <c r="AB16" s="1028" t="s">
        <v>11</v>
      </c>
      <c r="AC16" s="1029"/>
      <c r="AD16" s="1030"/>
      <c r="AE16" s="1034" t="s">
        <v>390</v>
      </c>
      <c r="AF16" s="1034"/>
      <c r="AG16" s="1034"/>
      <c r="AH16" s="1034"/>
      <c r="AI16" s="1034" t="s">
        <v>412</v>
      </c>
      <c r="AJ16" s="1034"/>
      <c r="AK16" s="1034"/>
      <c r="AL16" s="558"/>
      <c r="AM16" s="1034" t="s">
        <v>509</v>
      </c>
      <c r="AN16" s="1034"/>
      <c r="AO16" s="1034"/>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5"/>
      <c r="Z17" s="1026"/>
      <c r="AA17" s="1027"/>
      <c r="AB17" s="1031"/>
      <c r="AC17" s="1032"/>
      <c r="AD17" s="1033"/>
      <c r="AE17" s="919"/>
      <c r="AF17" s="919"/>
      <c r="AG17" s="919"/>
      <c r="AH17" s="919"/>
      <c r="AI17" s="919"/>
      <c r="AJ17" s="919"/>
      <c r="AK17" s="919"/>
      <c r="AL17" s="409"/>
      <c r="AM17" s="919"/>
      <c r="AN17" s="919"/>
      <c r="AO17" s="919"/>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2"/>
      <c r="AC18" s="1023"/>
      <c r="AD18" s="102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48" t="s">
        <v>54</v>
      </c>
      <c r="Z19" s="1016"/>
      <c r="AA19" s="1017"/>
      <c r="AB19" s="524"/>
      <c r="AC19" s="1022"/>
      <c r="AD19" s="102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180</v>
      </c>
      <c r="AC20" s="1018"/>
      <c r="AD20" s="101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4"/>
      <c r="Z23" s="826"/>
      <c r="AA23" s="827"/>
      <c r="AB23" s="1028" t="s">
        <v>11</v>
      </c>
      <c r="AC23" s="1029"/>
      <c r="AD23" s="1030"/>
      <c r="AE23" s="1034" t="s">
        <v>390</v>
      </c>
      <c r="AF23" s="1034"/>
      <c r="AG23" s="1034"/>
      <c r="AH23" s="1034"/>
      <c r="AI23" s="1034" t="s">
        <v>412</v>
      </c>
      <c r="AJ23" s="1034"/>
      <c r="AK23" s="1034"/>
      <c r="AL23" s="558"/>
      <c r="AM23" s="1034" t="s">
        <v>509</v>
      </c>
      <c r="AN23" s="1034"/>
      <c r="AO23" s="1034"/>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5"/>
      <c r="Z24" s="1026"/>
      <c r="AA24" s="1027"/>
      <c r="AB24" s="1031"/>
      <c r="AC24" s="1032"/>
      <c r="AD24" s="1033"/>
      <c r="AE24" s="919"/>
      <c r="AF24" s="919"/>
      <c r="AG24" s="919"/>
      <c r="AH24" s="919"/>
      <c r="AI24" s="919"/>
      <c r="AJ24" s="919"/>
      <c r="AK24" s="919"/>
      <c r="AL24" s="409"/>
      <c r="AM24" s="919"/>
      <c r="AN24" s="919"/>
      <c r="AO24" s="919"/>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2"/>
      <c r="AC25" s="1023"/>
      <c r="AD25" s="102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48" t="s">
        <v>54</v>
      </c>
      <c r="Z26" s="1016"/>
      <c r="AA26" s="1017"/>
      <c r="AB26" s="524"/>
      <c r="AC26" s="1022"/>
      <c r="AD26" s="102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180</v>
      </c>
      <c r="AC27" s="1018"/>
      <c r="AD27" s="101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4"/>
      <c r="Z30" s="826"/>
      <c r="AA30" s="827"/>
      <c r="AB30" s="1028" t="s">
        <v>11</v>
      </c>
      <c r="AC30" s="1029"/>
      <c r="AD30" s="1030"/>
      <c r="AE30" s="1034" t="s">
        <v>390</v>
      </c>
      <c r="AF30" s="1034"/>
      <c r="AG30" s="1034"/>
      <c r="AH30" s="1034"/>
      <c r="AI30" s="1034" t="s">
        <v>412</v>
      </c>
      <c r="AJ30" s="1034"/>
      <c r="AK30" s="1034"/>
      <c r="AL30" s="558"/>
      <c r="AM30" s="1034" t="s">
        <v>509</v>
      </c>
      <c r="AN30" s="1034"/>
      <c r="AO30" s="1034"/>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5"/>
      <c r="Z31" s="1026"/>
      <c r="AA31" s="1027"/>
      <c r="AB31" s="1031"/>
      <c r="AC31" s="1032"/>
      <c r="AD31" s="1033"/>
      <c r="AE31" s="919"/>
      <c r="AF31" s="919"/>
      <c r="AG31" s="919"/>
      <c r="AH31" s="919"/>
      <c r="AI31" s="919"/>
      <c r="AJ31" s="919"/>
      <c r="AK31" s="919"/>
      <c r="AL31" s="409"/>
      <c r="AM31" s="919"/>
      <c r="AN31" s="919"/>
      <c r="AO31" s="919"/>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2"/>
      <c r="AC32" s="1023"/>
      <c r="AD32" s="102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48" t="s">
        <v>54</v>
      </c>
      <c r="Z33" s="1016"/>
      <c r="AA33" s="1017"/>
      <c r="AB33" s="524"/>
      <c r="AC33" s="1022"/>
      <c r="AD33" s="102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180</v>
      </c>
      <c r="AC34" s="1018"/>
      <c r="AD34" s="101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4"/>
      <c r="Z37" s="826"/>
      <c r="AA37" s="827"/>
      <c r="AB37" s="1028" t="s">
        <v>11</v>
      </c>
      <c r="AC37" s="1029"/>
      <c r="AD37" s="1030"/>
      <c r="AE37" s="1034" t="s">
        <v>390</v>
      </c>
      <c r="AF37" s="1034"/>
      <c r="AG37" s="1034"/>
      <c r="AH37" s="1034"/>
      <c r="AI37" s="1034" t="s">
        <v>412</v>
      </c>
      <c r="AJ37" s="1034"/>
      <c r="AK37" s="1034"/>
      <c r="AL37" s="558"/>
      <c r="AM37" s="1034" t="s">
        <v>509</v>
      </c>
      <c r="AN37" s="1034"/>
      <c r="AO37" s="1034"/>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5"/>
      <c r="Z38" s="1026"/>
      <c r="AA38" s="1027"/>
      <c r="AB38" s="1031"/>
      <c r="AC38" s="1032"/>
      <c r="AD38" s="1033"/>
      <c r="AE38" s="919"/>
      <c r="AF38" s="919"/>
      <c r="AG38" s="919"/>
      <c r="AH38" s="919"/>
      <c r="AI38" s="919"/>
      <c r="AJ38" s="919"/>
      <c r="AK38" s="919"/>
      <c r="AL38" s="409"/>
      <c r="AM38" s="919"/>
      <c r="AN38" s="919"/>
      <c r="AO38" s="919"/>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2"/>
      <c r="AC39" s="1023"/>
      <c r="AD39" s="102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48" t="s">
        <v>54</v>
      </c>
      <c r="Z40" s="1016"/>
      <c r="AA40" s="1017"/>
      <c r="AB40" s="524"/>
      <c r="AC40" s="1022"/>
      <c r="AD40" s="102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180</v>
      </c>
      <c r="AC41" s="1018"/>
      <c r="AD41" s="101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4"/>
      <c r="Z44" s="826"/>
      <c r="AA44" s="827"/>
      <c r="AB44" s="1028" t="s">
        <v>11</v>
      </c>
      <c r="AC44" s="1029"/>
      <c r="AD44" s="1030"/>
      <c r="AE44" s="1034" t="s">
        <v>390</v>
      </c>
      <c r="AF44" s="1034"/>
      <c r="AG44" s="1034"/>
      <c r="AH44" s="1034"/>
      <c r="AI44" s="1034" t="s">
        <v>412</v>
      </c>
      <c r="AJ44" s="1034"/>
      <c r="AK44" s="1034"/>
      <c r="AL44" s="558"/>
      <c r="AM44" s="1034" t="s">
        <v>509</v>
      </c>
      <c r="AN44" s="1034"/>
      <c r="AO44" s="1034"/>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5"/>
      <c r="Z45" s="1026"/>
      <c r="AA45" s="1027"/>
      <c r="AB45" s="1031"/>
      <c r="AC45" s="1032"/>
      <c r="AD45" s="1033"/>
      <c r="AE45" s="919"/>
      <c r="AF45" s="919"/>
      <c r="AG45" s="919"/>
      <c r="AH45" s="919"/>
      <c r="AI45" s="919"/>
      <c r="AJ45" s="919"/>
      <c r="AK45" s="919"/>
      <c r="AL45" s="409"/>
      <c r="AM45" s="919"/>
      <c r="AN45" s="919"/>
      <c r="AO45" s="919"/>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2"/>
      <c r="AC46" s="1023"/>
      <c r="AD46" s="102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48" t="s">
        <v>54</v>
      </c>
      <c r="Z47" s="1016"/>
      <c r="AA47" s="1017"/>
      <c r="AB47" s="524"/>
      <c r="AC47" s="1022"/>
      <c r="AD47" s="102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180</v>
      </c>
      <c r="AC48" s="1018"/>
      <c r="AD48" s="101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4"/>
      <c r="Z51" s="826"/>
      <c r="AA51" s="827"/>
      <c r="AB51" s="558" t="s">
        <v>11</v>
      </c>
      <c r="AC51" s="1029"/>
      <c r="AD51" s="1030"/>
      <c r="AE51" s="1034" t="s">
        <v>390</v>
      </c>
      <c r="AF51" s="1034"/>
      <c r="AG51" s="1034"/>
      <c r="AH51" s="1034"/>
      <c r="AI51" s="1034" t="s">
        <v>412</v>
      </c>
      <c r="AJ51" s="1034"/>
      <c r="AK51" s="1034"/>
      <c r="AL51" s="558"/>
      <c r="AM51" s="1034" t="s">
        <v>509</v>
      </c>
      <c r="AN51" s="1034"/>
      <c r="AO51" s="1034"/>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5"/>
      <c r="Z52" s="1026"/>
      <c r="AA52" s="1027"/>
      <c r="AB52" s="1031"/>
      <c r="AC52" s="1032"/>
      <c r="AD52" s="1033"/>
      <c r="AE52" s="919"/>
      <c r="AF52" s="919"/>
      <c r="AG52" s="919"/>
      <c r="AH52" s="919"/>
      <c r="AI52" s="919"/>
      <c r="AJ52" s="919"/>
      <c r="AK52" s="919"/>
      <c r="AL52" s="409"/>
      <c r="AM52" s="919"/>
      <c r="AN52" s="919"/>
      <c r="AO52" s="919"/>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2"/>
      <c r="AC53" s="1023"/>
      <c r="AD53" s="102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48" t="s">
        <v>54</v>
      </c>
      <c r="Z54" s="1016"/>
      <c r="AA54" s="1017"/>
      <c r="AB54" s="524"/>
      <c r="AC54" s="1022"/>
      <c r="AD54" s="102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180</v>
      </c>
      <c r="AC55" s="1018"/>
      <c r="AD55" s="101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4"/>
      <c r="Z58" s="826"/>
      <c r="AA58" s="827"/>
      <c r="AB58" s="1028" t="s">
        <v>11</v>
      </c>
      <c r="AC58" s="1029"/>
      <c r="AD58" s="1030"/>
      <c r="AE58" s="1034" t="s">
        <v>390</v>
      </c>
      <c r="AF58" s="1034"/>
      <c r="AG58" s="1034"/>
      <c r="AH58" s="1034"/>
      <c r="AI58" s="1034" t="s">
        <v>412</v>
      </c>
      <c r="AJ58" s="1034"/>
      <c r="AK58" s="1034"/>
      <c r="AL58" s="558"/>
      <c r="AM58" s="1034" t="s">
        <v>509</v>
      </c>
      <c r="AN58" s="1034"/>
      <c r="AO58" s="1034"/>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5"/>
      <c r="Z59" s="1026"/>
      <c r="AA59" s="1027"/>
      <c r="AB59" s="1031"/>
      <c r="AC59" s="1032"/>
      <c r="AD59" s="1033"/>
      <c r="AE59" s="919"/>
      <c r="AF59" s="919"/>
      <c r="AG59" s="919"/>
      <c r="AH59" s="919"/>
      <c r="AI59" s="919"/>
      <c r="AJ59" s="919"/>
      <c r="AK59" s="919"/>
      <c r="AL59" s="409"/>
      <c r="AM59" s="919"/>
      <c r="AN59" s="919"/>
      <c r="AO59" s="919"/>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2"/>
      <c r="AC60" s="1023"/>
      <c r="AD60" s="102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48" t="s">
        <v>54</v>
      </c>
      <c r="Z61" s="1016"/>
      <c r="AA61" s="1017"/>
      <c r="AB61" s="524"/>
      <c r="AC61" s="1022"/>
      <c r="AD61" s="102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180</v>
      </c>
      <c r="AC62" s="1018"/>
      <c r="AD62" s="101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4"/>
      <c r="Z65" s="826"/>
      <c r="AA65" s="827"/>
      <c r="AB65" s="1028" t="s">
        <v>11</v>
      </c>
      <c r="AC65" s="1029"/>
      <c r="AD65" s="1030"/>
      <c r="AE65" s="1034" t="s">
        <v>390</v>
      </c>
      <c r="AF65" s="1034"/>
      <c r="AG65" s="1034"/>
      <c r="AH65" s="1034"/>
      <c r="AI65" s="1034" t="s">
        <v>412</v>
      </c>
      <c r="AJ65" s="1034"/>
      <c r="AK65" s="1034"/>
      <c r="AL65" s="558"/>
      <c r="AM65" s="1034" t="s">
        <v>509</v>
      </c>
      <c r="AN65" s="1034"/>
      <c r="AO65" s="1034"/>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5"/>
      <c r="Z66" s="1026"/>
      <c r="AA66" s="1027"/>
      <c r="AB66" s="1031"/>
      <c r="AC66" s="1032"/>
      <c r="AD66" s="1033"/>
      <c r="AE66" s="919"/>
      <c r="AF66" s="919"/>
      <c r="AG66" s="919"/>
      <c r="AH66" s="919"/>
      <c r="AI66" s="919"/>
      <c r="AJ66" s="919"/>
      <c r="AK66" s="919"/>
      <c r="AL66" s="409"/>
      <c r="AM66" s="919"/>
      <c r="AN66" s="919"/>
      <c r="AO66" s="919"/>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2"/>
      <c r="AC67" s="1023"/>
      <c r="AD67" s="102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48" t="s">
        <v>54</v>
      </c>
      <c r="Z68" s="1016"/>
      <c r="AA68" s="1017"/>
      <c r="AB68" s="524"/>
      <c r="AC68" s="1022"/>
      <c r="AD68" s="102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48" t="s">
        <v>13</v>
      </c>
      <c r="Z69" s="1016"/>
      <c r="AA69" s="1017"/>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7"/>
      <c r="B14" s="1048"/>
      <c r="C14" s="1048"/>
      <c r="D14" s="1048"/>
      <c r="E14" s="1048"/>
      <c r="F14" s="1049"/>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7"/>
      <c r="B15" s="1048"/>
      <c r="C15" s="1048"/>
      <c r="D15" s="1048"/>
      <c r="E15" s="1048"/>
      <c r="F15" s="104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7"/>
      <c r="B16" s="1048"/>
      <c r="C16" s="1048"/>
      <c r="D16" s="1048"/>
      <c r="E16" s="1048"/>
      <c r="F16" s="1049"/>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7"/>
      <c r="B27" s="1048"/>
      <c r="C27" s="1048"/>
      <c r="D27" s="1048"/>
      <c r="E27" s="1048"/>
      <c r="F27" s="1049"/>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7"/>
      <c r="B28" s="1048"/>
      <c r="C28" s="1048"/>
      <c r="D28" s="1048"/>
      <c r="E28" s="1048"/>
      <c r="F28" s="104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7"/>
      <c r="B29" s="1048"/>
      <c r="C29" s="1048"/>
      <c r="D29" s="1048"/>
      <c r="E29" s="1048"/>
      <c r="F29" s="1049"/>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7"/>
      <c r="B40" s="1048"/>
      <c r="C40" s="1048"/>
      <c r="D40" s="1048"/>
      <c r="E40" s="1048"/>
      <c r="F40" s="1049"/>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7"/>
      <c r="B41" s="1048"/>
      <c r="C41" s="1048"/>
      <c r="D41" s="1048"/>
      <c r="E41" s="1048"/>
      <c r="F41" s="104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7"/>
      <c r="B42" s="1048"/>
      <c r="C42" s="1048"/>
      <c r="D42" s="1048"/>
      <c r="E42" s="1048"/>
      <c r="F42" s="1049"/>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7"/>
      <c r="B56" s="1048"/>
      <c r="C56" s="1048"/>
      <c r="D56" s="1048"/>
      <c r="E56" s="1048"/>
      <c r="F56" s="1049"/>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7"/>
      <c r="B67" s="1048"/>
      <c r="C67" s="1048"/>
      <c r="D67" s="1048"/>
      <c r="E67" s="1048"/>
      <c r="F67" s="1049"/>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7"/>
      <c r="B68" s="1048"/>
      <c r="C68" s="1048"/>
      <c r="D68" s="1048"/>
      <c r="E68" s="1048"/>
      <c r="F68" s="104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7"/>
      <c r="B69" s="1048"/>
      <c r="C69" s="1048"/>
      <c r="D69" s="1048"/>
      <c r="E69" s="1048"/>
      <c r="F69" s="1049"/>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7"/>
      <c r="B80" s="1048"/>
      <c r="C80" s="1048"/>
      <c r="D80" s="1048"/>
      <c r="E80" s="1048"/>
      <c r="F80" s="1049"/>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7"/>
      <c r="B81" s="1048"/>
      <c r="C81" s="1048"/>
      <c r="D81" s="1048"/>
      <c r="E81" s="1048"/>
      <c r="F81" s="104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7"/>
      <c r="B82" s="1048"/>
      <c r="C82" s="1048"/>
      <c r="D82" s="1048"/>
      <c r="E82" s="1048"/>
      <c r="F82" s="1049"/>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7"/>
      <c r="B93" s="1048"/>
      <c r="C93" s="1048"/>
      <c r="D93" s="1048"/>
      <c r="E93" s="1048"/>
      <c r="F93" s="1049"/>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7"/>
      <c r="B94" s="1048"/>
      <c r="C94" s="1048"/>
      <c r="D94" s="1048"/>
      <c r="E94" s="1048"/>
      <c r="F94" s="104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7"/>
      <c r="B95" s="1048"/>
      <c r="C95" s="1048"/>
      <c r="D95" s="1048"/>
      <c r="E95" s="1048"/>
      <c r="F95" s="1049"/>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7"/>
      <c r="B109" s="1048"/>
      <c r="C109" s="1048"/>
      <c r="D109" s="1048"/>
      <c r="E109" s="1048"/>
      <c r="F109" s="1049"/>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7"/>
      <c r="B120" s="1048"/>
      <c r="C120" s="1048"/>
      <c r="D120" s="1048"/>
      <c r="E120" s="1048"/>
      <c r="F120" s="1049"/>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7"/>
      <c r="B121" s="1048"/>
      <c r="C121" s="1048"/>
      <c r="D121" s="1048"/>
      <c r="E121" s="1048"/>
      <c r="F121" s="104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7"/>
      <c r="B122" s="1048"/>
      <c r="C122" s="1048"/>
      <c r="D122" s="1048"/>
      <c r="E122" s="1048"/>
      <c r="F122" s="1049"/>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7"/>
      <c r="B133" s="1048"/>
      <c r="C133" s="1048"/>
      <c r="D133" s="1048"/>
      <c r="E133" s="1048"/>
      <c r="F133" s="1049"/>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7"/>
      <c r="B134" s="1048"/>
      <c r="C134" s="1048"/>
      <c r="D134" s="1048"/>
      <c r="E134" s="1048"/>
      <c r="F134" s="104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7"/>
      <c r="B135" s="1048"/>
      <c r="C135" s="1048"/>
      <c r="D135" s="1048"/>
      <c r="E135" s="1048"/>
      <c r="F135" s="1049"/>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7"/>
      <c r="B146" s="1048"/>
      <c r="C146" s="1048"/>
      <c r="D146" s="1048"/>
      <c r="E146" s="1048"/>
      <c r="F146" s="1049"/>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7"/>
      <c r="B147" s="1048"/>
      <c r="C147" s="1048"/>
      <c r="D147" s="1048"/>
      <c r="E147" s="1048"/>
      <c r="F147" s="104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7"/>
      <c r="B148" s="1048"/>
      <c r="C148" s="1048"/>
      <c r="D148" s="1048"/>
      <c r="E148" s="1048"/>
      <c r="F148" s="1049"/>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7"/>
      <c r="B162" s="1048"/>
      <c r="C162" s="1048"/>
      <c r="D162" s="1048"/>
      <c r="E162" s="1048"/>
      <c r="F162" s="1049"/>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7"/>
      <c r="B173" s="1048"/>
      <c r="C173" s="1048"/>
      <c r="D173" s="1048"/>
      <c r="E173" s="1048"/>
      <c r="F173" s="1049"/>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7"/>
      <c r="B174" s="1048"/>
      <c r="C174" s="1048"/>
      <c r="D174" s="1048"/>
      <c r="E174" s="1048"/>
      <c r="F174" s="104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7"/>
      <c r="B175" s="1048"/>
      <c r="C175" s="1048"/>
      <c r="D175" s="1048"/>
      <c r="E175" s="1048"/>
      <c r="F175" s="1049"/>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7"/>
      <c r="B186" s="1048"/>
      <c r="C186" s="1048"/>
      <c r="D186" s="1048"/>
      <c r="E186" s="1048"/>
      <c r="F186" s="1049"/>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7"/>
      <c r="B187" s="1048"/>
      <c r="C187" s="1048"/>
      <c r="D187" s="1048"/>
      <c r="E187" s="1048"/>
      <c r="F187" s="104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7"/>
      <c r="B188" s="1048"/>
      <c r="C188" s="1048"/>
      <c r="D188" s="1048"/>
      <c r="E188" s="1048"/>
      <c r="F188" s="1049"/>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7"/>
      <c r="B199" s="1048"/>
      <c r="C199" s="1048"/>
      <c r="D199" s="1048"/>
      <c r="E199" s="1048"/>
      <c r="F199" s="1049"/>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7"/>
      <c r="B200" s="1048"/>
      <c r="C200" s="1048"/>
      <c r="D200" s="1048"/>
      <c r="E200" s="1048"/>
      <c r="F200" s="104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7"/>
      <c r="B201" s="1048"/>
      <c r="C201" s="1048"/>
      <c r="D201" s="1048"/>
      <c r="E201" s="1048"/>
      <c r="F201" s="1049"/>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7"/>
      <c r="B215" s="1048"/>
      <c r="C215" s="1048"/>
      <c r="D215" s="1048"/>
      <c r="E215" s="1048"/>
      <c r="F215" s="1049"/>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7"/>
      <c r="B226" s="1048"/>
      <c r="C226" s="1048"/>
      <c r="D226" s="1048"/>
      <c r="E226" s="1048"/>
      <c r="F226" s="1049"/>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7"/>
      <c r="B227" s="1048"/>
      <c r="C227" s="1048"/>
      <c r="D227" s="1048"/>
      <c r="E227" s="1048"/>
      <c r="F227" s="104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7"/>
      <c r="B228" s="1048"/>
      <c r="C228" s="1048"/>
      <c r="D228" s="1048"/>
      <c r="E228" s="1048"/>
      <c r="F228" s="1049"/>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7"/>
      <c r="B239" s="1048"/>
      <c r="C239" s="1048"/>
      <c r="D239" s="1048"/>
      <c r="E239" s="1048"/>
      <c r="F239" s="1049"/>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7"/>
      <c r="B240" s="1048"/>
      <c r="C240" s="1048"/>
      <c r="D240" s="1048"/>
      <c r="E240" s="1048"/>
      <c r="F240" s="104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7"/>
      <c r="B241" s="1048"/>
      <c r="C241" s="1048"/>
      <c r="D241" s="1048"/>
      <c r="E241" s="1048"/>
      <c r="F241" s="1049"/>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7"/>
      <c r="B252" s="1048"/>
      <c r="C252" s="1048"/>
      <c r="D252" s="1048"/>
      <c r="E252" s="1048"/>
      <c r="F252" s="1049"/>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7"/>
      <c r="B253" s="1048"/>
      <c r="C253" s="1048"/>
      <c r="D253" s="1048"/>
      <c r="E253" s="1048"/>
      <c r="F253" s="104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7"/>
      <c r="B254" s="1048"/>
      <c r="C254" s="1048"/>
      <c r="D254" s="1048"/>
      <c r="E254" s="1048"/>
      <c r="F254" s="1049"/>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2021-05-27T09:01:46Z</cp:lastPrinted>
  <dcterms:created xsi:type="dcterms:W3CDTF">2012-03-13T00:50:25Z</dcterms:created>
  <dcterms:modified xsi:type="dcterms:W3CDTF">2021-05-27T09:01:50Z</dcterms:modified>
</cp:coreProperties>
</file>