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<sst xmlns="http://schemas.openxmlformats.org/spreadsheetml/2006/main" count="3118" uniqueCount="800">
  <si>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</si>
  <si>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</si>
  <si>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</si>
  <si>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</si>
  <si>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</si>
  <si>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</si>
  <si>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</si>
  <si>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</si>
  <si>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</si>
  <si>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</si>
  <si>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</si>
  <si>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</si>
  <si>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</si>
  <si>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</si>
  <si>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</si>
  <si>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</si>
  <si>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</si>
  <si>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</si>
  <si>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</si>
  <si>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</si>
  <si>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</si>
  <si>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</si>
  <si>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</si>
  <si>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</si>
  <si>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</si>
  <si>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</si>
  <si>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</si>
  <si>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</si>
  <si>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</si>
  <si>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</si>
  <si>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</si>
  <si>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</si>
  <si>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</si>
  <si>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</si>
  <si>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</si>
  <si>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</si>
  <si>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</si>
  <si>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</si>
  <si>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</si>
  <si>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</si>
  <si>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</si>
  <si>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</si>
  <si>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</si>
  <si>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</si>
  <si>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</si>
  <si>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</si>
  <si>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</si>
  <si>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</si>
  <si>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</si>
  <si>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</si>
  <si>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</si>
  <si>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</si>
  <si>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</si>
  <si>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</si>
  <si>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</si>
  <si>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</si>
  <si>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</si>
  <si>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</si>
  <si>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</si>
  <si>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</si>
  <si>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</si>
  <si>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</si>
  <si>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</si>
  <si>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</si>
  <si>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</si>
  <si>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</si>
  <si>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</si>
  <si>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</si>
  <si>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</si>
  <si>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</si>
  <si>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</si>
  <si>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</si>
  <si>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</si>
  <si>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</si>
  <si>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</si>
  <si>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</si>
  <si>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</si>
  <si>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</si>
  <si>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</si>
  <si>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</si>
  <si>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</si>
  <si>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</si>
  <si>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</si>
  <si>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</si>
  <si>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</si>
  <si>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</si>
  <si>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</si>
  <si>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</si>
  <si>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</si>
  <si>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</si>
  <si>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</si>
  <si>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</si>
  <si>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</si>
  <si>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</si>
  <si>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</si>
  <si>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</si>
  <si>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</si>
  <si>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</si>
  <si>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</si>
  <si>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</si>
  <si>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</si>
  <si>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</si>
  <si>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</si>
  <si>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</si>
  <si>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</si>
  <si>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</si>
  <si>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</si>
  <si>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</si>
  <si>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</si>
  <si>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</si>
  <si>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</si>
  <si>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</si>
  <si>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</si>
  <si>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</si>
  <si>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</si>
  <si>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</si>
  <si>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</si>
  <si>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</si>
  <si>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</si>
  <si>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</si>
  <si>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</si>
  <si>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</si>
  <si>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</si>
  <si>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</si>
  <si>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</si>
  <si>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</si>
  <si>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</si>
  <si>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</si>
  <si>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</si>
  <si>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</si>
  <si>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</si>
  <si>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</si>
  <si>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</si>
  <si>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</si>
  <si>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</si>
  <si>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</si>
  <si>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</si>
  <si>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</si>
  <si>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</si>
  <si>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</si>
  <si>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</si>
  <si>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</si>
  <si>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</si>
  <si>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</si>
  <si>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</si>
  <si>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</si>
  <si>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</si>
  <si>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</si>
  <si>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</si>
  <si>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</si>
  <si>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</si>
  <si>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</si>
  <si>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</si>
  <si>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</si>
  <si>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</si>
  <si>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</si>
  <si>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</si>
  <si>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</si>
  <si>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</si>
  <si>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</si>
  <si>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</si>
  <si>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</si>
  <si>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</si>
  <si>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</si>
  <si>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</si>
  <si>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</si>
  <si>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</si>
  <si>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</si>
  <si>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</si>
  <si>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</si>
  <si>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</si>
  <si>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</si>
  <si>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</si>
  <si>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</si>
  <si>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</si>
  <si>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</si>
  <si>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</si>
  <si>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</si>
  <si>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</si>
  <si>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</si>
  <si>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</si>
  <si>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</si>
  <si>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</si>
  <si>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</si>
  <si>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</si>
  <si>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</si>
  <si>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</si>
  <si>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</si>
  <si>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</si>
  <si>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</si>
  <si>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</si>
  <si>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</si>
  <si>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</si>
  <si>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</si>
  <si>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</si>
  <si>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</si>
  <si>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</si>
  <si>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</si>
  <si>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</si>
  <si>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</si>
  <si>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</si>
  <si>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</si>
  <si>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</si>
  <si>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</si>
  <si>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</si>
  <si>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</si>
  <si>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</si>
  <si>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</si>
  <si>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</si>
  <si>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</si>
  <si>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</si>
  <si>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</si>
  <si>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</si>
  <si>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</si>
  <si>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</si>
  <si>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</si>
  <si>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</si>
  <si>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</si>
  <si>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</si>
  <si>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</si>
  <si>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</si>
  <si>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</si>
  <si>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</si>
  <si>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</si>
  <si>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</si>
  <si>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</si>
  <si>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</si>
  <si>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</si>
  <si>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</si>
  <si>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</si>
  <si>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</si>
  <si>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</si>
  <si>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</si>
  <si>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</si>
  <si>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</si>
  <si>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</si>
  <si>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</si>
  <si>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</si>
  <si>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</si>
  <si>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</si>
  <si>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</si>
  <si>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</si>
  <si>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</si>
  <si>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</si>
  <si>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</si>
  <si>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</si>
  <si>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</si>
  <si>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</si>
  <si>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</si>
  <si>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</si>
  <si>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</si>
  <si>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</si>
  <si>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</si>
  <si>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</si>
  <si>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</si>
  <si>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</si>
  <si>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</si>
  <si>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</si>
  <si>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</si>
  <si>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</si>
  <si>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</si>
  <si>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</si>
  <si>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</si>
  <si>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</si>
  <si>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</si>
  <si>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</si>
  <si>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</si>
  <si>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</si>
  <si>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</si>
  <si>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</si>
  <si>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</si>
  <si>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</si>
  <si>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</si>
  <si>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</si>
  <si>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</si>
  <si>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</si>
  <si>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</si>
  <si>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</si>
  <si>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</si>
  <si>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</si>
  <si>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</si>
  <si>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</si>
  <si>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</si>
  <si>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</si>
  <si>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</si>
  <si>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</si>
  <si>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</si>
  <si>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</si>
  <si>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</si>
  <si>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</si>
  <si>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</si>
  <si>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</si>
  <si>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</si>
  <si>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</si>
  <si>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</si>
  <si>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</si>
  <si>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</si>
  <si>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</si>
  <si>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</si>
  <si>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</si>
  <si>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</si>
  <si>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</si>
  <si>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</si>
  <si>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</si>
  <si>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</si>
  <si>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</si>
  <si>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</si>
  <si>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</si>
  <si>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</si>
  <si>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</si>
  <si>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</si>
  <si>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</si>
  <si>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</si>
  <si>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</si>
  <si>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</si>
  <si>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</si>
  <si>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</si>
  <si>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</si>
  <si>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</si>
  <si>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</si>
  <si>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</si>
  <si>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</si>
  <si>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</si>
  <si>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</si>
  <si>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</si>
  <si>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</si>
  <si>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</si>
  <si>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</si>
  <si>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</si>
  <si>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</si>
  <si>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</si>
  <si>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</si>
  <si>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</si>
  <si>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</si>
  <si>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</si>
  <si>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</si>
  <si>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</si>
  <si>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</si>
  <si>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</si>
  <si>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</si>
  <si>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</si>
  <si>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</si>
  <si>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</si>
  <si>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</si>
  <si>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</si>
  <si>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</si>
  <si>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</si>
  <si>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</si>
  <si>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</si>
  <si>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</si>
  <si>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</si>
  <si>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</si>
  <si>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</si>
  <si>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</si>
  <si>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</si>
  <si>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</si>
  <si>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</si>
  <si>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</si>
  <si>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</si>
  <si>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</si>
  <si>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</si>
  <si>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</si>
  <si>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</si>
  <si>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</si>
  <si>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</si>
  <si>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</si>
  <si>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</si>
  <si>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</si>
  <si>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</si>
  <si>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</si>
  <si>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</si>
  <si>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</si>
  <si>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</si>
  <si>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</si>
  <si>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</si>
  <si>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</si>
  <si>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</si>
  <si>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</si>
  <si>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</si>
  <si>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</si>
  <si>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</si>
  <si>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</si>
  <si>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</si>
  <si>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</si>
  <si>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</si>
  <si>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</si>
  <si>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</si>
  <si>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</si>
  <si>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</si>
  <si>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</si>
  <si>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</si>
  <si>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</si>
  <si>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</si>
  <si>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</si>
  <si>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</si>
  <si>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</si>
  <si>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</si>
  <si>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</si>
  <si>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</si>
  <si>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</si>
  <si>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</si>
  <si>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</si>
  <si>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</si>
  <si>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</si>
  <si>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</si>
  <si>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</si>
  <si>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</si>
  <si>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</si>
  <si>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</si>
  <si>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</si>
  <si>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</si>
  <si>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</si>
  <si>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</si>
  <si>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</si>
  <si>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</si>
  <si>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</si>
  <si>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</si>
  <si>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</si>
  <si>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</si>
  <si>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</si>
  <si>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</si>
  <si>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</si>
  <si>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</si>
  <si>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</si>
  <si>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</si>
  <si>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</si>
  <si>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</si>
  <si>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</si>
  <si>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</si>
  <si>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</si>
  <si>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</si>
  <si>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</si>
  <si>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</si>
  <si>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</si>
  <si>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</si>
  <si>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</si>
  <si>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</si>
  <si>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</si>
  <si>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</si>
  <si>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</si>
  <si>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</si>
  <si>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</si>
  <si>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</si>
  <si>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</si>
  <si>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</si>
  <si>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</si>
  <si>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</si>
  <si>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</si>
  <si>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</si>
  <si>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</si>
  <si>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</si>
  <si>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</si>
  <si>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</si>
  <si>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</si>
  <si>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</si>
  <si>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</si>
  <si>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</si>
  <si>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</si>
  <si>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</si>
  <si>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</si>
  <si>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</si>
  <si>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</si>
  <si>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</si>
  <si>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</si>
  <si>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</si>
  <si>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</si>
  <si>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</si>
  <si>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</si>
  <si>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</si>
  <si>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</si>
  <si>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</si>
  <si>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</si>
  <si>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</si>
  <si>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</si>
  <si>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</si>
  <si>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</si>
  <si>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</si>
  <si>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</si>
  <si>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</si>
  <si>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</si>
  <si>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</si>
  <si>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</si>
  <si>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</si>
  <si>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</si>
  <si>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</si>
  <si>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</si>
  <si>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</si>
  <si>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</si>
  <si>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</si>
  <si>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</si>
  <si>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</si>
  <si>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</si>
  <si>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</si>
  <si>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</si>
  <si>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</si>
  <si>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</si>
  <si>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</si>
  <si>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</si>
  <si>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</si>
  <si>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</si>
  <si>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</si>
  <si>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</si>
  <si>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</si>
  <si>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</si>
  <si>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</si>
  <si>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</si>
  <si>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</si>
  <si>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</si>
  <si>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</si>
  <si>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</si>
  <si>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</si>
  <si>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</si>
  <si>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</si>
  <si>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</si>
  <si>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</si>
  <si>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</si>
  <si>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</si>
  <si>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</si>
  <si>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</si>
  <si>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</si>
  <si>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</si>
  <si>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</si>
  <si>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</si>
  <si>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</si>
  <si>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</si>
  <si>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</si>
  <si>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</si>
  <si>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</si>
  <si>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</si>
  <si>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</si>
  <si>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</si>
  <si>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</si>
  <si>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</si>
  <si>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</si>
  <si>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</si>
  <si>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</si>
  <si>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</si>
  <si>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</si>
  <si>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</si>
  <si>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</si>
  <si>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</si>
  <si>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</si>
  <si>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</si>
  <si>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</si>
  <si>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</si>
  <si>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</si>
  <si>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</si>
  <si>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</si>
  <si>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</si>
  <si>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</si>
  <si>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</si>
  <si>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</si>
  <si>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</si>
  <si>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</si>
  <si>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</si>
  <si>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</si>
  <si>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</si>
  <si>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</si>
  <si>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</si>
  <si>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</si>
  <si>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</si>
  <si>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</si>
  <si>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</si>
  <si>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</si>
  <si>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</si>
  <si>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</si>
  <si>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</si>
  <si>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</si>
  <si>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</si>
  <si>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</si>
  <si>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</si>
  <si>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</si>
  <si>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</si>
  <si>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</si>
  <si>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</si>
  <si>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</si>
  <si>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</si>
  <si>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</si>
  <si>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</si>
  <si>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</si>
  <si>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</si>
  <si>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</si>
  <si>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</si>
  <si>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</si>
  <si>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</si>
  <si>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</si>
  <si>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</si>
  <si>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</si>
  <si>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</si>
  <si>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</si>
  <si>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</si>
  <si>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</si>
  <si>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</si>
  <si>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</si>
  <si>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</si>
  <si>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</si>
  <si>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</si>
  <si>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</si>
  <si>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</si>
  <si>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</si>
  <si>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</si>
  <si>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</si>
  <si>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</si>
  <si>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</si>
  <si>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</si>
  <si>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</si>
  <si>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</si>
  <si>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</si>
  <si>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</si>
  <si>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</si>
  <si>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</si>
  <si>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</si>
  <si>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</si>
  <si>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</si>
  <si>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</si>
  <si>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</si>
  <si>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</si>
  <si>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</si>
  <si>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</si>
  <si>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</si>
  <si>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</si>
  <si>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</si>
  <si>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</si>
  <si>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</si>
  <si>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</si>
  <si>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</si>
  <si>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</si>
  <si>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</si>
  <si>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</si>
  <si>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</si>
  <si>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</si>
  <si>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</si>
  <si>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</si>
  <si>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</si>
  <si>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</si>
  <si>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</si>
  <si>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</si>
  <si>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</si>
  <si>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</si>
  <si>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</si>
  <si>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</si>
  <si>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</si>
  <si>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</si>
  <si>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</si>
  <si>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</si>
  <si>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</si>
  <si>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</si>
  <si>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</si>
  <si>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</si>
  <si>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</si>
  <si>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</si>
  <si>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</si>
  <si>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</si>
  <si>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</si>
  <si>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</si>
  <si>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</si>
  <si>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</si>
  <si>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</si>
  <si>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</si>
  <si>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</si>
  <si>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</si>
  <si>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</si>
  <si>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</si>
  <si>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</si>
  <si>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</si>
  <si>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</si>
  <si>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</si>
  <si>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</si>
  <si>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</si>
  <si>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</si>
  <si>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</si>
  <si>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</si>
  <si>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</si>
  <si>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</si>
  <si>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</si>
  <si>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</si>
  <si>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</si>
  <si>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</si>
  <si>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</si>
  <si>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</si>
  <si>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</si>
  <si>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</si>
  <si>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</si>
  <si>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</si>
  <si>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</si>
  <si>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</si>
  <si>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</si>
  <si>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</si>
  <si>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</si>
  <si>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</si>
  <si>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</si>
  <si>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</si>
  <si>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</si>
  <si>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</si>
  <si>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</si>
  <si>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</si>
  <si>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</si>
  <si>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</si>
  <si>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</si>
  <si>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</si>
  <si>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</si>
  <si>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</si>
  <si>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</si>
  <si>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</si>
  <si>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</si>
  <si>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</si>
  <si>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</si>
  <si>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</si>
  <si>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</si>
  <si>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</si>
  <si>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</si>
  <si>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地域保健活動普及等経費</t>
  </si>
  <si>
    <t>健康局</t>
  </si>
  <si>
    <t>平成６年度</t>
  </si>
  <si>
    <t>終了予定なし</t>
  </si>
  <si>
    <t>健康課地域保健室</t>
  </si>
  <si>
    <t>-</t>
  </si>
  <si>
    <t>­</t>
  </si>
  <si>
    <t>地域保健を担う機関の役割分担と連携を推進し、サービスの受け手である生活者個人の立場に立った地域保健対策の推進を図るため、地域保健対策の啓発普及、保健活動に関する事業の実施等、地域保健活動の充実強化を図る。</t>
  </si>
  <si>
    <t>個々人の主体的な健康づくりへの取組を支援するための医療保険者との連携や、新たな健康課題に的確に対応できる保健活動の体制強化、特定保健指導機関における評価制度の実施に向けて検討等を行う。</t>
  </si>
  <si>
    <t>職員旅費</t>
  </si>
  <si>
    <t>諸謝金</t>
  </si>
  <si>
    <t>委員等旅費</t>
  </si>
  <si>
    <t>保健所保健師及び市町村保健師数</t>
  </si>
  <si>
    <t>人</t>
  </si>
  <si>
    <t xml:space="preserve">地域保健・健康増進事業報告　地域保健編第1章総括編
表番号27　保健所及び市区町村の常勤職員数，都道府県―指定都市・特別区―中核市―その他政令市、職種別 </t>
  </si>
  <si>
    <t>保健師中央会議・研修受講者数</t>
  </si>
  <si>
    <t>当該年度執行額（千円）／保健師中央会議・研修受講者数　　　　　　　　　　　　　　</t>
    <phoneticPr fontId="5"/>
  </si>
  <si>
    <t>千円</t>
  </si>
  <si>
    <t>　Ｘ　/　Ｙ</t>
    <phoneticPr fontId="5"/>
  </si>
  <si>
    <t>8,443 / 295</t>
  </si>
  <si>
    <t>9,412 / 154</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</si>
  <si>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</si>
  <si>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</si>
  <si>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市町村保健師数（地域保健・健康増進事業報告による）（アウトカム）</t>
  </si>
  <si>
    <t>地域保健総合推進事業費</t>
  </si>
  <si>
    <t>地域保健活動普及等委託費</t>
  </si>
  <si>
    <t>297</t>
  </si>
  <si>
    <t>271</t>
  </si>
  <si>
    <t>235</t>
  </si>
  <si>
    <t>274</t>
  </si>
  <si>
    <t>287</t>
  </si>
  <si>
    <t>300</t>
  </si>
  <si>
    <t>296</t>
  </si>
  <si>
    <t>303</t>
  </si>
  <si>
    <t>310</t>
  </si>
  <si>
    <t>○</t>
  </si>
  <si>
    <t>厚労</t>
  </si>
  <si>
    <t>地域保健室長　竹之内　秀吉</t>
    <rPh sb="7" eb="10">
      <t>タケノウチ</t>
    </rPh>
    <rPh sb="11" eb="13">
      <t>ヒデヨシ</t>
    </rPh>
    <phoneticPr fontId="5"/>
  </si>
  <si>
    <t>個々人の主体的な健康づくりへの取組の支援等の体制強化を行うことで国民の健康の保持増進に繋がることから、国民のニーズのある事業であり、国費を投入しなければ事業目的が達成できない。</t>
    <phoneticPr fontId="5"/>
  </si>
  <si>
    <t>個々人の主体的な健康づくりへの取組の支援等の体制強化を行っており、地域保健活動の充実強化を通じて質の高い保健サービスの提供を図るため、国が実施すべき事業である。</t>
    <phoneticPr fontId="5"/>
  </si>
  <si>
    <t>国民に質の高い保健サービスの提供を図るための体制強化に資するものであり、優先度の高い事業である。</t>
    <phoneticPr fontId="5"/>
  </si>
  <si>
    <t>予決令で認められている少額随契を行っている。</t>
    <rPh sb="0" eb="2">
      <t>ヨケツ</t>
    </rPh>
    <rPh sb="2" eb="3">
      <t>レイ</t>
    </rPh>
    <rPh sb="4" eb="5">
      <t>ミト</t>
    </rPh>
    <rPh sb="11" eb="13">
      <t>ショウガク</t>
    </rPh>
    <rPh sb="13" eb="15">
      <t>ズイケイ</t>
    </rPh>
    <rPh sb="16" eb="17">
      <t>オコナ</t>
    </rPh>
    <phoneticPr fontId="5"/>
  </si>
  <si>
    <t>無</t>
  </si>
  <si>
    <t>‐</t>
  </si>
  <si>
    <t>消耗品等に係る支出の抑制等によりコストの削減に努めており、妥当な水準である。</t>
    <phoneticPr fontId="5"/>
  </si>
  <si>
    <t>本経費は、保健活動の体制強化等に伴う会議開催等に係る経費であり、実情に応じて適切に執行する。</t>
    <phoneticPr fontId="5"/>
  </si>
  <si>
    <t>コスト削減や効率化に向け、執行実績を勘案した予算積算としている。</t>
    <phoneticPr fontId="5"/>
  </si>
  <si>
    <t>保健師中央会議についてはこれまで２日間にわたって開催していたが、令和元年度から1日のみ開催となったため実績としてはほぼ半減しているが、地域保健対策の検討や啓発普及等の観点から、高い水準の成果を確保出来ている。</t>
    <rPh sb="0" eb="2">
      <t>ホケン</t>
    </rPh>
    <rPh sb="2" eb="3">
      <t>シ</t>
    </rPh>
    <rPh sb="3" eb="5">
      <t>チュウオウ</t>
    </rPh>
    <rPh sb="5" eb="7">
      <t>カイギ</t>
    </rPh>
    <rPh sb="18" eb="19">
      <t>カン</t>
    </rPh>
    <rPh sb="32" eb="34">
      <t>レイワ</t>
    </rPh>
    <rPh sb="34" eb="37">
      <t>ガンネンド</t>
    </rPh>
    <rPh sb="51" eb="53">
      <t>ジッセキ</t>
    </rPh>
    <rPh sb="83" eb="85">
      <t>カンテン</t>
    </rPh>
    <rPh sb="88" eb="89">
      <t>タカ</t>
    </rPh>
    <rPh sb="90" eb="92">
      <t>スイジュン</t>
    </rPh>
    <rPh sb="93" eb="95">
      <t>セイカ</t>
    </rPh>
    <rPh sb="96" eb="100">
      <t>カクホデキ</t>
    </rPh>
    <phoneticPr fontId="5"/>
  </si>
  <si>
    <t>本経費は地域保健対策の検討、啓発普及等を直接行うための経費である。一方、地域保健総合推進事業費は、全国規模での地域保健サービスの現状把握や調査研究を行うための補助を行うものであり、地域保健活動普及等委託費は、保健指導技術の向上等に資するものであることから、適切な役割分担を行っている。</t>
    <phoneticPr fontId="5"/>
  </si>
  <si>
    <t>今後も引き続き適正執行に努め、事業を推進すべきと判断するが、予算の執行率は低い水準であるため、予算の見直し等を検討する。</t>
    <phoneticPr fontId="5"/>
  </si>
  <si>
    <t>東水戸データーサービス株式会社</t>
    <rPh sb="0" eb="1">
      <t>ヒガシ</t>
    </rPh>
    <rPh sb="1" eb="3">
      <t>ミト</t>
    </rPh>
    <rPh sb="11" eb="13">
      <t>カブシキ</t>
    </rPh>
    <rPh sb="13" eb="15">
      <t>カイシャ</t>
    </rPh>
    <phoneticPr fontId="5"/>
  </si>
  <si>
    <t>個人Ａ</t>
    <rPh sb="0" eb="2">
      <t>コジン</t>
    </rPh>
    <phoneticPr fontId="5"/>
  </si>
  <si>
    <t>株式会社サイマル・インターナショナル</t>
    <rPh sb="0" eb="2">
      <t>カブシキ</t>
    </rPh>
    <rPh sb="2" eb="4">
      <t>カイシャ</t>
    </rPh>
    <phoneticPr fontId="5"/>
  </si>
  <si>
    <t>個人B</t>
    <rPh sb="0" eb="2">
      <t>コジン</t>
    </rPh>
    <phoneticPr fontId="5"/>
  </si>
  <si>
    <t>オムロプリント株式会社</t>
    <rPh sb="7" eb="9">
      <t>カブシキ</t>
    </rPh>
    <rPh sb="9" eb="11">
      <t>カイシャ</t>
    </rPh>
    <phoneticPr fontId="5"/>
  </si>
  <si>
    <t>個人C</t>
    <rPh sb="0" eb="2">
      <t>コジン</t>
    </rPh>
    <phoneticPr fontId="5"/>
  </si>
  <si>
    <t>個人D</t>
    <rPh sb="0" eb="2">
      <t>コジン</t>
    </rPh>
    <phoneticPr fontId="5"/>
  </si>
  <si>
    <t>個人E</t>
    <rPh sb="0" eb="2">
      <t>コジン</t>
    </rPh>
    <phoneticPr fontId="5"/>
  </si>
  <si>
    <t>「保健師活動領域調査」データ回収・内容審査・修正・集計業務</t>
    <rPh sb="1" eb="4">
      <t>ホケンシ</t>
    </rPh>
    <rPh sb="4" eb="6">
      <t>カツドウ</t>
    </rPh>
    <rPh sb="6" eb="8">
      <t>リョウイキ</t>
    </rPh>
    <rPh sb="8" eb="10">
      <t>チョウサ</t>
    </rPh>
    <rPh sb="14" eb="16">
      <t>カイシュウ</t>
    </rPh>
    <rPh sb="17" eb="19">
      <t>ナイヨウ</t>
    </rPh>
    <rPh sb="19" eb="21">
      <t>シンサ</t>
    </rPh>
    <rPh sb="22" eb="24">
      <t>シュウセイ</t>
    </rPh>
    <rPh sb="25" eb="27">
      <t>シュウケイ</t>
    </rPh>
    <rPh sb="27" eb="29">
      <t>ギョウム</t>
    </rPh>
    <phoneticPr fontId="5"/>
  </si>
  <si>
    <t>熱中症予防の普及啓発に係るホームページのデザイン一式</t>
    <phoneticPr fontId="5"/>
  </si>
  <si>
    <t>文書翻訳（熱中症予防×コロナ感染防止　リーフレット）</t>
    <phoneticPr fontId="5"/>
  </si>
  <si>
    <t>障害者向け熱中症予防リーフレットのデザイン作成一式</t>
    <phoneticPr fontId="5"/>
  </si>
  <si>
    <t>大和綜合印刷株式会社</t>
    <rPh sb="0" eb="2">
      <t>ヤマト</t>
    </rPh>
    <rPh sb="2" eb="4">
      <t>ソウゴウ</t>
    </rPh>
    <rPh sb="4" eb="6">
      <t>インサツ</t>
    </rPh>
    <rPh sb="6" eb="10">
      <t>カブシキガイシャ</t>
    </rPh>
    <phoneticPr fontId="5"/>
  </si>
  <si>
    <t>表彰状の印刷及び揮毫</t>
    <rPh sb="0" eb="3">
      <t>ヒョウショウジョウ</t>
    </rPh>
    <rPh sb="4" eb="6">
      <t>インサツ</t>
    </rPh>
    <rPh sb="6" eb="7">
      <t>オヨ</t>
    </rPh>
    <rPh sb="8" eb="10">
      <t>キゴウ</t>
    </rPh>
    <phoneticPr fontId="5"/>
  </si>
  <si>
    <t>-</t>
    <phoneticPr fontId="5"/>
  </si>
  <si>
    <t>6,657/-</t>
    <phoneticPr fontId="5"/>
  </si>
  <si>
    <t>国による自治体保健師を対象とした「保健司中央会議」や研修等を実施している。これらにより、地域の保健活動において重要な役割を担う保健師の資質が向上し、地域住民が安心して暮らせる地域保健体制の確保が図られる。</t>
    <rPh sb="0" eb="1">
      <t>クニ</t>
    </rPh>
    <rPh sb="4" eb="7">
      <t>ジチタイ</t>
    </rPh>
    <rPh sb="7" eb="9">
      <t>ホケン</t>
    </rPh>
    <rPh sb="9" eb="10">
      <t>シ</t>
    </rPh>
    <rPh sb="11" eb="13">
      <t>タイショウ</t>
    </rPh>
    <rPh sb="17" eb="20">
      <t>ホケンシ</t>
    </rPh>
    <rPh sb="20" eb="22">
      <t>チュウオウ</t>
    </rPh>
    <rPh sb="22" eb="24">
      <t>カイギ</t>
    </rPh>
    <rPh sb="26" eb="29">
      <t>ケンシュウトウ</t>
    </rPh>
    <rPh sb="30" eb="32">
      <t>ジッシ</t>
    </rPh>
    <rPh sb="44" eb="46">
      <t>チイキ</t>
    </rPh>
    <rPh sb="47" eb="49">
      <t>ホケン</t>
    </rPh>
    <rPh sb="49" eb="51">
      <t>カツドウ</t>
    </rPh>
    <rPh sb="55" eb="57">
      <t>ジュウヨウ</t>
    </rPh>
    <rPh sb="58" eb="60">
      <t>ヤクワリ</t>
    </rPh>
    <rPh sb="61" eb="62">
      <t>ニナ</t>
    </rPh>
    <rPh sb="63" eb="66">
      <t>ホケンシ</t>
    </rPh>
    <rPh sb="67" eb="69">
      <t>シシツ</t>
    </rPh>
    <rPh sb="70" eb="72">
      <t>コウジョウ</t>
    </rPh>
    <rPh sb="74" eb="76">
      <t>チイキ</t>
    </rPh>
    <rPh sb="76" eb="78">
      <t>ジュウミン</t>
    </rPh>
    <rPh sb="79" eb="81">
      <t>アンシン</t>
    </rPh>
    <rPh sb="83" eb="84">
      <t>ク</t>
    </rPh>
    <rPh sb="87" eb="89">
      <t>チイキ</t>
    </rPh>
    <rPh sb="89" eb="91">
      <t>ホケン</t>
    </rPh>
    <rPh sb="91" eb="93">
      <t>タイセイ</t>
    </rPh>
    <rPh sb="94" eb="96">
      <t>カクホ</t>
    </rPh>
    <rPh sb="97" eb="98">
      <t>ハカ</t>
    </rPh>
    <phoneticPr fontId="5"/>
  </si>
  <si>
    <t>中央法規出版株式会社</t>
    <phoneticPr fontId="5"/>
  </si>
  <si>
    <t>厚生法規総覧追録</t>
    <phoneticPr fontId="5"/>
  </si>
  <si>
    <t>デザインオフィス　COｒS　深山ススム</t>
    <rPh sb="14" eb="16">
      <t>ミヤマ</t>
    </rPh>
    <phoneticPr fontId="5"/>
  </si>
  <si>
    <t>-</t>
    <phoneticPr fontId="5"/>
  </si>
  <si>
    <t>A.東水戸データーサービス株式会社</t>
    <rPh sb="2" eb="5">
      <t>ヒガシミト</t>
    </rPh>
    <rPh sb="13" eb="17">
      <t>カブシキガイシャ</t>
    </rPh>
    <phoneticPr fontId="5"/>
  </si>
  <si>
    <t>令和５年度に保健所保健師及び市町村保健師数を32,000人まで引き上げる</t>
    <rPh sb="0" eb="2">
      <t>レイワ</t>
    </rPh>
    <phoneticPr fontId="5"/>
  </si>
  <si>
    <t>-</t>
    <phoneticPr fontId="5"/>
  </si>
  <si>
    <t>本事業は、地域保健を担う機関の役割分担と連携を推進し、サービスの受け手である生活者個人の立場に立った地域保健対策の推進を図るため、地域保健対策の普及啓発、保健活動に関する事業の実施等、地域保健活動の充実強化に資するための経費であり、国民の健康の保持増進につながるものであることから、引き続き実施すべきと判断するものである。令和２年度は地域保健対策の普及啓発に掛かる金額が見込より少なかったため一定の不用が生じたが、市町村保健師数は増加傾向にあり、国民全体に健康的な生活習慣を定着させるための啓発活動や、生活習慣病のリスク要因を持つハイリスクグループに対する保健指導を重点的に進めることで、新たな健康課題に的確に対応できる保健活動の体制をさらに強化していく必要がある。</t>
    <rPh sb="161" eb="163">
      <t>レイワ</t>
    </rPh>
    <phoneticPr fontId="5"/>
  </si>
  <si>
    <t>B.個人A</t>
    <rPh sb="2" eb="4">
      <t>コジン</t>
    </rPh>
    <phoneticPr fontId="5"/>
  </si>
  <si>
    <t>データ回収・内容審査・修正・集計等業務</t>
    <rPh sb="3" eb="5">
      <t>カイシュウ</t>
    </rPh>
    <rPh sb="6" eb="8">
      <t>ナイヨウ</t>
    </rPh>
    <rPh sb="8" eb="10">
      <t>シンサ</t>
    </rPh>
    <rPh sb="11" eb="13">
      <t>シュウセイ</t>
    </rPh>
    <rPh sb="14" eb="16">
      <t>シュウケイ</t>
    </rPh>
    <rPh sb="16" eb="17">
      <t>トウ</t>
    </rPh>
    <rPh sb="17" eb="19">
      <t>ギョウム</t>
    </rPh>
    <phoneticPr fontId="5"/>
  </si>
  <si>
    <t>役務費</t>
    <rPh sb="0" eb="2">
      <t>エキム</t>
    </rPh>
    <rPh sb="2" eb="3">
      <t>ヒ</t>
    </rPh>
    <phoneticPr fontId="5"/>
  </si>
  <si>
    <t>地域保健活動普及事業に携わる職員旅費</t>
    <rPh sb="0" eb="2">
      <t>チイキ</t>
    </rPh>
    <rPh sb="2" eb="4">
      <t>ホケン</t>
    </rPh>
    <rPh sb="4" eb="6">
      <t>カツドウ</t>
    </rPh>
    <rPh sb="6" eb="8">
      <t>フキュウ</t>
    </rPh>
    <rPh sb="8" eb="10">
      <t>ジギョウ</t>
    </rPh>
    <rPh sb="11" eb="12">
      <t>タズサ</t>
    </rPh>
    <rPh sb="14" eb="16">
      <t>ショクイン</t>
    </rPh>
    <rPh sb="16" eb="18">
      <t>リョヒ</t>
    </rPh>
    <phoneticPr fontId="5"/>
  </si>
  <si>
    <t>賃金</t>
    <rPh sb="0" eb="2">
      <t>チンギン</t>
    </rPh>
    <phoneticPr fontId="5"/>
  </si>
  <si>
    <t>地域保健活動普及等事業に携わる非常勤職員賃金</t>
    <rPh sb="0" eb="2">
      <t>チイキ</t>
    </rPh>
    <rPh sb="2" eb="4">
      <t>ホケン</t>
    </rPh>
    <rPh sb="4" eb="6">
      <t>カツドウ</t>
    </rPh>
    <rPh sb="6" eb="8">
      <t>フキュウ</t>
    </rPh>
    <rPh sb="8" eb="9">
      <t>トウ</t>
    </rPh>
    <rPh sb="9" eb="11">
      <t>ジギョウ</t>
    </rPh>
    <rPh sb="12" eb="13">
      <t>タズサ</t>
    </rPh>
    <rPh sb="15" eb="18">
      <t>ヒジョウキン</t>
    </rPh>
    <rPh sb="18" eb="20">
      <t>ショクイン</t>
    </rPh>
    <rPh sb="20" eb="22">
      <t>チンギン</t>
    </rPh>
    <phoneticPr fontId="5"/>
  </si>
  <si>
    <t>令和元～３年度分については集計中であるが、市町村保健師数は増加傾向にあり、成果目標に見合ったものと考えられる。</t>
    <rPh sb="0" eb="2">
      <t>レイワ</t>
    </rPh>
    <rPh sb="2" eb="3">
      <t>モト</t>
    </rPh>
    <rPh sb="5" eb="7">
      <t>ネンド</t>
    </rPh>
    <rPh sb="7" eb="8">
      <t>ブン</t>
    </rPh>
    <rPh sb="13" eb="16">
      <t>シュウケイチュウ</t>
    </rPh>
    <rPh sb="49" eb="50">
      <t>カンガ</t>
    </rPh>
    <phoneticPr fontId="5"/>
  </si>
  <si>
    <t>31,852/154</t>
    <phoneticPr fontId="5"/>
  </si>
  <si>
    <t>新型コロナウイルス感染症の影響により、研修等が開催できなかったため。</t>
    <rPh sb="0" eb="2">
      <t>シンガタ</t>
    </rPh>
    <rPh sb="9" eb="12">
      <t>カンセンショウ</t>
    </rPh>
    <rPh sb="13" eb="15">
      <t>エイキョウ</t>
    </rPh>
    <rPh sb="19" eb="21">
      <t>ケンシュウ</t>
    </rPh>
    <rPh sb="21" eb="22">
      <t>トウ</t>
    </rPh>
    <rPh sb="23" eb="25">
      <t>カイサイ</t>
    </rPh>
    <phoneticPr fontId="5"/>
  </si>
  <si>
    <t>-</t>
    <phoneticPr fontId="5"/>
  </si>
  <si>
    <t>地域保健活動普及等事業に携わる非常勤職員の賃金、ICカード代</t>
    <rPh sb="0" eb="2">
      <t>チイキ</t>
    </rPh>
    <rPh sb="2" eb="4">
      <t>ホケン</t>
    </rPh>
    <rPh sb="4" eb="6">
      <t>カツドウ</t>
    </rPh>
    <rPh sb="6" eb="8">
      <t>フキュウ</t>
    </rPh>
    <rPh sb="8" eb="9">
      <t>トウ</t>
    </rPh>
    <rPh sb="9" eb="11">
      <t>ジギョウ</t>
    </rPh>
    <rPh sb="12" eb="13">
      <t>タズサ</t>
    </rPh>
    <rPh sb="15" eb="18">
      <t>ヒジョウキン</t>
    </rPh>
    <rPh sb="18" eb="20">
      <t>ショクイン</t>
    </rPh>
    <rPh sb="21" eb="23">
      <t>チンギン</t>
    </rPh>
    <rPh sb="29" eb="30">
      <t>ダイ</t>
    </rPh>
    <phoneticPr fontId="5"/>
  </si>
  <si>
    <t>社会保障関係情報化業務庁費</t>
    <phoneticPr fontId="5"/>
  </si>
  <si>
    <t>庁費</t>
    <rPh sb="0" eb="2">
      <t>チョウヒ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</si>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</sst>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133127</xdr:colOff>
      <xdr:row>750</xdr:row>
      <xdr:rowOff>136073</xdr:rowOff>
    </xdr:from>
    <xdr:to>
      <xdr:col>27</xdr:col>
      <xdr:colOff>133127</xdr:colOff>
      <xdr:row>754</xdr:row>
      <xdr:rowOff>251181</xdr:rowOff>
    </xdr:to>
    <xdr:cxnSp macro="">
      <xdr:nvCxnSpPr>
        <xdr:cNvPr id="2" name="直線コネクタ 1"/>
        <xdr:cNvCxnSpPr/>
      </xdr:nvCxnSpPr>
      <xdr:spPr>
        <a:xfrm>
          <a:off x="5644020" y="40209109"/>
          <a:ext cx="0" cy="153025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141953</xdr:colOff>
      <xdr:row>748</xdr:row>
      <xdr:rowOff>108858</xdr:rowOff>
    </xdr:from>
    <xdr:to>
      <xdr:col>33</xdr:col>
      <xdr:colOff>35303</xdr:colOff>
      <xdr:row>750</xdr:row>
      <xdr:rowOff>122097</xdr:rowOff>
    </xdr:to>
    <xdr:sp macro="" textlink="">
      <xdr:nvSpPr>
        <xdr:cNvPr id="3" name="正方形/長方形 2"/>
        <xdr:cNvSpPr/>
      </xdr:nvSpPr>
      <xdr:spPr>
        <a:xfrm>
          <a:off x="4428203" y="39474322"/>
          <a:ext cx="2342636" cy="72081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６．６百万円</a:t>
          </a:r>
          <a:endParaRPr kumimoji="1" lang="en-US" altLang="ja-JP" sz="1100"/>
        </a:p>
      </xdr:txBody>
    </xdr:sp>
    <xdr:clientData/>
  </xdr:twoCellAnchor>
  <xdr:twoCellAnchor>
    <xdr:from>
      <xdr:col>19</xdr:col>
      <xdr:colOff>9561</xdr:colOff>
      <xdr:row>751</xdr:row>
      <xdr:rowOff>128057</xdr:rowOff>
    </xdr:from>
    <xdr:to>
      <xdr:col>37</xdr:col>
      <xdr:colOff>42660</xdr:colOff>
      <xdr:row>753</xdr:row>
      <xdr:rowOff>305610</xdr:rowOff>
    </xdr:to>
    <xdr:sp macro="" textlink="">
      <xdr:nvSpPr>
        <xdr:cNvPr id="4" name="大かっこ 3"/>
        <xdr:cNvSpPr/>
      </xdr:nvSpPr>
      <xdr:spPr>
        <a:xfrm>
          <a:off x="3887597" y="40554878"/>
          <a:ext cx="3707027" cy="885125"/>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地域保健対策の普及啓発のため、地域保健対策の推進に関する検討、研修の実施、特定保健指導実施機関の評価方法の検討などの事業を実施</a:t>
          </a:r>
        </a:p>
      </xdr:txBody>
    </xdr:sp>
    <xdr:clientData/>
  </xdr:twoCellAnchor>
  <xdr:twoCellAnchor>
    <xdr:from>
      <xdr:col>10</xdr:col>
      <xdr:colOff>-1</xdr:colOff>
      <xdr:row>755</xdr:row>
      <xdr:rowOff>167331</xdr:rowOff>
    </xdr:from>
    <xdr:to>
      <xdr:col>23</xdr:col>
      <xdr:colOff>141862</xdr:colOff>
      <xdr:row>757</xdr:row>
      <xdr:rowOff>81717</xdr:rowOff>
    </xdr:to>
    <xdr:sp macro="" textlink="">
      <xdr:nvSpPr>
        <xdr:cNvPr id="5" name="正方形/長方形 4"/>
        <xdr:cNvSpPr/>
      </xdr:nvSpPr>
      <xdr:spPr>
        <a:xfrm>
          <a:off x="2024062" y="42589300"/>
          <a:ext cx="2773144" cy="62876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．東水戸データーサービス株式会社</a:t>
          </a:r>
          <a:endParaRPr kumimoji="1" lang="en-US" altLang="ja-JP" sz="1100"/>
        </a:p>
        <a:p>
          <a:pPr algn="ctr"/>
          <a:r>
            <a:rPr kumimoji="1" lang="ja-JP" altLang="en-US" sz="1100"/>
            <a:t>１百万円</a:t>
          </a:r>
          <a:endParaRPr kumimoji="1" lang="en-US" altLang="ja-JP" sz="1100"/>
        </a:p>
      </xdr:txBody>
    </xdr:sp>
    <xdr:clientData/>
  </xdr:twoCellAnchor>
  <xdr:twoCellAnchor>
    <xdr:from>
      <xdr:col>10</xdr:col>
      <xdr:colOff>174683</xdr:colOff>
      <xdr:row>757</xdr:row>
      <xdr:rowOff>135114</xdr:rowOff>
    </xdr:from>
    <xdr:to>
      <xdr:col>22</xdr:col>
      <xdr:colOff>77332</xdr:colOff>
      <xdr:row>759</xdr:row>
      <xdr:rowOff>233161</xdr:rowOff>
    </xdr:to>
    <xdr:sp macro="" textlink="">
      <xdr:nvSpPr>
        <xdr:cNvPr id="6" name="大かっこ 5"/>
        <xdr:cNvSpPr/>
      </xdr:nvSpPr>
      <xdr:spPr>
        <a:xfrm>
          <a:off x="2215754" y="42684650"/>
          <a:ext cx="2351935" cy="805618"/>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データ回収・内容審査・</a:t>
          </a:r>
          <a:endParaRPr kumimoji="1" lang="en-US" altLang="ja-JP" sz="1100"/>
        </a:p>
        <a:p>
          <a:pPr algn="ctr"/>
          <a:r>
            <a:rPr kumimoji="1" lang="ja-JP" altLang="en-US" sz="1100"/>
            <a:t>修正・集計等業務</a:t>
          </a:r>
        </a:p>
      </xdr:txBody>
    </xdr:sp>
    <xdr:clientData/>
  </xdr:twoCellAnchor>
  <xdr:twoCellAnchor>
    <xdr:from>
      <xdr:col>17</xdr:col>
      <xdr:colOff>5883</xdr:colOff>
      <xdr:row>754</xdr:row>
      <xdr:rowOff>251181</xdr:rowOff>
    </xdr:from>
    <xdr:to>
      <xdr:col>37</xdr:col>
      <xdr:colOff>42659</xdr:colOff>
      <xdr:row>754</xdr:row>
      <xdr:rowOff>251183</xdr:rowOff>
    </xdr:to>
    <xdr:cxnSp macro="">
      <xdr:nvCxnSpPr>
        <xdr:cNvPr id="7" name="直線コネクタ 6"/>
        <xdr:cNvCxnSpPr/>
      </xdr:nvCxnSpPr>
      <xdr:spPr>
        <a:xfrm flipV="1">
          <a:off x="3475704" y="41739360"/>
          <a:ext cx="4118919"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86055</xdr:colOff>
      <xdr:row>755</xdr:row>
      <xdr:rowOff>155197</xdr:rowOff>
    </xdr:from>
    <xdr:to>
      <xdr:col>43</xdr:col>
      <xdr:colOff>11031</xdr:colOff>
      <xdr:row>757</xdr:row>
      <xdr:rowOff>88633</xdr:rowOff>
    </xdr:to>
    <xdr:sp macro="" textlink="">
      <xdr:nvSpPr>
        <xdr:cNvPr id="8" name="正方形/長方形 7"/>
        <xdr:cNvSpPr/>
      </xdr:nvSpPr>
      <xdr:spPr>
        <a:xfrm>
          <a:off x="6413376" y="41997161"/>
          <a:ext cx="2374262" cy="64100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．民間企業等</a:t>
          </a:r>
          <a:endParaRPr kumimoji="1" lang="en-US" altLang="ja-JP" sz="1100"/>
        </a:p>
        <a:p>
          <a:pPr algn="ctr"/>
          <a:r>
            <a:rPr kumimoji="1" lang="ja-JP" altLang="en-US" sz="1100"/>
            <a:t>５．６百万円</a:t>
          </a:r>
        </a:p>
      </xdr:txBody>
    </xdr:sp>
    <xdr:clientData/>
  </xdr:twoCellAnchor>
  <xdr:twoCellAnchor>
    <xdr:from>
      <xdr:col>30</xdr:col>
      <xdr:colOff>23536</xdr:colOff>
      <xdr:row>757</xdr:row>
      <xdr:rowOff>98671</xdr:rowOff>
    </xdr:from>
    <xdr:to>
      <xdr:col>44</xdr:col>
      <xdr:colOff>49280</xdr:colOff>
      <xdr:row>759</xdr:row>
      <xdr:rowOff>220290</xdr:rowOff>
    </xdr:to>
    <xdr:sp macro="" textlink="">
      <xdr:nvSpPr>
        <xdr:cNvPr id="9" name="大かっこ 8"/>
        <xdr:cNvSpPr/>
      </xdr:nvSpPr>
      <xdr:spPr>
        <a:xfrm>
          <a:off x="6146750" y="42648207"/>
          <a:ext cx="2883244" cy="829190"/>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地域保健活動普及等事業の推進にかかる旅費、印刷・製本費、非常勤職員賃金</a:t>
          </a:r>
          <a:endParaRPr kumimoji="1" lang="ja-JP" altLang="en-US" sz="1100"/>
        </a:p>
      </xdr:txBody>
    </xdr:sp>
    <xdr:clientData/>
  </xdr:twoCellAnchor>
  <xdr:twoCellAnchor>
    <xdr:from>
      <xdr:col>37</xdr:col>
      <xdr:colOff>42658</xdr:colOff>
      <xdr:row>754</xdr:row>
      <xdr:rowOff>251181</xdr:rowOff>
    </xdr:from>
    <xdr:to>
      <xdr:col>37</xdr:col>
      <xdr:colOff>42658</xdr:colOff>
      <xdr:row>755</xdr:row>
      <xdr:rowOff>157293</xdr:rowOff>
    </xdr:to>
    <xdr:cxnSp macro="">
      <xdr:nvCxnSpPr>
        <xdr:cNvPr id="10" name="直線矢印コネクタ 9"/>
        <xdr:cNvCxnSpPr/>
      </xdr:nvCxnSpPr>
      <xdr:spPr>
        <a:xfrm>
          <a:off x="7594622" y="41739360"/>
          <a:ext cx="0" cy="25989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5883</xdr:colOff>
      <xdr:row>754</xdr:row>
      <xdr:rowOff>251181</xdr:rowOff>
    </xdr:from>
    <xdr:to>
      <xdr:col>17</xdr:col>
      <xdr:colOff>5883</xdr:colOff>
      <xdr:row>755</xdr:row>
      <xdr:rowOff>157293</xdr:rowOff>
    </xdr:to>
    <xdr:cxnSp macro="">
      <xdr:nvCxnSpPr>
        <xdr:cNvPr id="11" name="直線矢印コネクタ 10"/>
        <xdr:cNvCxnSpPr/>
      </xdr:nvCxnSpPr>
      <xdr:spPr>
        <a:xfrm>
          <a:off x="3475704" y="41739360"/>
          <a:ext cx="0" cy="25989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5" zoomScale="80" zoomScaleNormal="75" zoomScaleSheetLayoutView="80" zoomScalePageLayoutView="85" workbookViewId="0">
      <selection activeCell="BG188" sqref="BG1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747</v>
      </c>
      <c r="AK2" s="940"/>
      <c r="AL2" s="940"/>
      <c r="AM2" s="940"/>
      <c r="AN2" s="98" t="s">
        <v>406</v>
      </c>
      <c r="AO2" s="940">
        <v>20</v>
      </c>
      <c r="AP2" s="940"/>
      <c r="AQ2" s="940"/>
      <c r="AR2" s="99" t="s">
        <v>709</v>
      </c>
      <c r="AS2" s="946">
        <v>387</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748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高齢社会対策、子ども・若者育成支援</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1.7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v>
      </c>
      <c r="Q13" s="656"/>
      <c r="R13" s="656"/>
      <c r="S13" s="656"/>
      <c r="T13" s="656"/>
      <c r="U13" s="656"/>
      <c r="V13" s="657"/>
      <c r="W13" s="655">
        <v>12</v>
      </c>
      <c r="X13" s="656"/>
      <c r="Y13" s="656"/>
      <c r="Z13" s="656"/>
      <c r="AA13" s="656"/>
      <c r="AB13" s="656"/>
      <c r="AC13" s="657"/>
      <c r="AD13" s="655">
        <v>31</v>
      </c>
      <c r="AE13" s="656"/>
      <c r="AF13" s="656"/>
      <c r="AG13" s="656"/>
      <c r="AH13" s="656"/>
      <c r="AI13" s="656"/>
      <c r="AJ13" s="657"/>
      <c r="AK13" s="655">
        <v>32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v>
      </c>
      <c r="Q18" s="874"/>
      <c r="R18" s="874"/>
      <c r="S18" s="874"/>
      <c r="T18" s="874"/>
      <c r="U18" s="874"/>
      <c r="V18" s="875"/>
      <c r="W18" s="873">
        <f>SUM(W13:AC17)</f>
        <v>12</v>
      </c>
      <c r="X18" s="874"/>
      <c r="Y18" s="874"/>
      <c r="Z18" s="874"/>
      <c r="AA18" s="874"/>
      <c r="AB18" s="874"/>
      <c r="AC18" s="875"/>
      <c r="AD18" s="873">
        <f>SUM(AD13:AJ17)</f>
        <v>31</v>
      </c>
      <c r="AE18" s="874"/>
      <c r="AF18" s="874"/>
      <c r="AG18" s="874"/>
      <c r="AH18" s="874"/>
      <c r="AI18" s="874"/>
      <c r="AJ18" s="875"/>
      <c r="AK18" s="873">
        <f>SUM(AK13:AQ17)</f>
        <v>32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v>
      </c>
      <c r="Q19" s="656"/>
      <c r="R19" s="656"/>
      <c r="S19" s="656"/>
      <c r="T19" s="656"/>
      <c r="U19" s="656"/>
      <c r="V19" s="657"/>
      <c r="W19" s="655">
        <v>9</v>
      </c>
      <c r="X19" s="656"/>
      <c r="Y19" s="656"/>
      <c r="Z19" s="656"/>
      <c r="AA19" s="656"/>
      <c r="AB19" s="656"/>
      <c r="AC19" s="657"/>
      <c r="AD19" s="655">
        <v>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0.66666666666666663</v>
      </c>
      <c r="Q20" s="316"/>
      <c r="R20" s="316"/>
      <c r="S20" s="316"/>
      <c r="T20" s="316"/>
      <c r="U20" s="316"/>
      <c r="V20" s="316"/>
      <c r="W20" s="316">
        <f t="shared" ref="W20" si="0">IF(W18=0, "-", SUM(W19)/W18)</f>
        <v>0.75</v>
      </c>
      <c r="X20" s="316"/>
      <c r="Y20" s="316"/>
      <c r="Z20" s="316"/>
      <c r="AA20" s="316"/>
      <c r="AB20" s="316"/>
      <c r="AC20" s="316"/>
      <c r="AD20" s="316">
        <f t="shared" ref="AD20" si="1">IF(AD18=0, "-", SUM(AD19)/AD18)</f>
        <v>0.22580645161290322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0.66666666666666663</v>
      </c>
      <c r="Q21" s="316"/>
      <c r="R21" s="316"/>
      <c r="S21" s="316"/>
      <c r="T21" s="316"/>
      <c r="U21" s="316"/>
      <c r="V21" s="316"/>
      <c r="W21" s="316">
        <f t="shared" ref="W21" si="2">IF(W19=0, "-", SUM(W19)/SUM(W13,W14))</f>
        <v>0.75</v>
      </c>
      <c r="X21" s="316"/>
      <c r="Y21" s="316"/>
      <c r="Z21" s="316"/>
      <c r="AA21" s="316"/>
      <c r="AB21" s="316"/>
      <c r="AC21" s="316"/>
      <c r="AD21" s="316">
        <f t="shared" ref="AD21" si="3">IF(AD19=0, "-", SUM(AD19)/SUM(AD13,AD14))</f>
        <v>0.22580645161290322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797</v>
      </c>
      <c r="H23" s="966"/>
      <c r="I23" s="966"/>
      <c r="J23" s="966"/>
      <c r="K23" s="966"/>
      <c r="L23" s="966"/>
      <c r="M23" s="966"/>
      <c r="N23" s="966"/>
      <c r="O23" s="967"/>
      <c r="P23" s="915">
        <v>21</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798</v>
      </c>
      <c r="H24" s="932"/>
      <c r="I24" s="932"/>
      <c r="J24" s="932"/>
      <c r="K24" s="932"/>
      <c r="L24" s="932"/>
      <c r="M24" s="932"/>
      <c r="N24" s="932"/>
      <c r="O24" s="933"/>
      <c r="P24" s="655">
        <v>8</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720</v>
      </c>
      <c r="H25" s="932"/>
      <c r="I25" s="932"/>
      <c r="J25" s="932"/>
      <c r="K25" s="932"/>
      <c r="L25" s="932"/>
      <c r="M25" s="932"/>
      <c r="N25" s="932"/>
      <c r="O25" s="933"/>
      <c r="P25" s="655">
        <v>1</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721</v>
      </c>
      <c r="H26" s="932"/>
      <c r="I26" s="932"/>
      <c r="J26" s="932"/>
      <c r="K26" s="932"/>
      <c r="L26" s="932"/>
      <c r="M26" s="932"/>
      <c r="N26" s="932"/>
      <c r="O26" s="933"/>
      <c r="P26" s="655">
        <v>0.8</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722</v>
      </c>
      <c r="H27" s="932"/>
      <c r="I27" s="932"/>
      <c r="J27" s="932"/>
      <c r="K27" s="932"/>
      <c r="L27" s="932"/>
      <c r="M27" s="932"/>
      <c r="N27" s="932"/>
      <c r="O27" s="933"/>
      <c r="P27" s="655">
        <v>0.8</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0.39999999999999858</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5</v>
      </c>
      <c r="AV31" s="200"/>
      <c r="AW31" s="392" t="s">
        <v>179</v>
      </c>
      <c r="AX31" s="393"/>
    </row>
    <row r="32" spans="1:50" ht="23.25" customHeight="1" x14ac:dyDescent="0.15">
      <c r="A32" s="397"/>
      <c r="B32" s="395"/>
      <c r="C32" s="395"/>
      <c r="D32" s="395"/>
      <c r="E32" s="395"/>
      <c r="F32" s="396"/>
      <c r="G32" s="563" t="s">
        <v>783</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22705</v>
      </c>
      <c r="AF32" s="219"/>
      <c r="AG32" s="219"/>
      <c r="AH32" s="219"/>
      <c r="AI32" s="218" t="s">
        <v>775</v>
      </c>
      <c r="AJ32" s="219"/>
      <c r="AK32" s="219"/>
      <c r="AL32" s="219"/>
      <c r="AM32" s="218" t="s">
        <v>775</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25933</v>
      </c>
      <c r="AF33" s="219"/>
      <c r="AG33" s="219"/>
      <c r="AH33" s="219"/>
      <c r="AI33" s="218">
        <v>32000</v>
      </c>
      <c r="AJ33" s="219"/>
      <c r="AK33" s="219"/>
      <c r="AL33" s="219"/>
      <c r="AM33" s="218">
        <v>3200</v>
      </c>
      <c r="AN33" s="219"/>
      <c r="AO33" s="219"/>
      <c r="AP33" s="219"/>
      <c r="AQ33" s="336" t="s">
        <v>716</v>
      </c>
      <c r="AR33" s="208"/>
      <c r="AS33" s="208"/>
      <c r="AT33" s="337"/>
      <c r="AU33" s="219">
        <v>32000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87.6</v>
      </c>
      <c r="AF34" s="219"/>
      <c r="AG34" s="219"/>
      <c r="AH34" s="219"/>
      <c r="AI34" s="218" t="s">
        <v>775</v>
      </c>
      <c r="AJ34" s="219"/>
      <c r="AK34" s="219"/>
      <c r="AL34" s="219"/>
      <c r="AM34" s="218" t="s">
        <v>406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295</v>
      </c>
      <c r="AF101" s="282"/>
      <c r="AG101" s="282"/>
      <c r="AH101" s="282"/>
      <c r="AI101" s="282">
        <v>154</v>
      </c>
      <c r="AJ101" s="282"/>
      <c r="AK101" s="282"/>
      <c r="AL101" s="282"/>
      <c r="AM101" s="282" t="s">
        <v>775</v>
      </c>
      <c r="AN101" s="282"/>
      <c r="AO101" s="282"/>
      <c r="AP101" s="282"/>
      <c r="AQ101" s="282" t="s">
        <v>775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300</v>
      </c>
      <c r="AF102" s="282"/>
      <c r="AG102" s="282"/>
      <c r="AH102" s="282"/>
      <c r="AI102" s="282">
        <v>308</v>
      </c>
      <c r="AJ102" s="282"/>
      <c r="AK102" s="282"/>
      <c r="AL102" s="282"/>
      <c r="AM102" s="282">
        <v>154</v>
      </c>
      <c r="AN102" s="282"/>
      <c r="AO102" s="282"/>
      <c r="AP102" s="282"/>
      <c r="AQ102" s="282">
        <v>154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28.6</v>
      </c>
      <c r="AF116" s="282"/>
      <c r="AG116" s="282"/>
      <c r="AH116" s="282"/>
      <c r="AI116" s="282">
        <v>61.1</v>
      </c>
      <c r="AJ116" s="282"/>
      <c r="AK116" s="282"/>
      <c r="AL116" s="282"/>
      <c r="AM116" s="282" t="s">
        <v>775</v>
      </c>
      <c r="AN116" s="282"/>
      <c r="AO116" s="282"/>
      <c r="AP116" s="282"/>
      <c r="AQ116" s="218">
        <v>206.8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776</v>
      </c>
      <c r="AN117" s="550"/>
      <c r="AO117" s="550"/>
      <c r="AP117" s="550"/>
      <c r="AQ117" s="550" t="s">
        <v>793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v>22705</v>
      </c>
      <c r="AF134" s="208"/>
      <c r="AG134" s="208"/>
      <c r="AH134" s="208"/>
      <c r="AI134" s="207" t="s">
        <v>775</v>
      </c>
      <c r="AJ134" s="208"/>
      <c r="AK134" s="208"/>
      <c r="AL134" s="208"/>
      <c r="AM134" s="207" t="s">
        <v>775</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v>22334</v>
      </c>
      <c r="AF135" s="208"/>
      <c r="AG135" s="208"/>
      <c r="AH135" s="208"/>
      <c r="AI135" s="207">
        <v>22705</v>
      </c>
      <c r="AJ135" s="208"/>
      <c r="AK135" s="208"/>
      <c r="AL135" s="208"/>
      <c r="AM135" s="207">
        <v>22705</v>
      </c>
      <c r="AN135" s="208"/>
      <c r="AO135" s="208"/>
      <c r="AP135" s="208"/>
      <c r="AQ135" s="207" t="s">
        <v>716</v>
      </c>
      <c r="AR135" s="208"/>
      <c r="AS135" s="208"/>
      <c r="AT135" s="208"/>
      <c r="AU135" s="207" t="s">
        <v>799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716</v>
      </c>
      <c r="K430" s="896"/>
      <c r="L430" s="896"/>
      <c r="M430" s="896"/>
      <c r="N430" s="896"/>
      <c r="O430" s="896"/>
      <c r="P430" s="896"/>
      <c r="Q430" s="896"/>
      <c r="R430" s="896"/>
      <c r="S430" s="896"/>
      <c r="T430" s="897"/>
      <c r="U430" s="587" t="s">
        <v>784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0"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746</v>
      </c>
      <c r="AE702" s="342"/>
      <c r="AF702" s="342"/>
      <c r="AG702" s="379" t="s">
        <v>749</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746</v>
      </c>
      <c r="AE703" s="323"/>
      <c r="AF703" s="323"/>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746</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746</v>
      </c>
      <c r="AE705" s="713"/>
      <c r="AF705" s="713"/>
      <c r="AG705" s="128" t="s">
        <v>752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754</v>
      </c>
      <c r="AE708" s="603"/>
      <c r="AF708" s="603"/>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746</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746</v>
      </c>
      <c r="AE711" s="323"/>
      <c r="AF711" s="323"/>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794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754</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746</v>
      </c>
      <c r="AE714" s="803"/>
      <c r="AF714" s="804"/>
      <c r="AG714" s="734" t="s">
        <v>757</v>
      </c>
      <c r="AH714" s="735"/>
      <c r="AI714" s="735"/>
      <c r="AJ714" s="735"/>
      <c r="AK714" s="735"/>
      <c r="AL714" s="735"/>
      <c r="AM714" s="735"/>
      <c r="AN714" s="735"/>
      <c r="AO714" s="735"/>
      <c r="AP714" s="735"/>
      <c r="AQ714" s="735"/>
      <c r="AR714" s="735"/>
      <c r="AS714" s="735"/>
      <c r="AT714" s="735"/>
      <c r="AU714" s="735"/>
      <c r="AV714" s="735"/>
      <c r="AW714" s="735"/>
      <c r="AX714" s="736"/>
    </row>
    <row r="715" spans="1:50" ht="45.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746</v>
      </c>
      <c r="AE715" s="603"/>
      <c r="AF715" s="654"/>
      <c r="AG715" s="740" t="s">
        <v>792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60"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746</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406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746</v>
      </c>
      <c r="AE719" s="603"/>
      <c r="AF719" s="603"/>
      <c r="AG719" s="128" t="s">
        <v>759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710</v>
      </c>
      <c r="D722" s="294"/>
      <c r="E722" s="294"/>
      <c r="F722" s="295"/>
      <c r="G722" s="284"/>
      <c r="H722" s="285"/>
      <c r="I722" s="77" t="str">
        <f t="shared" ref="I722:I725" si="113">IF(OR(G722="　", G722=""), "", "-")</f>
        <v/>
      </c>
      <c r="J722" s="288"/>
      <c r="K722" s="288"/>
      <c r="L722" s="77" t="str">
        <f t="shared" ref="L722:L725" si="114">IF(M722="","","-")</f>
        <v/>
      </c>
      <c r="M722" s="78"/>
      <c r="N722" s="301" t="s">
        <v>736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1.75" customHeight="1" x14ac:dyDescent="0.15">
      <c r="A726" s="638" t="s">
        <v>48</v>
      </c>
      <c r="B726" s="797"/>
      <c r="C726" s="810" t="s">
        <v>53</v>
      </c>
      <c r="D726" s="832"/>
      <c r="E726" s="832"/>
      <c r="F726" s="833"/>
      <c r="G726" s="576" t="s">
        <v>785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9.2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9.2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9.2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9.2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324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329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782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788</v>
      </c>
      <c r="H789" s="669"/>
      <c r="I789" s="669"/>
      <c r="J789" s="669"/>
      <c r="K789" s="670"/>
      <c r="L789" s="662" t="s">
        <v>787</v>
      </c>
      <c r="M789" s="663"/>
      <c r="N789" s="663"/>
      <c r="O789" s="663"/>
      <c r="P789" s="663"/>
      <c r="Q789" s="663"/>
      <c r="R789" s="663"/>
      <c r="S789" s="663"/>
      <c r="T789" s="663"/>
      <c r="U789" s="663"/>
      <c r="V789" s="663"/>
      <c r="W789" s="663"/>
      <c r="X789" s="664"/>
      <c r="Y789" s="382">
        <v>1</v>
      </c>
      <c r="Z789" s="383"/>
      <c r="AA789" s="383"/>
      <c r="AB789" s="800"/>
      <c r="AC789" s="668" t="s">
        <v>790</v>
      </c>
      <c r="AD789" s="669"/>
      <c r="AE789" s="669"/>
      <c r="AF789" s="669"/>
      <c r="AG789" s="670"/>
      <c r="AH789" s="662" t="s">
        <v>791</v>
      </c>
      <c r="AI789" s="663"/>
      <c r="AJ789" s="663"/>
      <c r="AK789" s="663"/>
      <c r="AL789" s="663"/>
      <c r="AM789" s="663"/>
      <c r="AN789" s="663"/>
      <c r="AO789" s="663"/>
      <c r="AP789" s="663"/>
      <c r="AQ789" s="663"/>
      <c r="AR789" s="663"/>
      <c r="AS789" s="663"/>
      <c r="AT789" s="664"/>
      <c r="AU789" s="382">
        <v>0.9</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0.9</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0">
        <v>1</v>
      </c>
      <c r="B845" s="370">
        <v>1</v>
      </c>
      <c r="C845" s="358" t="s">
        <v>761</v>
      </c>
      <c r="D845" s="343"/>
      <c r="E845" s="343"/>
      <c r="F845" s="343"/>
      <c r="G845" s="343"/>
      <c r="H845" s="343"/>
      <c r="I845" s="343"/>
      <c r="J845" s="344">
        <v>8050001002082</v>
      </c>
      <c r="K845" s="345"/>
      <c r="L845" s="345"/>
      <c r="M845" s="345"/>
      <c r="N845" s="345"/>
      <c r="O845" s="345"/>
      <c r="P845" s="359" t="s">
        <v>769</v>
      </c>
      <c r="Q845" s="346"/>
      <c r="R845" s="346"/>
      <c r="S845" s="346"/>
      <c r="T845" s="346"/>
      <c r="U845" s="346"/>
      <c r="V845" s="346"/>
      <c r="W845" s="346"/>
      <c r="X845" s="346"/>
      <c r="Y845" s="347">
        <v>1</v>
      </c>
      <c r="Z845" s="348"/>
      <c r="AA845" s="348"/>
      <c r="AB845" s="349"/>
      <c r="AC845" s="350" t="s">
        <v>378</v>
      </c>
      <c r="AD845" s="351"/>
      <c r="AE845" s="351"/>
      <c r="AF845" s="351"/>
      <c r="AG845" s="351"/>
      <c r="AH845" s="366" t="s">
        <v>795</v>
      </c>
      <c r="AI845" s="367"/>
      <c r="AJ845" s="367"/>
      <c r="AK845" s="367"/>
      <c r="AL845" s="354">
        <v>100</v>
      </c>
      <c r="AM845" s="355"/>
      <c r="AN845" s="355"/>
      <c r="AO845" s="356"/>
      <c r="AP845" s="357" t="s">
        <v>784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59"/>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59"/>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59"/>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59"/>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58"/>
      <c r="D852" s="343"/>
      <c r="E852" s="343"/>
      <c r="F852" s="343"/>
      <c r="G852" s="343"/>
      <c r="H852" s="343"/>
      <c r="I852" s="343"/>
      <c r="J852" s="344"/>
      <c r="K852" s="345"/>
      <c r="L852" s="345"/>
      <c r="M852" s="345"/>
      <c r="N852" s="345"/>
      <c r="O852" s="345"/>
      <c r="P852" s="359"/>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58"/>
      <c r="D853" s="343"/>
      <c r="E853" s="343"/>
      <c r="F853" s="343"/>
      <c r="G853" s="343"/>
      <c r="H853" s="343"/>
      <c r="I853" s="343"/>
      <c r="J853" s="344"/>
      <c r="K853" s="345"/>
      <c r="L853" s="345"/>
      <c r="M853" s="345"/>
      <c r="N853" s="345"/>
      <c r="O853" s="345"/>
      <c r="P853" s="359"/>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58"/>
      <c r="D854" s="343"/>
      <c r="E854" s="343"/>
      <c r="F854" s="343"/>
      <c r="G854" s="343"/>
      <c r="H854" s="343"/>
      <c r="I854" s="343"/>
      <c r="J854" s="344"/>
      <c r="K854" s="345"/>
      <c r="L854" s="345"/>
      <c r="M854" s="345"/>
      <c r="N854" s="345"/>
      <c r="O854" s="345"/>
      <c r="P854" s="359"/>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75" customHeight="1" x14ac:dyDescent="0.15">
      <c r="A878" s="370">
        <v>1</v>
      </c>
      <c r="B878" s="370">
        <v>1</v>
      </c>
      <c r="C878" s="358" t="s">
        <v>762</v>
      </c>
      <c r="D878" s="343"/>
      <c r="E878" s="343"/>
      <c r="F878" s="343"/>
      <c r="G878" s="343"/>
      <c r="H878" s="343"/>
      <c r="I878" s="343"/>
      <c r="J878" s="344" t="s">
        <v>775</v>
      </c>
      <c r="K878" s="345"/>
      <c r="L878" s="345"/>
      <c r="M878" s="345"/>
      <c r="N878" s="345"/>
      <c r="O878" s="345"/>
      <c r="P878" s="359" t="s">
        <v>796</v>
      </c>
      <c r="Q878" s="346"/>
      <c r="R878" s="346"/>
      <c r="S878" s="346"/>
      <c r="T878" s="346"/>
      <c r="U878" s="346"/>
      <c r="V878" s="346"/>
      <c r="W878" s="346"/>
      <c r="X878" s="346"/>
      <c r="Y878" s="347">
        <v>0.9</v>
      </c>
      <c r="Z878" s="348"/>
      <c r="AA878" s="348"/>
      <c r="AB878" s="349"/>
      <c r="AC878" s="350" t="s">
        <v>80</v>
      </c>
      <c r="AD878" s="351"/>
      <c r="AE878" s="351"/>
      <c r="AF878" s="351"/>
      <c r="AG878" s="351"/>
      <c r="AH878" s="366" t="s">
        <v>775</v>
      </c>
      <c r="AI878" s="367"/>
      <c r="AJ878" s="367"/>
      <c r="AK878" s="367"/>
      <c r="AL878" s="354" t="s">
        <v>775</v>
      </c>
      <c r="AM878" s="355"/>
      <c r="AN878" s="355"/>
      <c r="AO878" s="356"/>
      <c r="AP878" s="357" t="s">
        <v>775</v>
      </c>
      <c r="AQ878" s="357"/>
      <c r="AR878" s="357"/>
      <c r="AS878" s="357"/>
      <c r="AT878" s="357"/>
      <c r="AU878" s="357"/>
      <c r="AV878" s="357"/>
      <c r="AW878" s="357"/>
      <c r="AX878" s="357"/>
      <c r="AY878">
        <f t="shared" si="118"/>
        <v>1</v>
      </c>
    </row>
    <row r="879" spans="1:51" ht="45" customHeight="1" x14ac:dyDescent="0.15">
      <c r="A879" s="370">
        <v>2</v>
      </c>
      <c r="B879" s="370">
        <v>1</v>
      </c>
      <c r="C879" s="358" t="s">
        <v>780</v>
      </c>
      <c r="D879" s="343"/>
      <c r="E879" s="343"/>
      <c r="F879" s="343"/>
      <c r="G879" s="343"/>
      <c r="H879" s="343"/>
      <c r="I879" s="343"/>
      <c r="J879" s="344" t="s">
        <v>781</v>
      </c>
      <c r="K879" s="345"/>
      <c r="L879" s="345"/>
      <c r="M879" s="345"/>
      <c r="N879" s="345"/>
      <c r="O879" s="345"/>
      <c r="P879" s="359" t="s">
        <v>770</v>
      </c>
      <c r="Q879" s="346"/>
      <c r="R879" s="346"/>
      <c r="S879" s="346"/>
      <c r="T879" s="346"/>
      <c r="U879" s="346"/>
      <c r="V879" s="346"/>
      <c r="W879" s="346"/>
      <c r="X879" s="346"/>
      <c r="Y879" s="347">
        <v>0.9</v>
      </c>
      <c r="Z879" s="348"/>
      <c r="AA879" s="348"/>
      <c r="AB879" s="349"/>
      <c r="AC879" s="350" t="s">
        <v>378</v>
      </c>
      <c r="AD879" s="351"/>
      <c r="AE879" s="351"/>
      <c r="AF879" s="351"/>
      <c r="AG879" s="351"/>
      <c r="AH879" s="352" t="s">
        <v>775</v>
      </c>
      <c r="AI879" s="353"/>
      <c r="AJ879" s="353"/>
      <c r="AK879" s="353"/>
      <c r="AL879" s="354">
        <v>100</v>
      </c>
      <c r="AM879" s="355"/>
      <c r="AN879" s="355"/>
      <c r="AO879" s="356"/>
      <c r="AP879" s="357" t="s">
        <v>775</v>
      </c>
      <c r="AQ879" s="357"/>
      <c r="AR879" s="357"/>
      <c r="AS879" s="357"/>
      <c r="AT879" s="357"/>
      <c r="AU879" s="357"/>
      <c r="AV879" s="357"/>
      <c r="AW879" s="357"/>
      <c r="AX879" s="357"/>
      <c r="AY879">
        <f>COUNTA($C$879)</f>
        <v>1</v>
      </c>
    </row>
    <row r="880" spans="1:51" ht="48.75" customHeight="1" x14ac:dyDescent="0.15">
      <c r="A880" s="370">
        <v>3</v>
      </c>
      <c r="B880" s="370">
        <v>1</v>
      </c>
      <c r="C880" s="358" t="s">
        <v>763</v>
      </c>
      <c r="D880" s="343"/>
      <c r="E880" s="343"/>
      <c r="F880" s="343"/>
      <c r="G880" s="343"/>
      <c r="H880" s="343"/>
      <c r="I880" s="343"/>
      <c r="J880" s="344">
        <v>6010001109206</v>
      </c>
      <c r="K880" s="345"/>
      <c r="L880" s="345"/>
      <c r="M880" s="345"/>
      <c r="N880" s="345"/>
      <c r="O880" s="345"/>
      <c r="P880" s="359" t="s">
        <v>771</v>
      </c>
      <c r="Q880" s="346"/>
      <c r="R880" s="346"/>
      <c r="S880" s="346"/>
      <c r="T880" s="346"/>
      <c r="U880" s="346"/>
      <c r="V880" s="346"/>
      <c r="W880" s="346"/>
      <c r="X880" s="346"/>
      <c r="Y880" s="347">
        <v>0.7</v>
      </c>
      <c r="Z880" s="348"/>
      <c r="AA880" s="348"/>
      <c r="AB880" s="349"/>
      <c r="AC880" s="350" t="s">
        <v>378</v>
      </c>
      <c r="AD880" s="351"/>
      <c r="AE880" s="351"/>
      <c r="AF880" s="351"/>
      <c r="AG880" s="351"/>
      <c r="AH880" s="352" t="s">
        <v>775</v>
      </c>
      <c r="AI880" s="353"/>
      <c r="AJ880" s="353"/>
      <c r="AK880" s="353"/>
      <c r="AL880" s="354">
        <v>100</v>
      </c>
      <c r="AM880" s="355"/>
      <c r="AN880" s="355"/>
      <c r="AO880" s="356"/>
      <c r="AP880" s="357" t="s">
        <v>775</v>
      </c>
      <c r="AQ880" s="357"/>
      <c r="AR880" s="357"/>
      <c r="AS880" s="357"/>
      <c r="AT880" s="357"/>
      <c r="AU880" s="357"/>
      <c r="AV880" s="357"/>
      <c r="AW880" s="357"/>
      <c r="AX880" s="357"/>
      <c r="AY880">
        <f>COUNTA($C$880)</f>
        <v>1</v>
      </c>
    </row>
    <row r="881" spans="1:51" ht="30" customHeight="1" x14ac:dyDescent="0.15">
      <c r="A881" s="370">
        <v>4</v>
      </c>
      <c r="B881" s="370">
        <v>1</v>
      </c>
      <c r="C881" s="358" t="s">
        <v>764</v>
      </c>
      <c r="D881" s="343"/>
      <c r="E881" s="343"/>
      <c r="F881" s="343"/>
      <c r="G881" s="343"/>
      <c r="H881" s="343"/>
      <c r="I881" s="343"/>
      <c r="J881" s="344" t="s">
        <v>775</v>
      </c>
      <c r="K881" s="345"/>
      <c r="L881" s="345"/>
      <c r="M881" s="345"/>
      <c r="N881" s="345"/>
      <c r="O881" s="345"/>
      <c r="P881" s="359" t="s">
        <v>789</v>
      </c>
      <c r="Q881" s="346"/>
      <c r="R881" s="346"/>
      <c r="S881" s="346"/>
      <c r="T881" s="346"/>
      <c r="U881" s="346"/>
      <c r="V881" s="346"/>
      <c r="W881" s="346"/>
      <c r="X881" s="346"/>
      <c r="Y881" s="347">
        <v>0.7</v>
      </c>
      <c r="Z881" s="348"/>
      <c r="AA881" s="348"/>
      <c r="AB881" s="349"/>
      <c r="AC881" s="350" t="s">
        <v>80</v>
      </c>
      <c r="AD881" s="351"/>
      <c r="AE881" s="351"/>
      <c r="AF881" s="351"/>
      <c r="AG881" s="351"/>
      <c r="AH881" s="352" t="s">
        <v>775</v>
      </c>
      <c r="AI881" s="353"/>
      <c r="AJ881" s="353"/>
      <c r="AK881" s="353"/>
      <c r="AL881" s="354" t="s">
        <v>406</v>
      </c>
      <c r="AM881" s="355"/>
      <c r="AN881" s="355"/>
      <c r="AO881" s="356"/>
      <c r="AP881" s="357" t="s">
        <v>775</v>
      </c>
      <c r="AQ881" s="357"/>
      <c r="AR881" s="357"/>
      <c r="AS881" s="357"/>
      <c r="AT881" s="357"/>
      <c r="AU881" s="357"/>
      <c r="AV881" s="357"/>
      <c r="AW881" s="357"/>
      <c r="AX881" s="357"/>
      <c r="AY881">
        <f>COUNTA($C$881)</f>
        <v>1</v>
      </c>
    </row>
    <row r="882" spans="1:51" ht="52.5" customHeight="1" x14ac:dyDescent="0.15">
      <c r="A882" s="370">
        <v>5</v>
      </c>
      <c r="B882" s="370">
        <v>1</v>
      </c>
      <c r="C882" s="358" t="s">
        <v>765</v>
      </c>
      <c r="D882" s="343"/>
      <c r="E882" s="343"/>
      <c r="F882" s="343"/>
      <c r="G882" s="343"/>
      <c r="H882" s="343"/>
      <c r="I882" s="343"/>
      <c r="J882" s="344">
        <v>3310001008702</v>
      </c>
      <c r="K882" s="345"/>
      <c r="L882" s="345"/>
      <c r="M882" s="345"/>
      <c r="N882" s="345"/>
      <c r="O882" s="345"/>
      <c r="P882" s="359" t="s">
        <v>772</v>
      </c>
      <c r="Q882" s="346"/>
      <c r="R882" s="346"/>
      <c r="S882" s="346"/>
      <c r="T882" s="346"/>
      <c r="U882" s="346"/>
      <c r="V882" s="346"/>
      <c r="W882" s="346"/>
      <c r="X882" s="346"/>
      <c r="Y882" s="347">
        <v>0.6</v>
      </c>
      <c r="Z882" s="348"/>
      <c r="AA882" s="348"/>
      <c r="AB882" s="349"/>
      <c r="AC882" s="350" t="s">
        <v>378</v>
      </c>
      <c r="AD882" s="351"/>
      <c r="AE882" s="351"/>
      <c r="AF882" s="351"/>
      <c r="AG882" s="351"/>
      <c r="AH882" s="352" t="s">
        <v>775</v>
      </c>
      <c r="AI882" s="353"/>
      <c r="AJ882" s="353"/>
      <c r="AK882" s="353"/>
      <c r="AL882" s="354">
        <v>100</v>
      </c>
      <c r="AM882" s="355"/>
      <c r="AN882" s="355"/>
      <c r="AO882" s="356"/>
      <c r="AP882" s="357" t="s">
        <v>775</v>
      </c>
      <c r="AQ882" s="357"/>
      <c r="AR882" s="357"/>
      <c r="AS882" s="357"/>
      <c r="AT882" s="357"/>
      <c r="AU882" s="357"/>
      <c r="AV882" s="357"/>
      <c r="AW882" s="357"/>
      <c r="AX882" s="357"/>
      <c r="AY882">
        <f>COUNTA($C$882)</f>
        <v>1</v>
      </c>
    </row>
    <row r="883" spans="1:51" ht="30" customHeight="1" x14ac:dyDescent="0.15">
      <c r="A883" s="370">
        <v>6</v>
      </c>
      <c r="B883" s="370">
        <v>1</v>
      </c>
      <c r="C883" s="358" t="s">
        <v>766</v>
      </c>
      <c r="D883" s="343"/>
      <c r="E883" s="343"/>
      <c r="F883" s="343"/>
      <c r="G883" s="343"/>
      <c r="H883" s="343"/>
      <c r="I883" s="343"/>
      <c r="J883" s="344" t="s">
        <v>775</v>
      </c>
      <c r="K883" s="345"/>
      <c r="L883" s="345"/>
      <c r="M883" s="345"/>
      <c r="N883" s="345"/>
      <c r="O883" s="345"/>
      <c r="P883" s="359" t="s">
        <v>789</v>
      </c>
      <c r="Q883" s="346"/>
      <c r="R883" s="346"/>
      <c r="S883" s="346"/>
      <c r="T883" s="346"/>
      <c r="U883" s="346"/>
      <c r="V883" s="346"/>
      <c r="W883" s="346"/>
      <c r="X883" s="346"/>
      <c r="Y883" s="347">
        <v>0.3</v>
      </c>
      <c r="Z883" s="348"/>
      <c r="AA883" s="348"/>
      <c r="AB883" s="349"/>
      <c r="AC883" s="350" t="s">
        <v>80</v>
      </c>
      <c r="AD883" s="351"/>
      <c r="AE883" s="351"/>
      <c r="AF883" s="351"/>
      <c r="AG883" s="351"/>
      <c r="AH883" s="352" t="s">
        <v>775</v>
      </c>
      <c r="AI883" s="353"/>
      <c r="AJ883" s="353"/>
      <c r="AK883" s="353"/>
      <c r="AL883" s="354" t="s">
        <v>406</v>
      </c>
      <c r="AM883" s="355"/>
      <c r="AN883" s="355"/>
      <c r="AO883" s="356"/>
      <c r="AP883" s="357" t="s">
        <v>775</v>
      </c>
      <c r="AQ883" s="357"/>
      <c r="AR883" s="357"/>
      <c r="AS883" s="357"/>
      <c r="AT883" s="357"/>
      <c r="AU883" s="357"/>
      <c r="AV883" s="357"/>
      <c r="AW883" s="357"/>
      <c r="AX883" s="357"/>
      <c r="AY883">
        <f>COUNTA($C$883)</f>
        <v>1</v>
      </c>
    </row>
    <row r="884" spans="1:51" ht="30" customHeight="1" x14ac:dyDescent="0.15">
      <c r="A884" s="370">
        <v>7</v>
      </c>
      <c r="B884" s="370">
        <v>1</v>
      </c>
      <c r="C884" s="358" t="s">
        <v>767</v>
      </c>
      <c r="D884" s="343"/>
      <c r="E884" s="343"/>
      <c r="F884" s="343"/>
      <c r="G884" s="343"/>
      <c r="H884" s="343"/>
      <c r="I884" s="343"/>
      <c r="J884" s="344" t="s">
        <v>775</v>
      </c>
      <c r="K884" s="345"/>
      <c r="L884" s="345"/>
      <c r="M884" s="345"/>
      <c r="N884" s="345"/>
      <c r="O884" s="345"/>
      <c r="P884" s="359" t="s">
        <v>789</v>
      </c>
      <c r="Q884" s="346"/>
      <c r="R884" s="346"/>
      <c r="S884" s="346"/>
      <c r="T884" s="346"/>
      <c r="U884" s="346"/>
      <c r="V884" s="346"/>
      <c r="W884" s="346"/>
      <c r="X884" s="346"/>
      <c r="Y884" s="347">
        <v>0.2</v>
      </c>
      <c r="Z884" s="348"/>
      <c r="AA884" s="348"/>
      <c r="AB884" s="349"/>
      <c r="AC884" s="350" t="s">
        <v>80</v>
      </c>
      <c r="AD884" s="351"/>
      <c r="AE884" s="351"/>
      <c r="AF884" s="351"/>
      <c r="AG884" s="351"/>
      <c r="AH884" s="352" t="s">
        <v>775</v>
      </c>
      <c r="AI884" s="353"/>
      <c r="AJ884" s="353"/>
      <c r="AK884" s="353"/>
      <c r="AL884" s="354" t="s">
        <v>406</v>
      </c>
      <c r="AM884" s="355"/>
      <c r="AN884" s="355"/>
      <c r="AO884" s="356"/>
      <c r="AP884" s="357" t="s">
        <v>775</v>
      </c>
      <c r="AQ884" s="357"/>
      <c r="AR884" s="357"/>
      <c r="AS884" s="357"/>
      <c r="AT884" s="357"/>
      <c r="AU884" s="357"/>
      <c r="AV884" s="357"/>
      <c r="AW884" s="357"/>
      <c r="AX884" s="357"/>
      <c r="AY884">
        <f>COUNTA($C$884)</f>
        <v>1</v>
      </c>
    </row>
    <row r="885" spans="1:51" ht="30" customHeight="1" x14ac:dyDescent="0.15">
      <c r="A885" s="370">
        <v>8</v>
      </c>
      <c r="B885" s="370">
        <v>1</v>
      </c>
      <c r="C885" s="358" t="s">
        <v>773</v>
      </c>
      <c r="D885" s="343"/>
      <c r="E885" s="343"/>
      <c r="F885" s="343"/>
      <c r="G885" s="343"/>
      <c r="H885" s="343"/>
      <c r="I885" s="343"/>
      <c r="J885" s="344">
        <v>6010001021699</v>
      </c>
      <c r="K885" s="345"/>
      <c r="L885" s="345"/>
      <c r="M885" s="345"/>
      <c r="N885" s="345"/>
      <c r="O885" s="345"/>
      <c r="P885" s="359" t="s">
        <v>774</v>
      </c>
      <c r="Q885" s="346"/>
      <c r="R885" s="346"/>
      <c r="S885" s="346"/>
      <c r="T885" s="346"/>
      <c r="U885" s="346"/>
      <c r="V885" s="346"/>
      <c r="W885" s="346"/>
      <c r="X885" s="346"/>
      <c r="Y885" s="347">
        <v>0.2</v>
      </c>
      <c r="Z885" s="348"/>
      <c r="AA885" s="348"/>
      <c r="AB885" s="349"/>
      <c r="AC885" s="350" t="s">
        <v>378</v>
      </c>
      <c r="AD885" s="351"/>
      <c r="AE885" s="351"/>
      <c r="AF885" s="351"/>
      <c r="AG885" s="351"/>
      <c r="AH885" s="352" t="s">
        <v>775</v>
      </c>
      <c r="AI885" s="353"/>
      <c r="AJ885" s="353"/>
      <c r="AK885" s="353"/>
      <c r="AL885" s="354">
        <v>100</v>
      </c>
      <c r="AM885" s="355"/>
      <c r="AN885" s="355"/>
      <c r="AO885" s="356"/>
      <c r="AP885" s="357" t="s">
        <v>775</v>
      </c>
      <c r="AQ885" s="357"/>
      <c r="AR885" s="357"/>
      <c r="AS885" s="357"/>
      <c r="AT885" s="357"/>
      <c r="AU885" s="357"/>
      <c r="AV885" s="357"/>
      <c r="AW885" s="357"/>
      <c r="AX885" s="357"/>
      <c r="AY885">
        <f>COUNTA($C$885)</f>
        <v>1</v>
      </c>
    </row>
    <row r="886" spans="1:51" ht="30" customHeight="1" x14ac:dyDescent="0.15">
      <c r="A886" s="370">
        <v>9</v>
      </c>
      <c r="B886" s="370">
        <v>1</v>
      </c>
      <c r="C886" s="358" t="s">
        <v>768</v>
      </c>
      <c r="D886" s="343"/>
      <c r="E886" s="343"/>
      <c r="F886" s="343"/>
      <c r="G886" s="343"/>
      <c r="H886" s="343"/>
      <c r="I886" s="343"/>
      <c r="J886" s="344" t="s">
        <v>775</v>
      </c>
      <c r="K886" s="345"/>
      <c r="L886" s="345"/>
      <c r="M886" s="345"/>
      <c r="N886" s="345"/>
      <c r="O886" s="345"/>
      <c r="P886" s="359" t="s">
        <v>789</v>
      </c>
      <c r="Q886" s="346"/>
      <c r="R886" s="346"/>
      <c r="S886" s="346"/>
      <c r="T886" s="346"/>
      <c r="U886" s="346"/>
      <c r="V886" s="346"/>
      <c r="W886" s="346"/>
      <c r="X886" s="346"/>
      <c r="Y886" s="347">
        <v>0.2</v>
      </c>
      <c r="Z886" s="348"/>
      <c r="AA886" s="348"/>
      <c r="AB886" s="349"/>
      <c r="AC886" s="350" t="s">
        <v>80</v>
      </c>
      <c r="AD886" s="351"/>
      <c r="AE886" s="351"/>
      <c r="AF886" s="351"/>
      <c r="AG886" s="351"/>
      <c r="AH886" s="352" t="s">
        <v>775</v>
      </c>
      <c r="AI886" s="353"/>
      <c r="AJ886" s="353"/>
      <c r="AK886" s="353"/>
      <c r="AL886" s="354" t="s">
        <v>406</v>
      </c>
      <c r="AM886" s="355"/>
      <c r="AN886" s="355"/>
      <c r="AO886" s="356"/>
      <c r="AP886" s="357" t="s">
        <v>775</v>
      </c>
      <c r="AQ886" s="357"/>
      <c r="AR886" s="357"/>
      <c r="AS886" s="357"/>
      <c r="AT886" s="357"/>
      <c r="AU886" s="357"/>
      <c r="AV886" s="357"/>
      <c r="AW886" s="357"/>
      <c r="AX886" s="357"/>
      <c r="AY886">
        <f>COUNTA($C$886)</f>
        <v>1</v>
      </c>
    </row>
    <row r="887" spans="1:51" ht="30" customHeight="1" x14ac:dyDescent="0.15">
      <c r="A887" s="370">
        <v>10</v>
      </c>
      <c r="B887" s="370">
        <v>1</v>
      </c>
      <c r="C887" s="358" t="s">
        <v>778</v>
      </c>
      <c r="D887" s="343"/>
      <c r="E887" s="343"/>
      <c r="F887" s="343"/>
      <c r="G887" s="343"/>
      <c r="H887" s="343"/>
      <c r="I887" s="343"/>
      <c r="J887" s="344">
        <v>1200001003377</v>
      </c>
      <c r="K887" s="345"/>
      <c r="L887" s="345"/>
      <c r="M887" s="345"/>
      <c r="N887" s="345"/>
      <c r="O887" s="345"/>
      <c r="P887" s="359" t="s">
        <v>779</v>
      </c>
      <c r="Q887" s="346"/>
      <c r="R887" s="346"/>
      <c r="S887" s="346"/>
      <c r="T887" s="346"/>
      <c r="U887" s="346"/>
      <c r="V887" s="346"/>
      <c r="W887" s="346"/>
      <c r="X887" s="346"/>
      <c r="Y887" s="347">
        <v>0.2</v>
      </c>
      <c r="Z887" s="348"/>
      <c r="AA887" s="348"/>
      <c r="AB887" s="349"/>
      <c r="AC887" s="350" t="s">
        <v>378</v>
      </c>
      <c r="AD887" s="351"/>
      <c r="AE887" s="351"/>
      <c r="AF887" s="351"/>
      <c r="AG887" s="351"/>
      <c r="AH887" s="352" t="s">
        <v>775</v>
      </c>
      <c r="AI887" s="353"/>
      <c r="AJ887" s="353"/>
      <c r="AK887" s="353"/>
      <c r="AL887" s="354">
        <v>100</v>
      </c>
      <c r="AM887" s="355"/>
      <c r="AN887" s="355"/>
      <c r="AO887" s="356"/>
      <c r="AP887" s="357" t="s">
        <v>775</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t="s">
        <v>775</v>
      </c>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784</v>
      </c>
      <c r="F1110" s="369"/>
      <c r="G1110" s="369"/>
      <c r="H1110" s="369"/>
      <c r="I1110" s="369"/>
      <c r="J1110" s="344" t="s">
        <v>784</v>
      </c>
      <c r="K1110" s="345"/>
      <c r="L1110" s="345"/>
      <c r="M1110" s="345"/>
      <c r="N1110" s="345"/>
      <c r="O1110" s="345"/>
      <c r="P1110" s="359" t="s">
        <v>784</v>
      </c>
      <c r="Q1110" s="346"/>
      <c r="R1110" s="346"/>
      <c r="S1110" s="346"/>
      <c r="T1110" s="346"/>
      <c r="U1110" s="346"/>
      <c r="V1110" s="346"/>
      <c r="W1110" s="346"/>
      <c r="X1110" s="346"/>
      <c r="Y1110" s="347" t="s">
        <v>784</v>
      </c>
      <c r="Z1110" s="348"/>
      <c r="AA1110" s="348"/>
      <c r="AB1110" s="349"/>
      <c r="AC1110" s="350"/>
      <c r="AD1110" s="351"/>
      <c r="AE1110" s="351"/>
      <c r="AF1110" s="351"/>
      <c r="AG1110" s="351"/>
      <c r="AH1110" s="352" t="s">
        <v>784</v>
      </c>
      <c r="AI1110" s="353"/>
      <c r="AJ1110" s="353"/>
      <c r="AK1110" s="353"/>
      <c r="AL1110" s="354" t="s">
        <v>784</v>
      </c>
      <c r="AM1110" s="355"/>
      <c r="AN1110" s="355"/>
      <c r="AO1110" s="356"/>
      <c r="AP1110" s="357" t="s">
        <v>784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33">
      <formula>IF(RIGHT(TEXT(P14,"0.#"),1)=".",FALSE,TRUE)</formula>
    </cfRule>
    <cfRule type="expression" dxfId="2808" priority="14034">
      <formula>IF(RIGHT(TEXT(P14,"0.#"),1)=".",TRUE,FALSE)</formula>
    </cfRule>
  </conditionalFormatting>
  <conditionalFormatting sqref="AE32">
    <cfRule type="expression" dxfId="2807" priority="14023">
      <formula>IF(RIGHT(TEXT(AE32,"0.#"),1)=".",FALSE,TRUE)</formula>
    </cfRule>
    <cfRule type="expression" dxfId="2806" priority="14024">
      <formula>IF(RIGHT(TEXT(AE32,"0.#"),1)=".",TRUE,FALSE)</formula>
    </cfRule>
  </conditionalFormatting>
  <conditionalFormatting sqref="P18:AX18">
    <cfRule type="expression" dxfId="2805" priority="13909">
      <formula>IF(RIGHT(TEXT(P18,"0.#"),1)=".",FALSE,TRUE)</formula>
    </cfRule>
    <cfRule type="expression" dxfId="2804" priority="13910">
      <formula>IF(RIGHT(TEXT(P18,"0.#"),1)=".",TRUE,FALSE)</formula>
    </cfRule>
  </conditionalFormatting>
  <conditionalFormatting sqref="Y790">
    <cfRule type="expression" dxfId="2803" priority="13905">
      <formula>IF(RIGHT(TEXT(Y790,"0.#"),1)=".",FALSE,TRUE)</formula>
    </cfRule>
    <cfRule type="expression" dxfId="2802" priority="13906">
      <formula>IF(RIGHT(TEXT(Y790,"0.#"),1)=".",TRUE,FALSE)</formula>
    </cfRule>
  </conditionalFormatting>
  <conditionalFormatting sqref="Y799">
    <cfRule type="expression" dxfId="2801" priority="13901">
      <formula>IF(RIGHT(TEXT(Y799,"0.#"),1)=".",FALSE,TRUE)</formula>
    </cfRule>
    <cfRule type="expression" dxfId="2800" priority="13902">
      <formula>IF(RIGHT(TEXT(Y799,"0.#"),1)=".",TRUE,FALSE)</formula>
    </cfRule>
  </conditionalFormatting>
  <conditionalFormatting sqref="Y830:Y837 Y828 Y817:Y824 Y815 Y804:Y811 Y802">
    <cfRule type="expression" dxfId="2799" priority="13683">
      <formula>IF(RIGHT(TEXT(Y802,"0.#"),1)=".",FALSE,TRUE)</formula>
    </cfRule>
    <cfRule type="expression" dxfId="2798" priority="13684">
      <formula>IF(RIGHT(TEXT(Y802,"0.#"),1)=".",TRUE,FALSE)</formula>
    </cfRule>
  </conditionalFormatting>
  <conditionalFormatting sqref="P15:AJ17 P13:AX13 AR15:AX15">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E101 AQ101">
    <cfRule type="expression" dxfId="2793" priority="13721">
      <formula>IF(RIGHT(TEXT(AE101,"0.#"),1)=".",FALSE,TRUE)</formula>
    </cfRule>
    <cfRule type="expression" dxfId="2792" priority="13722">
      <formula>IF(RIGHT(TEXT(AE101,"0.#"),1)=".",TRUE,FALSE)</formula>
    </cfRule>
  </conditionalFormatting>
  <conditionalFormatting sqref="Y791:Y798 Y789">
    <cfRule type="expression" dxfId="2791" priority="13707">
      <formula>IF(RIGHT(TEXT(Y789,"0.#"),1)=".",FALSE,TRUE)</formula>
    </cfRule>
    <cfRule type="expression" dxfId="2790" priority="13708">
      <formula>IF(RIGHT(TEXT(Y789,"0.#"),1)=".",TRUE,FALSE)</formula>
    </cfRule>
  </conditionalFormatting>
  <conditionalFormatting sqref="AU790">
    <cfRule type="expression" dxfId="2789" priority="13705">
      <formula>IF(RIGHT(TEXT(AU790,"0.#"),1)=".",FALSE,TRUE)</formula>
    </cfRule>
    <cfRule type="expression" dxfId="2788" priority="13706">
      <formula>IF(RIGHT(TEXT(AU790,"0.#"),1)=".",TRUE,FALSE)</formula>
    </cfRule>
  </conditionalFormatting>
  <conditionalFormatting sqref="AU799">
    <cfRule type="expression" dxfId="2787" priority="13703">
      <formula>IF(RIGHT(TEXT(AU799,"0.#"),1)=".",FALSE,TRUE)</formula>
    </cfRule>
    <cfRule type="expression" dxfId="2786" priority="13704">
      <formula>IF(RIGHT(TEXT(AU799,"0.#"),1)=".",TRUE,FALSE)</formula>
    </cfRule>
  </conditionalFormatting>
  <conditionalFormatting sqref="AU791:AU798 AU789">
    <cfRule type="expression" dxfId="2785" priority="13701">
      <formula>IF(RIGHT(TEXT(AU789,"0.#"),1)=".",FALSE,TRUE)</formula>
    </cfRule>
    <cfRule type="expression" dxfId="2784" priority="13702">
      <formula>IF(RIGHT(TEXT(AU789,"0.#"),1)=".",TRUE,FALSE)</formula>
    </cfRule>
  </conditionalFormatting>
  <conditionalFormatting sqref="Y829 Y816 Y803">
    <cfRule type="expression" dxfId="2783" priority="13687">
      <formula>IF(RIGHT(TEXT(Y803,"0.#"),1)=".",FALSE,TRUE)</formula>
    </cfRule>
    <cfRule type="expression" dxfId="2782" priority="13688">
      <formula>IF(RIGHT(TEXT(Y803,"0.#"),1)=".",TRUE,FALSE)</formula>
    </cfRule>
  </conditionalFormatting>
  <conditionalFormatting sqref="Y838 Y825 Y812">
    <cfRule type="expression" dxfId="2781" priority="13685">
      <formula>IF(RIGHT(TEXT(Y812,"0.#"),1)=".",FALSE,TRUE)</formula>
    </cfRule>
    <cfRule type="expression" dxfId="2780" priority="13686">
      <formula>IF(RIGHT(TEXT(Y812,"0.#"),1)=".",TRUE,FALSE)</formula>
    </cfRule>
  </conditionalFormatting>
  <conditionalFormatting sqref="AU829 AU816 AU803">
    <cfRule type="expression" dxfId="2779" priority="13681">
      <formula>IF(RIGHT(TEXT(AU803,"0.#"),1)=".",FALSE,TRUE)</formula>
    </cfRule>
    <cfRule type="expression" dxfId="2778" priority="13682">
      <formula>IF(RIGHT(TEXT(AU803,"0.#"),1)=".",TRUE,FALSE)</formula>
    </cfRule>
  </conditionalFormatting>
  <conditionalFormatting sqref="AU838 AU825 AU812">
    <cfRule type="expression" dxfId="2777" priority="13679">
      <formula>IF(RIGHT(TEXT(AU812,"0.#"),1)=".",FALSE,TRUE)</formula>
    </cfRule>
    <cfRule type="expression" dxfId="2776" priority="13680">
      <formula>IF(RIGHT(TEXT(AU812,"0.#"),1)=".",TRUE,FALSE)</formula>
    </cfRule>
  </conditionalFormatting>
  <conditionalFormatting sqref="AU830:AU837 AU828 AU817:AU824 AU815 AU804:AU811 AU802">
    <cfRule type="expression" dxfId="2775" priority="13677">
      <formula>IF(RIGHT(TEXT(AU802,"0.#"),1)=".",FALSE,TRUE)</formula>
    </cfRule>
    <cfRule type="expression" dxfId="2774" priority="13678">
      <formula>IF(RIGHT(TEXT(AU802,"0.#"),1)=".",TRUE,FALSE)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M34">
    <cfRule type="expression" dxfId="2767" priority="13477">
      <formula>IF(RIGHT(TEXT(AM34,"0.#"),1)=".",FALSE,TRUE)</formula>
    </cfRule>
    <cfRule type="expression" dxfId="2766" priority="13478">
      <formula>IF(RIGHT(TEXT(AM34,"0.#"),1)=".",TRUE,FALSE)</formula>
    </cfRule>
  </conditionalFormatting>
  <conditionalFormatting sqref="AE33">
    <cfRule type="expression" dxfId="2765" priority="13491">
      <formula>IF(RIGHT(TEXT(AE33,"0.#"),1)=".",FALSE,TRUE)</formula>
    </cfRule>
    <cfRule type="expression" dxfId="2764" priority="13492">
      <formula>IF(RIGHT(TEXT(AE33,"0.#"),1)=".",TRUE,FALSE)</formula>
    </cfRule>
  </conditionalFormatting>
  <conditionalFormatting sqref="AE34">
    <cfRule type="expression" dxfId="2763" priority="13489">
      <formula>IF(RIGHT(TEXT(AE34,"0.#"),1)=".",FALSE,TRUE)</formula>
    </cfRule>
    <cfRule type="expression" dxfId="2762" priority="13490">
      <formula>IF(RIGHT(TEXT(AE34,"0.#"),1)=".",TRUE,FALSE)</formula>
    </cfRule>
  </conditionalFormatting>
  <conditionalFormatting sqref="AI34">
    <cfRule type="expression" dxfId="2761" priority="13487">
      <formula>IF(RIGHT(TEXT(AI34,"0.#"),1)=".",FALSE,TRUE)</formula>
    </cfRule>
    <cfRule type="expression" dxfId="2760" priority="13488">
      <formula>IF(RIGHT(TEXT(AI34,"0.#"),1)=".",TRUE,FALSE)</formula>
    </cfRule>
  </conditionalFormatting>
  <conditionalFormatting sqref="AI33">
    <cfRule type="expression" dxfId="2759" priority="13485">
      <formula>IF(RIGHT(TEXT(AI33,"0.#"),1)=".",FALSE,TRUE)</formula>
    </cfRule>
    <cfRule type="expression" dxfId="2758" priority="13486">
      <formula>IF(RIGHT(TEXT(AI33,"0.#"),1)=".",TRUE,FALSE)</formula>
    </cfRule>
  </conditionalFormatting>
  <conditionalFormatting sqref="AI32">
    <cfRule type="expression" dxfId="2757" priority="13483">
      <formula>IF(RIGHT(TEXT(AI32,"0.#"),1)=".",FALSE,TRUE)</formula>
    </cfRule>
    <cfRule type="expression" dxfId="2756" priority="13484">
      <formula>IF(RIGHT(TEXT(AI32,"0.#"),1)=".",TRUE,FALSE)</formula>
    </cfRule>
  </conditionalFormatting>
  <conditionalFormatting sqref="AM32">
    <cfRule type="expression" dxfId="2755" priority="13481">
      <formula>IF(RIGHT(TEXT(AM32,"0.#"),1)=".",FALSE,TRUE)</formula>
    </cfRule>
    <cfRule type="expression" dxfId="2754" priority="13482">
      <formula>IF(RIGHT(TEXT(AM32,"0.#"),1)=".",TRUE,FALSE)</formula>
    </cfRule>
  </conditionalFormatting>
  <conditionalFormatting sqref="AM33">
    <cfRule type="expression" dxfId="2753" priority="13479">
      <formula>IF(RIGHT(TEXT(AM33,"0.#"),1)=".",FALSE,TRUE)</formula>
    </cfRule>
    <cfRule type="expression" dxfId="2752" priority="13480">
      <formula>IF(RIGHT(TEXT(AM33,"0.#"),1)=".",TRUE,FALSE)</formula>
    </cfRule>
  </conditionalFormatting>
  <conditionalFormatting sqref="AQ32:AQ34">
    <cfRule type="expression" dxfId="2751" priority="13471">
      <formula>IF(RIGHT(TEXT(AQ32,"0.#"),1)=".",FALSE,TRUE)</formula>
    </cfRule>
    <cfRule type="expression" dxfId="2750" priority="13472">
      <formula>IF(RIGHT(TEXT(AQ32,"0.#"),1)=".",TRUE,FALSE)</formula>
    </cfRule>
  </conditionalFormatting>
  <conditionalFormatting sqref="AU32:AU34">
    <cfRule type="expression" dxfId="2749" priority="13469">
      <formula>IF(RIGHT(TEXT(AU32,"0.#"),1)=".",FALSE,TRUE)</formula>
    </cfRule>
    <cfRule type="expression" dxfId="2748" priority="13470">
      <formula>IF(RIGHT(TEXT(AU32,"0.#"),1)=".",TRUE,FALSE)</formula>
    </cfRule>
  </conditionalFormatting>
  <conditionalFormatting sqref="AE53">
    <cfRule type="expression" dxfId="2747" priority="13403">
      <formula>IF(RIGHT(TEXT(AE53,"0.#"),1)=".",FALSE,TRUE)</formula>
    </cfRule>
    <cfRule type="expression" dxfId="2746" priority="13404">
      <formula>IF(RIGHT(TEXT(AE53,"0.#"),1)=".",TRUE,FALSE)</formula>
    </cfRule>
  </conditionalFormatting>
  <conditionalFormatting sqref="AE54">
    <cfRule type="expression" dxfId="2745" priority="13401">
      <formula>IF(RIGHT(TEXT(AE54,"0.#"),1)=".",FALSE,TRUE)</formula>
    </cfRule>
    <cfRule type="expression" dxfId="2744" priority="13402">
      <formula>IF(RIGHT(TEXT(AE54,"0.#"),1)=".",TRUE,FALSE)</formula>
    </cfRule>
  </conditionalFormatting>
  <conditionalFormatting sqref="AI54">
    <cfRule type="expression" dxfId="2743" priority="13395">
      <formula>IF(RIGHT(TEXT(AI54,"0.#"),1)=".",FALSE,TRUE)</formula>
    </cfRule>
    <cfRule type="expression" dxfId="2742" priority="13396">
      <formula>IF(RIGHT(TEXT(AI54,"0.#"),1)=".",TRUE,FALSE)</formula>
    </cfRule>
  </conditionalFormatting>
  <conditionalFormatting sqref="AI53">
    <cfRule type="expression" dxfId="2741" priority="13393">
      <formula>IF(RIGHT(TEXT(AI53,"0.#"),1)=".",FALSE,TRUE)</formula>
    </cfRule>
    <cfRule type="expression" dxfId="2740" priority="13394">
      <formula>IF(RIGHT(TEXT(AI53,"0.#"),1)=".",TRUE,FALSE)</formula>
    </cfRule>
  </conditionalFormatting>
  <conditionalFormatting sqref="AM53">
    <cfRule type="expression" dxfId="2739" priority="13391">
      <formula>IF(RIGHT(TEXT(AM53,"0.#"),1)=".",FALSE,TRUE)</formula>
    </cfRule>
    <cfRule type="expression" dxfId="2738" priority="13392">
      <formula>IF(RIGHT(TEXT(AM53,"0.#"),1)=".",TRUE,FALSE)</formula>
    </cfRule>
  </conditionalFormatting>
  <conditionalFormatting sqref="AM54">
    <cfRule type="expression" dxfId="2737" priority="13389">
      <formula>IF(RIGHT(TEXT(AM54,"0.#"),1)=".",FALSE,TRUE)</formula>
    </cfRule>
    <cfRule type="expression" dxfId="2736" priority="13390">
      <formula>IF(RIGHT(TEXT(AM54,"0.#"),1)=".",TRUE,FALSE)</formula>
    </cfRule>
  </conditionalFormatting>
  <conditionalFormatting sqref="AM55">
    <cfRule type="expression" dxfId="2735" priority="13387">
      <formula>IF(RIGHT(TEXT(AM55,"0.#"),1)=".",FALSE,TRUE)</formula>
    </cfRule>
    <cfRule type="expression" dxfId="2734" priority="13388">
      <formula>IF(RIGHT(TEXT(AM55,"0.#"),1)=".",TRUE,FALSE)</formula>
    </cfRule>
  </conditionalFormatting>
  <conditionalFormatting sqref="AE60">
    <cfRule type="expression" dxfId="2733" priority="13373">
      <formula>IF(RIGHT(TEXT(AE60,"0.#"),1)=".",FALSE,TRUE)</formula>
    </cfRule>
    <cfRule type="expression" dxfId="2732" priority="13374">
      <formula>IF(RIGHT(TEXT(AE60,"0.#"),1)=".",TRUE,FALSE)</formula>
    </cfRule>
  </conditionalFormatting>
  <conditionalFormatting sqref="AE61">
    <cfRule type="expression" dxfId="2731" priority="13371">
      <formula>IF(RIGHT(TEXT(AE61,"0.#"),1)=".",FALSE,TRUE)</formula>
    </cfRule>
    <cfRule type="expression" dxfId="2730" priority="13372">
      <formula>IF(RIGHT(TEXT(AE61,"0.#"),1)=".",TRUE,FALSE)</formula>
    </cfRule>
  </conditionalFormatting>
  <conditionalFormatting sqref="AE62">
    <cfRule type="expression" dxfId="2729" priority="13369">
      <formula>IF(RIGHT(TEXT(AE62,"0.#"),1)=".",FALSE,TRUE)</formula>
    </cfRule>
    <cfRule type="expression" dxfId="2728" priority="13370">
      <formula>IF(RIGHT(TEXT(AE62,"0.#"),1)=".",TRUE,FALSE)</formula>
    </cfRule>
  </conditionalFormatting>
  <conditionalFormatting sqref="AI62">
    <cfRule type="expression" dxfId="2727" priority="13367">
      <formula>IF(RIGHT(TEXT(AI62,"0.#"),1)=".",FALSE,TRUE)</formula>
    </cfRule>
    <cfRule type="expression" dxfId="2726" priority="13368">
      <formula>IF(RIGHT(TEXT(AI62,"0.#"),1)=".",TRUE,FALSE)</formula>
    </cfRule>
  </conditionalFormatting>
  <conditionalFormatting sqref="AI61">
    <cfRule type="expression" dxfId="2725" priority="13365">
      <formula>IF(RIGHT(TEXT(AI61,"0.#"),1)=".",FALSE,TRUE)</formula>
    </cfRule>
    <cfRule type="expression" dxfId="2724" priority="13366">
      <formula>IF(RIGHT(TEXT(AI61,"0.#"),1)=".",TRUE,FALSE)</formula>
    </cfRule>
  </conditionalFormatting>
  <conditionalFormatting sqref="AI60">
    <cfRule type="expression" dxfId="2723" priority="13363">
      <formula>IF(RIGHT(TEXT(AI60,"0.#"),1)=".",FALSE,TRUE)</formula>
    </cfRule>
    <cfRule type="expression" dxfId="2722" priority="13364">
      <formula>IF(RIGHT(TEXT(AI60,"0.#"),1)=".",TRUE,FALSE)</formula>
    </cfRule>
  </conditionalFormatting>
  <conditionalFormatting sqref="AM60">
    <cfRule type="expression" dxfId="2721" priority="13361">
      <formula>IF(RIGHT(TEXT(AM60,"0.#"),1)=".",FALSE,TRUE)</formula>
    </cfRule>
    <cfRule type="expression" dxfId="2720" priority="13362">
      <formula>IF(RIGHT(TEXT(AM60,"0.#"),1)=".",TRUE,FALSE)</formula>
    </cfRule>
  </conditionalFormatting>
  <conditionalFormatting sqref="AM61">
    <cfRule type="expression" dxfId="2719" priority="13359">
      <formula>IF(RIGHT(TEXT(AM61,"0.#"),1)=".",FALSE,TRUE)</formula>
    </cfRule>
    <cfRule type="expression" dxfId="2718" priority="13360">
      <formula>IF(RIGHT(TEXT(AM61,"0.#"),1)=".",TRUE,FALSE)</formula>
    </cfRule>
  </conditionalFormatting>
  <conditionalFormatting sqref="AM62">
    <cfRule type="expression" dxfId="2717" priority="13357">
      <formula>IF(RIGHT(TEXT(AM62,"0.#"),1)=".",FALSE,TRUE)</formula>
    </cfRule>
    <cfRule type="expression" dxfId="2716" priority="13358">
      <formula>IF(RIGHT(TEXT(AM62,"0.#"),1)=".",TRUE,FALSE)</formula>
    </cfRule>
  </conditionalFormatting>
  <conditionalFormatting sqref="AE87">
    <cfRule type="expression" dxfId="2715" priority="13343">
      <formula>IF(RIGHT(TEXT(AE87,"0.#"),1)=".",FALSE,TRUE)</formula>
    </cfRule>
    <cfRule type="expression" dxfId="2714" priority="13344">
      <formula>IF(RIGHT(TEXT(AE87,"0.#"),1)=".",TRUE,FALSE)</formula>
    </cfRule>
  </conditionalFormatting>
  <conditionalFormatting sqref="AE88">
    <cfRule type="expression" dxfId="2713" priority="13341">
      <formula>IF(RIGHT(TEXT(AE88,"0.#"),1)=".",FALSE,TRUE)</formula>
    </cfRule>
    <cfRule type="expression" dxfId="2712" priority="13342">
      <formula>IF(RIGHT(TEXT(AE88,"0.#"),1)=".",TRUE,FALSE)</formula>
    </cfRule>
  </conditionalFormatting>
  <conditionalFormatting sqref="AE89">
    <cfRule type="expression" dxfId="2711" priority="13339">
      <formula>IF(RIGHT(TEXT(AE89,"0.#"),1)=".",FALSE,TRUE)</formula>
    </cfRule>
    <cfRule type="expression" dxfId="2710" priority="13340">
      <formula>IF(RIGHT(TEXT(AE89,"0.#"),1)=".",TRUE,FALSE)</formula>
    </cfRule>
  </conditionalFormatting>
  <conditionalFormatting sqref="AI89">
    <cfRule type="expression" dxfId="2709" priority="13337">
      <formula>IF(RIGHT(TEXT(AI89,"0.#"),1)=".",FALSE,TRUE)</formula>
    </cfRule>
    <cfRule type="expression" dxfId="2708" priority="13338">
      <formula>IF(RIGHT(TEXT(AI89,"0.#"),1)=".",TRUE,FALSE)</formula>
    </cfRule>
  </conditionalFormatting>
  <conditionalFormatting sqref="AI88">
    <cfRule type="expression" dxfId="2707" priority="13335">
      <formula>IF(RIGHT(TEXT(AI88,"0.#"),1)=".",FALSE,TRUE)</formula>
    </cfRule>
    <cfRule type="expression" dxfId="2706" priority="13336">
      <formula>IF(RIGHT(TEXT(AI88,"0.#"),1)=".",TRUE,FALSE)</formula>
    </cfRule>
  </conditionalFormatting>
  <conditionalFormatting sqref="AI87">
    <cfRule type="expression" dxfId="2705" priority="13333">
      <formula>IF(RIGHT(TEXT(AI87,"0.#"),1)=".",FALSE,TRUE)</formula>
    </cfRule>
    <cfRule type="expression" dxfId="2704" priority="13334">
      <formula>IF(RIGHT(TEXT(AI87,"0.#"),1)=".",TRUE,FALSE)</formula>
    </cfRule>
  </conditionalFormatting>
  <conditionalFormatting sqref="AM88">
    <cfRule type="expression" dxfId="2703" priority="13329">
      <formula>IF(RIGHT(TEXT(AM88,"0.#"),1)=".",FALSE,TRUE)</formula>
    </cfRule>
    <cfRule type="expression" dxfId="2702" priority="13330">
      <formula>IF(RIGHT(TEXT(AM88,"0.#"),1)=".",TRUE,FALSE)</formula>
    </cfRule>
  </conditionalFormatting>
  <conditionalFormatting sqref="AM89">
    <cfRule type="expression" dxfId="2701" priority="13327">
      <formula>IF(RIGHT(TEXT(AM89,"0.#"),1)=".",FALSE,TRUE)</formula>
    </cfRule>
    <cfRule type="expression" dxfId="2700" priority="13328">
      <formula>IF(RIGHT(TEXT(AM89,"0.#"),1)=".",TRUE,FALSE)</formula>
    </cfRule>
  </conditionalFormatting>
  <conditionalFormatting sqref="AE92">
    <cfRule type="expression" dxfId="2699" priority="13313">
      <formula>IF(RIGHT(TEXT(AE92,"0.#"),1)=".",FALSE,TRUE)</formula>
    </cfRule>
    <cfRule type="expression" dxfId="2698" priority="13314">
      <formula>IF(RIGHT(TEXT(AE92,"0.#"),1)=".",TRUE,FALSE)</formula>
    </cfRule>
  </conditionalFormatting>
  <conditionalFormatting sqref="AE93">
    <cfRule type="expression" dxfId="2697" priority="13311">
      <formula>IF(RIGHT(TEXT(AE93,"0.#"),1)=".",FALSE,TRUE)</formula>
    </cfRule>
    <cfRule type="expression" dxfId="2696" priority="13312">
      <formula>IF(RIGHT(TEXT(AE93,"0.#"),1)=".",TRUE,FALSE)</formula>
    </cfRule>
  </conditionalFormatting>
  <conditionalFormatting sqref="AE94">
    <cfRule type="expression" dxfId="2695" priority="13309">
      <formula>IF(RIGHT(TEXT(AE94,"0.#"),1)=".",FALSE,TRUE)</formula>
    </cfRule>
    <cfRule type="expression" dxfId="2694" priority="13310">
      <formula>IF(RIGHT(TEXT(AE94,"0.#"),1)=".",TRUE,FALSE)</formula>
    </cfRule>
  </conditionalFormatting>
  <conditionalFormatting sqref="AI94">
    <cfRule type="expression" dxfId="2693" priority="13307">
      <formula>IF(RIGHT(TEXT(AI94,"0.#"),1)=".",FALSE,TRUE)</formula>
    </cfRule>
    <cfRule type="expression" dxfId="2692" priority="13308">
      <formula>IF(RIGHT(TEXT(AI94,"0.#"),1)=".",TRUE,FALSE)</formula>
    </cfRule>
  </conditionalFormatting>
  <conditionalFormatting sqref="AI93">
    <cfRule type="expression" dxfId="2691" priority="13305">
      <formula>IF(RIGHT(TEXT(AI93,"0.#"),1)=".",FALSE,TRUE)</formula>
    </cfRule>
    <cfRule type="expression" dxfId="2690" priority="13306">
      <formula>IF(RIGHT(TEXT(AI93,"0.#"),1)=".",TRUE,FALSE)</formula>
    </cfRule>
  </conditionalFormatting>
  <conditionalFormatting sqref="AI92">
    <cfRule type="expression" dxfId="2689" priority="13303">
      <formula>IF(RIGHT(TEXT(AI92,"0.#"),1)=".",FALSE,TRUE)</formula>
    </cfRule>
    <cfRule type="expression" dxfId="2688" priority="13304">
      <formula>IF(RIGHT(TEXT(AI92,"0.#"),1)=".",TRUE,FALSE)</formula>
    </cfRule>
  </conditionalFormatting>
  <conditionalFormatting sqref="AM92">
    <cfRule type="expression" dxfId="2687" priority="13301">
      <formula>IF(RIGHT(TEXT(AM92,"0.#"),1)=".",FALSE,TRUE)</formula>
    </cfRule>
    <cfRule type="expression" dxfId="2686" priority="13302">
      <formula>IF(RIGHT(TEXT(AM92,"0.#"),1)=".",TRUE,FALSE)</formula>
    </cfRule>
  </conditionalFormatting>
  <conditionalFormatting sqref="AM93">
    <cfRule type="expression" dxfId="2685" priority="13299">
      <formula>IF(RIGHT(TEXT(AM93,"0.#"),1)=".",FALSE,TRUE)</formula>
    </cfRule>
    <cfRule type="expression" dxfId="2684" priority="13300">
      <formula>IF(RIGHT(TEXT(AM93,"0.#"),1)=".",TRUE,FALSE)</formula>
    </cfRule>
  </conditionalFormatting>
  <conditionalFormatting sqref="AM94">
    <cfRule type="expression" dxfId="2683" priority="13297">
      <formula>IF(RIGHT(TEXT(AM94,"0.#"),1)=".",FALSE,TRUE)</formula>
    </cfRule>
    <cfRule type="expression" dxfId="2682" priority="13298">
      <formula>IF(RIGHT(TEXT(AM94,"0.#"),1)=".",TRUE,FALSE)</formula>
    </cfRule>
  </conditionalFormatting>
  <conditionalFormatting sqref="AE97">
    <cfRule type="expression" dxfId="2681" priority="13283">
      <formula>IF(RIGHT(TEXT(AE97,"0.#"),1)=".",FALSE,TRUE)</formula>
    </cfRule>
    <cfRule type="expression" dxfId="2680" priority="13284">
      <formula>IF(RIGHT(TEXT(AE97,"0.#"),1)=".",TRUE,FALSE)</formula>
    </cfRule>
  </conditionalFormatting>
  <conditionalFormatting sqref="AE98">
    <cfRule type="expression" dxfId="2679" priority="13281">
      <formula>IF(RIGHT(TEXT(AE98,"0.#"),1)=".",FALSE,TRUE)</formula>
    </cfRule>
    <cfRule type="expression" dxfId="2678" priority="13282">
      <formula>IF(RIGHT(TEXT(AE98,"0.#"),1)=".",TRUE,FALSE)</formula>
    </cfRule>
  </conditionalFormatting>
  <conditionalFormatting sqref="AE99">
    <cfRule type="expression" dxfId="2677" priority="13279">
      <formula>IF(RIGHT(TEXT(AE99,"0.#"),1)=".",FALSE,TRUE)</formula>
    </cfRule>
    <cfRule type="expression" dxfId="2676" priority="13280">
      <formula>IF(RIGHT(TEXT(AE99,"0.#"),1)=".",TRUE,FALSE)</formula>
    </cfRule>
  </conditionalFormatting>
  <conditionalFormatting sqref="AI99">
    <cfRule type="expression" dxfId="2675" priority="13277">
      <formula>IF(RIGHT(TEXT(AI99,"0.#"),1)=".",FALSE,TRUE)</formula>
    </cfRule>
    <cfRule type="expression" dxfId="2674" priority="13278">
      <formula>IF(RIGHT(TEXT(AI99,"0.#"),1)=".",TRUE,FALSE)</formula>
    </cfRule>
  </conditionalFormatting>
  <conditionalFormatting sqref="AI98">
    <cfRule type="expression" dxfId="2673" priority="13275">
      <formula>IF(RIGHT(TEXT(AI98,"0.#"),1)=".",FALSE,TRUE)</formula>
    </cfRule>
    <cfRule type="expression" dxfId="2672" priority="13276">
      <formula>IF(RIGHT(TEXT(AI98,"0.#"),1)=".",TRUE,FALSE)</formula>
    </cfRule>
  </conditionalFormatting>
  <conditionalFormatting sqref="AI97">
    <cfRule type="expression" dxfId="2671" priority="13273">
      <formula>IF(RIGHT(TEXT(AI97,"0.#"),1)=".",FALSE,TRUE)</formula>
    </cfRule>
    <cfRule type="expression" dxfId="2670" priority="13274">
      <formula>IF(RIGHT(TEXT(AI97,"0.#"),1)=".",TRUE,FALSE)</formula>
    </cfRule>
  </conditionalFormatting>
  <conditionalFormatting sqref="AM97">
    <cfRule type="expression" dxfId="2669" priority="13271">
      <formula>IF(RIGHT(TEXT(AM97,"0.#"),1)=".",FALSE,TRUE)</formula>
    </cfRule>
    <cfRule type="expression" dxfId="2668" priority="13272">
      <formula>IF(RIGHT(TEXT(AM97,"0.#"),1)=".",TRUE,FALSE)</formula>
    </cfRule>
  </conditionalFormatting>
  <conditionalFormatting sqref="AM98">
    <cfRule type="expression" dxfId="2667" priority="13269">
      <formula>IF(RIGHT(TEXT(AM98,"0.#"),1)=".",FALSE,TRUE)</formula>
    </cfRule>
    <cfRule type="expression" dxfId="2666" priority="13270">
      <formula>IF(RIGHT(TEXT(AM98,"0.#"),1)=".",TRUE,FALSE)</formula>
    </cfRule>
  </conditionalFormatting>
  <conditionalFormatting sqref="AM99">
    <cfRule type="expression" dxfId="2665" priority="13267">
      <formula>IF(RIGHT(TEXT(AM99,"0.#"),1)=".",FALSE,TRUE)</formula>
    </cfRule>
    <cfRule type="expression" dxfId="2664" priority="13268">
      <formula>IF(RIGHT(TEXT(AM99,"0.#"),1)=".",TRUE,FALSE)</formula>
    </cfRule>
  </conditionalFormatting>
  <conditionalFormatting sqref="AI101">
    <cfRule type="expression" dxfId="2663" priority="13253">
      <formula>IF(RIGHT(TEXT(AI101,"0.#"),1)=".",FALSE,TRUE)</formula>
    </cfRule>
    <cfRule type="expression" dxfId="2662" priority="13254">
      <formula>IF(RIGHT(TEXT(AI101,"0.#"),1)=".",TRUE,FALSE)</formula>
    </cfRule>
  </conditionalFormatting>
  <conditionalFormatting sqref="AM101">
    <cfRule type="expression" dxfId="2661" priority="13251">
      <formula>IF(RIGHT(TEXT(AM101,"0.#"),1)=".",FALSE,TRUE)</formula>
    </cfRule>
    <cfRule type="expression" dxfId="2660" priority="13252">
      <formula>IF(RIGHT(TEXT(AM101,"0.#"),1)=".",TRUE,FALSE)</formula>
    </cfRule>
  </conditionalFormatting>
  <conditionalFormatting sqref="AE102">
    <cfRule type="expression" dxfId="2659" priority="13249">
      <formula>IF(RIGHT(TEXT(AE102,"0.#"),1)=".",FALSE,TRUE)</formula>
    </cfRule>
    <cfRule type="expression" dxfId="2658" priority="13250">
      <formula>IF(RIGHT(TEXT(AE102,"0.#"),1)=".",TRUE,FALSE)</formula>
    </cfRule>
  </conditionalFormatting>
  <conditionalFormatting sqref="AI102">
    <cfRule type="expression" dxfId="2657" priority="13247">
      <formula>IF(RIGHT(TEXT(AI102,"0.#"),1)=".",FALSE,TRUE)</formula>
    </cfRule>
    <cfRule type="expression" dxfId="2656" priority="13248">
      <formula>IF(RIGHT(TEXT(AI102,"0.#"),1)=".",TRUE,FALSE)</formula>
    </cfRule>
  </conditionalFormatting>
  <conditionalFormatting sqref="AM102">
    <cfRule type="expression" dxfId="2655" priority="13245">
      <formula>IF(RIGHT(TEXT(AM102,"0.#"),1)=".",FALSE,TRUE)</formula>
    </cfRule>
    <cfRule type="expression" dxfId="2654" priority="13246">
      <formula>IF(RIGHT(TEXT(AM102,"0.#"),1)=".",TRUE,FALSE)</formula>
    </cfRule>
  </conditionalFormatting>
  <conditionalFormatting sqref="AQ102">
    <cfRule type="expression" dxfId="2653" priority="13243">
      <formula>IF(RIGHT(TEXT(AQ102,"0.#"),1)=".",FALSE,TRUE)</formula>
    </cfRule>
    <cfRule type="expression" dxfId="2652" priority="13244">
      <formula>IF(RIGHT(TEXT(AQ102,"0.#"),1)=".",TRUE,FALSE)</formula>
    </cfRule>
  </conditionalFormatting>
  <conditionalFormatting sqref="AE104">
    <cfRule type="expression" dxfId="2651" priority="13241">
      <formula>IF(RIGHT(TEXT(AE104,"0.#"),1)=".",FALSE,TRUE)</formula>
    </cfRule>
    <cfRule type="expression" dxfId="2650" priority="13242">
      <formula>IF(RIGHT(TEXT(AE104,"0.#"),1)=".",TRUE,FALSE)</formula>
    </cfRule>
  </conditionalFormatting>
  <conditionalFormatting sqref="AI104">
    <cfRule type="expression" dxfId="2649" priority="13239">
      <formula>IF(RIGHT(TEXT(AI104,"0.#"),1)=".",FALSE,TRUE)</formula>
    </cfRule>
    <cfRule type="expression" dxfId="2648" priority="13240">
      <formula>IF(RIGHT(TEXT(AI104,"0.#"),1)=".",TRUE,FALSE)</formula>
    </cfRule>
  </conditionalFormatting>
  <conditionalFormatting sqref="AM104">
    <cfRule type="expression" dxfId="2647" priority="13237">
      <formula>IF(RIGHT(TEXT(AM104,"0.#"),1)=".",FALSE,TRUE)</formula>
    </cfRule>
    <cfRule type="expression" dxfId="2646" priority="13238">
      <formula>IF(RIGHT(TEXT(AM104,"0.#"),1)=".",TRUE,FALSE)</formula>
    </cfRule>
  </conditionalFormatting>
  <conditionalFormatting sqref="AE105">
    <cfRule type="expression" dxfId="2645" priority="13235">
      <formula>IF(RIGHT(TEXT(AE105,"0.#"),1)=".",FALSE,TRUE)</formula>
    </cfRule>
    <cfRule type="expression" dxfId="2644" priority="13236">
      <formula>IF(RIGHT(TEXT(AE105,"0.#"),1)=".",TRUE,FALSE)</formula>
    </cfRule>
  </conditionalFormatting>
  <conditionalFormatting sqref="AI105">
    <cfRule type="expression" dxfId="2643" priority="13233">
      <formula>IF(RIGHT(TEXT(AI105,"0.#"),1)=".",FALSE,TRUE)</formula>
    </cfRule>
    <cfRule type="expression" dxfId="2642" priority="13234">
      <formula>IF(RIGHT(TEXT(AI105,"0.#"),1)=".",TRUE,FALSE)</formula>
    </cfRule>
  </conditionalFormatting>
  <conditionalFormatting sqref="AM105">
    <cfRule type="expression" dxfId="2641" priority="13231">
      <formula>IF(RIGHT(TEXT(AM105,"0.#"),1)=".",FALSE,TRUE)</formula>
    </cfRule>
    <cfRule type="expression" dxfId="2640" priority="13232">
      <formula>IF(RIGHT(TEXT(AM105,"0.#"),1)=".",TRUE,FALSE)</formula>
    </cfRule>
  </conditionalFormatting>
  <conditionalFormatting sqref="AE107">
    <cfRule type="expression" dxfId="2639" priority="13227">
      <formula>IF(RIGHT(TEXT(AE107,"0.#"),1)=".",FALSE,TRUE)</formula>
    </cfRule>
    <cfRule type="expression" dxfId="2638" priority="13228">
      <formula>IF(RIGHT(TEXT(AE107,"0.#"),1)=".",TRUE,FALSE)</formula>
    </cfRule>
  </conditionalFormatting>
  <conditionalFormatting sqref="AI107">
    <cfRule type="expression" dxfId="2637" priority="13225">
      <formula>IF(RIGHT(TEXT(AI107,"0.#"),1)=".",FALSE,TRUE)</formula>
    </cfRule>
    <cfRule type="expression" dxfId="2636" priority="13226">
      <formula>IF(RIGHT(TEXT(AI107,"0.#"),1)=".",TRUE,FALSE)</formula>
    </cfRule>
  </conditionalFormatting>
  <conditionalFormatting sqref="AM107">
    <cfRule type="expression" dxfId="2635" priority="13223">
      <formula>IF(RIGHT(TEXT(AM107,"0.#"),1)=".",FALSE,TRUE)</formula>
    </cfRule>
    <cfRule type="expression" dxfId="2634" priority="13224">
      <formula>IF(RIGHT(TEXT(AM107,"0.#"),1)=".",TRUE,FALSE)</formula>
    </cfRule>
  </conditionalFormatting>
  <conditionalFormatting sqref="AE108">
    <cfRule type="expression" dxfId="2633" priority="13221">
      <formula>IF(RIGHT(TEXT(AE108,"0.#"),1)=".",FALSE,TRUE)</formula>
    </cfRule>
    <cfRule type="expression" dxfId="2632" priority="13222">
      <formula>IF(RIGHT(TEXT(AE108,"0.#"),1)=".",TRUE,FALSE)</formula>
    </cfRule>
  </conditionalFormatting>
  <conditionalFormatting sqref="AI108">
    <cfRule type="expression" dxfId="2631" priority="13219">
      <formula>IF(RIGHT(TEXT(AI108,"0.#"),1)=".",FALSE,TRUE)</formula>
    </cfRule>
    <cfRule type="expression" dxfId="2630" priority="13220">
      <formula>IF(RIGHT(TEXT(AI108,"0.#"),1)=".",TRUE,FALSE)</formula>
    </cfRule>
  </conditionalFormatting>
  <conditionalFormatting sqref="AM108">
    <cfRule type="expression" dxfId="2629" priority="13217">
      <formula>IF(RIGHT(TEXT(AM108,"0.#"),1)=".",FALSE,TRUE)</formula>
    </cfRule>
    <cfRule type="expression" dxfId="2628" priority="13218">
      <formula>IF(RIGHT(TEXT(AM108,"0.#"),1)=".",TRUE,FALSE)</formula>
    </cfRule>
  </conditionalFormatting>
  <conditionalFormatting sqref="AE110">
    <cfRule type="expression" dxfId="2627" priority="13213">
      <formula>IF(RIGHT(TEXT(AE110,"0.#"),1)=".",FALSE,TRUE)</formula>
    </cfRule>
    <cfRule type="expression" dxfId="2626" priority="13214">
      <formula>IF(RIGHT(TEXT(AE110,"0.#"),1)=".",TRUE,FALSE)</formula>
    </cfRule>
  </conditionalFormatting>
  <conditionalFormatting sqref="AI110">
    <cfRule type="expression" dxfId="2625" priority="13211">
      <formula>IF(RIGHT(TEXT(AI110,"0.#"),1)=".",FALSE,TRUE)</formula>
    </cfRule>
    <cfRule type="expression" dxfId="2624" priority="13212">
      <formula>IF(RIGHT(TEXT(AI110,"0.#"),1)=".",TRUE,FALSE)</formula>
    </cfRule>
  </conditionalFormatting>
  <conditionalFormatting sqref="AM110">
    <cfRule type="expression" dxfId="2623" priority="13209">
      <formula>IF(RIGHT(TEXT(AM110,"0.#"),1)=".",FALSE,TRUE)</formula>
    </cfRule>
    <cfRule type="expression" dxfId="2622" priority="13210">
      <formula>IF(RIGHT(TEXT(AM110,"0.#"),1)=".",TRUE,FALSE)</formula>
    </cfRule>
  </conditionalFormatting>
  <conditionalFormatting sqref="AE111">
    <cfRule type="expression" dxfId="2621" priority="13207">
      <formula>IF(RIGHT(TEXT(AE111,"0.#"),1)=".",FALSE,TRUE)</formula>
    </cfRule>
    <cfRule type="expression" dxfId="2620" priority="13208">
      <formula>IF(RIGHT(TEXT(AE111,"0.#"),1)=".",TRUE,FALSE)</formula>
    </cfRule>
  </conditionalFormatting>
  <conditionalFormatting sqref="AI111">
    <cfRule type="expression" dxfId="2619" priority="13205">
      <formula>IF(RIGHT(TEXT(AI111,"0.#"),1)=".",FALSE,TRUE)</formula>
    </cfRule>
    <cfRule type="expression" dxfId="2618" priority="13206">
      <formula>IF(RIGHT(TEXT(AI111,"0.#"),1)=".",TRUE,FALSE)</formula>
    </cfRule>
  </conditionalFormatting>
  <conditionalFormatting sqref="AM111">
    <cfRule type="expression" dxfId="2617" priority="13203">
      <formula>IF(RIGHT(TEXT(AM111,"0.#"),1)=".",FALSE,TRUE)</formula>
    </cfRule>
    <cfRule type="expression" dxfId="2616" priority="13204">
      <formula>IF(RIGHT(TEXT(AM111,"0.#"),1)=".",TRUE,FALSE)</formula>
    </cfRule>
  </conditionalFormatting>
  <conditionalFormatting sqref="AE113">
    <cfRule type="expression" dxfId="2615" priority="13199">
      <formula>IF(RIGHT(TEXT(AE113,"0.#"),1)=".",FALSE,TRUE)</formula>
    </cfRule>
    <cfRule type="expression" dxfId="2614" priority="13200">
      <formula>IF(RIGHT(TEXT(AE113,"0.#"),1)=".",TRUE,FALSE)</formula>
    </cfRule>
  </conditionalFormatting>
  <conditionalFormatting sqref="AI113">
    <cfRule type="expression" dxfId="2613" priority="13197">
      <formula>IF(RIGHT(TEXT(AI113,"0.#"),1)=".",FALSE,TRUE)</formula>
    </cfRule>
    <cfRule type="expression" dxfId="2612" priority="13198">
      <formula>IF(RIGHT(TEXT(AI113,"0.#"),1)=".",TRUE,FALSE)</formula>
    </cfRule>
  </conditionalFormatting>
  <conditionalFormatting sqref="AM113">
    <cfRule type="expression" dxfId="2611" priority="13195">
      <formula>IF(RIGHT(TEXT(AM113,"0.#"),1)=".",FALSE,TRUE)</formula>
    </cfRule>
    <cfRule type="expression" dxfId="2610" priority="13196">
      <formula>IF(RIGHT(TEXT(AM113,"0.#"),1)=".",TRUE,FALSE)</formula>
    </cfRule>
  </conditionalFormatting>
  <conditionalFormatting sqref="AE114">
    <cfRule type="expression" dxfId="2609" priority="13193">
      <formula>IF(RIGHT(TEXT(AE114,"0.#"),1)=".",FALSE,TRUE)</formula>
    </cfRule>
    <cfRule type="expression" dxfId="2608" priority="13194">
      <formula>IF(RIGHT(TEXT(AE114,"0.#"),1)=".",TRUE,FALSE)</formula>
    </cfRule>
  </conditionalFormatting>
  <conditionalFormatting sqref="AI114">
    <cfRule type="expression" dxfId="2607" priority="13191">
      <formula>IF(RIGHT(TEXT(AI114,"0.#"),1)=".",FALSE,TRUE)</formula>
    </cfRule>
    <cfRule type="expression" dxfId="2606" priority="13192">
      <formula>IF(RIGHT(TEXT(AI114,"0.#"),1)=".",TRUE,FALSE)</formula>
    </cfRule>
  </conditionalFormatting>
  <conditionalFormatting sqref="AM114">
    <cfRule type="expression" dxfId="2605" priority="13189">
      <formula>IF(RIGHT(TEXT(AM114,"0.#"),1)=".",FALSE,TRUE)</formula>
    </cfRule>
    <cfRule type="expression" dxfId="2604" priority="13190">
      <formula>IF(RIGHT(TEXT(AM114,"0.#"),1)=".",TRUE,FALSE)</formula>
    </cfRule>
  </conditionalFormatting>
  <conditionalFormatting sqref="AE116 AQ116">
    <cfRule type="expression" dxfId="2603" priority="13185">
      <formula>IF(RIGHT(TEXT(AE116,"0.#"),1)=".",FALSE,TRUE)</formula>
    </cfRule>
    <cfRule type="expression" dxfId="2602" priority="13186">
      <formula>IF(RIGHT(TEXT(AE116,"0.#"),1)=".",TRUE,FALSE)</formula>
    </cfRule>
  </conditionalFormatting>
  <conditionalFormatting sqref="AI116">
    <cfRule type="expression" dxfId="2601" priority="13183">
      <formula>IF(RIGHT(TEXT(AI116,"0.#"),1)=".",FALSE,TRUE)</formula>
    </cfRule>
    <cfRule type="expression" dxfId="2600" priority="13184">
      <formula>IF(RIGHT(TEXT(AI116,"0.#"),1)=".",TRUE,FALSE)</formula>
    </cfRule>
  </conditionalFormatting>
  <conditionalFormatting sqref="AM116">
    <cfRule type="expression" dxfId="2599" priority="13181">
      <formula>IF(RIGHT(TEXT(AM116,"0.#"),1)=".",FALSE,TRUE)</formula>
    </cfRule>
    <cfRule type="expression" dxfId="2598" priority="13182">
      <formula>IF(RIGHT(TEXT(AM116,"0.#"),1)=".",TRUE,FALSE)</formula>
    </cfRule>
  </conditionalFormatting>
  <conditionalFormatting sqref="AE117 AM117">
    <cfRule type="expression" dxfId="2597" priority="13179">
      <formula>IF(RIGHT(TEXT(AE117,"0.#"),1)=".",FALSE,TRUE)</formula>
    </cfRule>
    <cfRule type="expression" dxfId="2596" priority="13180">
      <formula>IF(RIGHT(TEXT(AE117,"0.#"),1)=".",TRUE,FALSE)</formula>
    </cfRule>
  </conditionalFormatting>
  <conditionalFormatting sqref="AI117">
    <cfRule type="expression" dxfId="2595" priority="13177">
      <formula>IF(RIGHT(TEXT(AI117,"0.#"),1)=".",FALSE,TRUE)</formula>
    </cfRule>
    <cfRule type="expression" dxfId="2594" priority="13178">
      <formula>IF(RIGHT(TEXT(AI117,"0.#"),1)=".",TRUE,FALSE)</formula>
    </cfRule>
  </conditionalFormatting>
  <conditionalFormatting sqref="AQ117">
    <cfRule type="expression" dxfId="2593" priority="13173">
      <formula>IF(RIGHT(TEXT(AQ117,"0.#"),1)=".",FALSE,TRUE)</formula>
    </cfRule>
    <cfRule type="expression" dxfId="2592" priority="13174">
      <formula>IF(RIGHT(TEXT(AQ117,"0.#"),1)=".",TRUE,FALSE)</formula>
    </cfRule>
  </conditionalFormatting>
  <conditionalFormatting sqref="AE119 AQ119">
    <cfRule type="expression" dxfId="2591" priority="13171">
      <formula>IF(RIGHT(TEXT(AE119,"0.#"),1)=".",FALSE,TRUE)</formula>
    </cfRule>
    <cfRule type="expression" dxfId="2590" priority="13172">
      <formula>IF(RIGHT(TEXT(AE119,"0.#"),1)=".",TRUE,FALSE)</formula>
    </cfRule>
  </conditionalFormatting>
  <conditionalFormatting sqref="AI119">
    <cfRule type="expression" dxfId="2589" priority="13169">
      <formula>IF(RIGHT(TEXT(AI119,"0.#"),1)=".",FALSE,TRUE)</formula>
    </cfRule>
    <cfRule type="expression" dxfId="2588" priority="13170">
      <formula>IF(RIGHT(TEXT(AI119,"0.#"),1)=".",TRUE,FALSE)</formula>
    </cfRule>
  </conditionalFormatting>
  <conditionalFormatting sqref="AM119">
    <cfRule type="expression" dxfId="2587" priority="13167">
      <formula>IF(RIGHT(TEXT(AM119,"0.#"),1)=".",FALSE,TRUE)</formula>
    </cfRule>
    <cfRule type="expression" dxfId="2586" priority="13168">
      <formula>IF(RIGHT(TEXT(AM119,"0.#"),1)=".",TRUE,FALSE)</formula>
    </cfRule>
  </conditionalFormatting>
  <conditionalFormatting sqref="AQ120">
    <cfRule type="expression" dxfId="2585" priority="13159">
      <formula>IF(RIGHT(TEXT(AQ120,"0.#"),1)=".",FALSE,TRUE)</formula>
    </cfRule>
    <cfRule type="expression" dxfId="2584" priority="13160">
      <formula>IF(RIGHT(TEXT(AQ120,"0.#"),1)=".",TRUE,FALSE)</formula>
    </cfRule>
  </conditionalFormatting>
  <conditionalFormatting sqref="AE122 AQ122">
    <cfRule type="expression" dxfId="2583" priority="13157">
      <formula>IF(RIGHT(TEXT(AE122,"0.#"),1)=".",FALSE,TRUE)</formula>
    </cfRule>
    <cfRule type="expression" dxfId="2582" priority="13158">
      <formula>IF(RIGHT(TEXT(AE122,"0.#"),1)=".",TRUE,FALSE)</formula>
    </cfRule>
  </conditionalFormatting>
  <conditionalFormatting sqref="AI122">
    <cfRule type="expression" dxfId="2581" priority="13155">
      <formula>IF(RIGHT(TEXT(AI122,"0.#"),1)=".",FALSE,TRUE)</formula>
    </cfRule>
    <cfRule type="expression" dxfId="2580" priority="13156">
      <formula>IF(RIGHT(TEXT(AI122,"0.#"),1)=".",TRUE,FALSE)</formula>
    </cfRule>
  </conditionalFormatting>
  <conditionalFormatting sqref="AM122">
    <cfRule type="expression" dxfId="2579" priority="13153">
      <formula>IF(RIGHT(TEXT(AM122,"0.#"),1)=".",FALSE,TRUE)</formula>
    </cfRule>
    <cfRule type="expression" dxfId="2578" priority="13154">
      <formula>IF(RIGHT(TEXT(AM122,"0.#"),1)=".",TRUE,FALSE)</formula>
    </cfRule>
  </conditionalFormatting>
  <conditionalFormatting sqref="AQ123">
    <cfRule type="expression" dxfId="2577" priority="13145">
      <formula>IF(RIGHT(TEXT(AQ123,"0.#"),1)=".",FALSE,TRUE)</formula>
    </cfRule>
    <cfRule type="expression" dxfId="2576" priority="13146">
      <formula>IF(RIGHT(TEXT(AQ123,"0.#"),1)=".",TRUE,FALSE)</formula>
    </cfRule>
  </conditionalFormatting>
  <conditionalFormatting sqref="AE125 AQ125">
    <cfRule type="expression" dxfId="2575" priority="13143">
      <formula>IF(RIGHT(TEXT(AE125,"0.#"),1)=".",FALSE,TRUE)</formula>
    </cfRule>
    <cfRule type="expression" dxfId="2574" priority="13144">
      <formula>IF(RIGHT(TEXT(AE125,"0.#"),1)=".",TRUE,FALSE)</formula>
    </cfRule>
  </conditionalFormatting>
  <conditionalFormatting sqref="AI125">
    <cfRule type="expression" dxfId="2573" priority="13141">
      <formula>IF(RIGHT(TEXT(AI125,"0.#"),1)=".",FALSE,TRUE)</formula>
    </cfRule>
    <cfRule type="expression" dxfId="2572" priority="13142">
      <formula>IF(RIGHT(TEXT(AI125,"0.#"),1)=".",TRUE,FALSE)</formula>
    </cfRule>
  </conditionalFormatting>
  <conditionalFormatting sqref="AM125">
    <cfRule type="expression" dxfId="2571" priority="13139">
      <formula>IF(RIGHT(TEXT(AM125,"0.#"),1)=".",FALSE,TRUE)</formula>
    </cfRule>
    <cfRule type="expression" dxfId="2570" priority="13140">
      <formula>IF(RIGHT(TEXT(AM125,"0.#"),1)=".",TRUE,FALSE)</formula>
    </cfRule>
  </conditionalFormatting>
  <conditionalFormatting sqref="AQ126">
    <cfRule type="expression" dxfId="2569" priority="13131">
      <formula>IF(RIGHT(TEXT(AQ126,"0.#"),1)=".",FALSE,TRUE)</formula>
    </cfRule>
    <cfRule type="expression" dxfId="2568" priority="13132">
      <formula>IF(RIGHT(TEXT(AQ126,"0.#"),1)=".",TRUE,FALSE)</formula>
    </cfRule>
  </conditionalFormatting>
  <conditionalFormatting sqref="AE128 AQ128">
    <cfRule type="expression" dxfId="2567" priority="13129">
      <formula>IF(RIGHT(TEXT(AE128,"0.#"),1)=".",FALSE,TRUE)</formula>
    </cfRule>
    <cfRule type="expression" dxfId="2566" priority="13130">
      <formula>IF(RIGHT(TEXT(AE128,"0.#"),1)=".",TRUE,FALSE)</formula>
    </cfRule>
  </conditionalFormatting>
  <conditionalFormatting sqref="AI128">
    <cfRule type="expression" dxfId="2565" priority="13127">
      <formula>IF(RIGHT(TEXT(AI128,"0.#"),1)=".",FALSE,TRUE)</formula>
    </cfRule>
    <cfRule type="expression" dxfId="2564" priority="13128">
      <formula>IF(RIGHT(TEXT(AI128,"0.#"),1)=".",TRUE,FALSE)</formula>
    </cfRule>
  </conditionalFormatting>
  <conditionalFormatting sqref="AM128">
    <cfRule type="expression" dxfId="2563" priority="13125">
      <formula>IF(RIGHT(TEXT(AM128,"0.#"),1)=".",FALSE,TRUE)</formula>
    </cfRule>
    <cfRule type="expression" dxfId="2562" priority="13126">
      <formula>IF(RIGHT(TEXT(AM128,"0.#"),1)=".",TRUE,FALSE)</formula>
    </cfRule>
  </conditionalFormatting>
  <conditionalFormatting sqref="AQ129">
    <cfRule type="expression" dxfId="2561" priority="13117">
      <formula>IF(RIGHT(TEXT(AQ129,"0.#"),1)=".",FALSE,TRUE)</formula>
    </cfRule>
    <cfRule type="expression" dxfId="2560" priority="13118">
      <formula>IF(RIGHT(TEXT(AQ129,"0.#"),1)=".",TRUE,FALSE)</formula>
    </cfRule>
  </conditionalFormatting>
  <conditionalFormatting sqref="AE75">
    <cfRule type="expression" dxfId="2559" priority="13115">
      <formula>IF(RIGHT(TEXT(AE75,"0.#"),1)=".",FALSE,TRUE)</formula>
    </cfRule>
    <cfRule type="expression" dxfId="2558" priority="13116">
      <formula>IF(RIGHT(TEXT(AE75,"0.#"),1)=".",TRUE,FALSE)</formula>
    </cfRule>
  </conditionalFormatting>
  <conditionalFormatting sqref="AE76">
    <cfRule type="expression" dxfId="2557" priority="13113">
      <formula>IF(RIGHT(TEXT(AE76,"0.#"),1)=".",FALSE,TRUE)</formula>
    </cfRule>
    <cfRule type="expression" dxfId="2556" priority="13114">
      <formula>IF(RIGHT(TEXT(AE76,"0.#"),1)=".",TRUE,FALSE)</formula>
    </cfRule>
  </conditionalFormatting>
  <conditionalFormatting sqref="AE77">
    <cfRule type="expression" dxfId="2555" priority="13111">
      <formula>IF(RIGHT(TEXT(AE77,"0.#"),1)=".",FALSE,TRUE)</formula>
    </cfRule>
    <cfRule type="expression" dxfId="2554" priority="13112">
      <formula>IF(RIGHT(TEXT(AE77,"0.#"),1)=".",TRUE,FALSE)</formula>
    </cfRule>
  </conditionalFormatting>
  <conditionalFormatting sqref="AI77">
    <cfRule type="expression" dxfId="2553" priority="13109">
      <formula>IF(RIGHT(TEXT(AI77,"0.#"),1)=".",FALSE,TRUE)</formula>
    </cfRule>
    <cfRule type="expression" dxfId="2552" priority="13110">
      <formula>IF(RIGHT(TEXT(AI77,"0.#"),1)=".",TRUE,FALSE)</formula>
    </cfRule>
  </conditionalFormatting>
  <conditionalFormatting sqref="AI76">
    <cfRule type="expression" dxfId="2551" priority="13107">
      <formula>IF(RIGHT(TEXT(AI76,"0.#"),1)=".",FALSE,TRUE)</formula>
    </cfRule>
    <cfRule type="expression" dxfId="2550" priority="13108">
      <formula>IF(RIGHT(TEXT(AI76,"0.#"),1)=".",TRUE,FALSE)</formula>
    </cfRule>
  </conditionalFormatting>
  <conditionalFormatting sqref="AI75">
    <cfRule type="expression" dxfId="2549" priority="13105">
      <formula>IF(RIGHT(TEXT(AI75,"0.#"),1)=".",FALSE,TRUE)</formula>
    </cfRule>
    <cfRule type="expression" dxfId="2548" priority="13106">
      <formula>IF(RIGHT(TEXT(AI75,"0.#"),1)=".",TRUE,FALSE)</formula>
    </cfRule>
  </conditionalFormatting>
  <conditionalFormatting sqref="AM75">
    <cfRule type="expression" dxfId="2547" priority="13103">
      <formula>IF(RIGHT(TEXT(AM75,"0.#"),1)=".",FALSE,TRUE)</formula>
    </cfRule>
    <cfRule type="expression" dxfId="2546" priority="13104">
      <formula>IF(RIGHT(TEXT(AM75,"0.#"),1)=".",TRUE,FALSE)</formula>
    </cfRule>
  </conditionalFormatting>
  <conditionalFormatting sqref="AM76">
    <cfRule type="expression" dxfId="2545" priority="13101">
      <formula>IF(RIGHT(TEXT(AM76,"0.#"),1)=".",FALSE,TRUE)</formula>
    </cfRule>
    <cfRule type="expression" dxfId="2544" priority="13102">
      <formula>IF(RIGHT(TEXT(AM76,"0.#"),1)=".",TRUE,FALSE)</formula>
    </cfRule>
  </conditionalFormatting>
  <conditionalFormatting sqref="AM77">
    <cfRule type="expression" dxfId="2543" priority="13099">
      <formula>IF(RIGHT(TEXT(AM77,"0.#"),1)=".",FALSE,TRUE)</formula>
    </cfRule>
    <cfRule type="expression" dxfId="2542" priority="13100">
      <formula>IF(RIGHT(TEXT(AM77,"0.#"),1)=".",TRUE,FALSE)</formula>
    </cfRule>
  </conditionalFormatting>
  <conditionalFormatting sqref="AE134:AE135 AI134:AI135 AM134:AM135 AQ134:AQ135 AU134:AU135">
    <cfRule type="expression" dxfId="2541" priority="13085">
      <formula>IF(RIGHT(TEXT(AE134,"0.#"),1)=".",FALSE,TRUE)</formula>
    </cfRule>
    <cfRule type="expression" dxfId="2540" priority="13086">
      <formula>IF(RIGHT(TEXT(AE134,"0.#"),1)=".",TRUE,FALSE)</formula>
    </cfRule>
  </conditionalFormatting>
  <conditionalFormatting sqref="AE433">
    <cfRule type="expression" dxfId="2539" priority="13055">
      <formula>IF(RIGHT(TEXT(AE433,"0.#"),1)=".",FALSE,TRUE)</formula>
    </cfRule>
    <cfRule type="expression" dxfId="2538" priority="13056">
      <formula>IF(RIGHT(TEXT(AE433,"0.#"),1)=".",TRUE,FALSE)</formula>
    </cfRule>
  </conditionalFormatting>
  <conditionalFormatting sqref="AE434">
    <cfRule type="expression" dxfId="2537" priority="13053">
      <formula>IF(RIGHT(TEXT(AE434,"0.#"),1)=".",FALSE,TRUE)</formula>
    </cfRule>
    <cfRule type="expression" dxfId="2536" priority="13054">
      <formula>IF(RIGHT(TEXT(AE434,"0.#"),1)=".",TRUE,FALSE)</formula>
    </cfRule>
  </conditionalFormatting>
  <conditionalFormatting sqref="AE435">
    <cfRule type="expression" dxfId="2535" priority="13051">
      <formula>IF(RIGHT(TEXT(AE435,"0.#"),1)=".",FALSE,TRUE)</formula>
    </cfRule>
    <cfRule type="expression" dxfId="2534" priority="13052">
      <formula>IF(RIGHT(TEXT(AE435,"0.#"),1)=".",TRUE,FALSE)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47:AO874">
    <cfRule type="expression" dxfId="2515" priority="6655">
      <formula>IF(AND(AL847&gt;=0, RIGHT(TEXT(AL847,"0.#"),1)&lt;&gt;"."),TRUE,FALSE)</formula>
    </cfRule>
    <cfRule type="expression" dxfId="2514" priority="6656">
      <formula>IF(AND(AL847&gt;=0, RIGHT(TEXT(AL847,"0.#"),1)="."),TRUE,FALSE)</formula>
    </cfRule>
    <cfRule type="expression" dxfId="2513" priority="6657">
      <formula>IF(AND(AL847&lt;0, RIGHT(TEXT(AL847,"0.#"),1)&lt;&gt;"."),TRUE,FALSE)</formula>
    </cfRule>
    <cfRule type="expression" dxfId="2512" priority="6658">
      <formula>IF(AND(AL847&lt;0, RIGHT(TEXT(AL847,"0.#"),1)="."),TRUE,FALSE)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E459">
    <cfRule type="expression" dxfId="2485" priority="4347">
      <formula>IF(RIGHT(TEXT(AE459,"0.#"),1)=".",FALSE,TRUE)</formula>
    </cfRule>
    <cfRule type="expression" dxfId="2484" priority="4348">
      <formula>IF(RIGHT(TEXT(AE459,"0.#"),1)=".",TRUE,FALSE)</formula>
    </cfRule>
  </conditionalFormatting>
  <conditionalFormatting sqref="AE460">
    <cfRule type="expression" dxfId="2483" priority="4345">
      <formula>IF(RIGHT(TEXT(AE460,"0.#"),1)=".",FALSE,TRUE)</formula>
    </cfRule>
    <cfRule type="expression" dxfId="2482" priority="4346">
      <formula>IF(RIGHT(TEXT(AE460,"0.#"),1)=".",TRUE,FALSE)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47:Y874">
    <cfRule type="expression" dxfId="2447" priority="2983">
      <formula>IF(RIGHT(TEXT(Y847,"0.#"),1)=".",FALSE,TRUE)</formula>
    </cfRule>
    <cfRule type="expression" dxfId="2446" priority="2984">
      <formula>IF(RIGHT(TEXT(Y847,"0.#"),1)=".",TRUE,FALSE)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10:AO1139">
    <cfRule type="expression" dxfId="2417" priority="2889">
      <formula>IF(AND(AL1110&gt;=0, RIGHT(TEXT(AL1110,"0.#"),1)&lt;&gt;"."),TRUE,FALSE)</formula>
    </cfRule>
    <cfRule type="expression" dxfId="2416" priority="2890">
      <formula>IF(AND(AL1110&gt;=0, RIGHT(TEXT(AL1110,"0.#"),1)="."),TRUE,FALSE)</formula>
    </cfRule>
    <cfRule type="expression" dxfId="2415" priority="2891">
      <formula>IF(AND(AL1110&lt;0, RIGHT(TEXT(AL1110,"0.#"),1)&lt;&gt;"."),TRUE,FALSE)</formula>
    </cfRule>
    <cfRule type="expression" dxfId="2414" priority="2892">
      <formula>IF(AND(AL1110&lt;0, RIGHT(TEXT(AL1110,"0.#"),1)="."),TRUE,FALSE)</formula>
    </cfRule>
  </conditionalFormatting>
  <conditionalFormatting sqref="Y1110:Y1139">
    <cfRule type="expression" dxfId="2413" priority="2887">
      <formula>IF(RIGHT(TEXT(Y1110,"0.#"),1)=".",FALSE,TRUE)</formula>
    </cfRule>
    <cfRule type="expression" dxfId="2412" priority="2888">
      <formula>IF(RIGHT(TEXT(Y1110,"0.#"),1)=".",TRUE,FALSE)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45:AO846">
    <cfRule type="expression" dxfId="2403" priority="2841">
      <formula>IF(AND(AL845&gt;=0, RIGHT(TEXT(AL845,"0.#"),1)&lt;&gt;"."),TRUE,FALSE)</formula>
    </cfRule>
    <cfRule type="expression" dxfId="2402" priority="2842">
      <formula>IF(AND(AL845&gt;=0, RIGHT(TEXT(AL845,"0.#"),1)="."),TRUE,FALSE)</formula>
    </cfRule>
    <cfRule type="expression" dxfId="2401" priority="2843">
      <formula>IF(AND(AL845&lt;0, RIGHT(TEXT(AL845,"0.#"),1)&lt;&gt;"."),TRUE,FALSE)</formula>
    </cfRule>
    <cfRule type="expression" dxfId="2400" priority="2844">
      <formula>IF(AND(AL845&lt;0, RIGHT(TEXT(AL845,"0.#"),1)="."),TRUE,FALSE)</formula>
    </cfRule>
  </conditionalFormatting>
  <conditionalFormatting sqref="Y845:Y846">
    <cfRule type="expression" dxfId="2399" priority="2839">
      <formula>IF(RIGHT(TEXT(Y845,"0.#"),1)=".",FALSE,TRUE)</formula>
    </cfRule>
    <cfRule type="expression" dxfId="2398" priority="2840">
      <formula>IF(RIGHT(TEXT(Y845,"0.#"),1)=".",TRUE,FALSE)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88:Y907">
    <cfRule type="expression" dxfId="2081" priority="2099">
      <formula>IF(RIGHT(TEXT(Y888,"0.#"),1)=".",FALSE,TRUE)</formula>
    </cfRule>
    <cfRule type="expression" dxfId="2080" priority="2100">
      <formula>IF(RIGHT(TEXT(Y888,"0.#"),1)=".",TRUE,FALSE)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4:Y945">
    <cfRule type="expression" dxfId="2073" priority="2069">
      <formula>IF(RIGHT(TEXT(Y944,"0.#"),1)=".",FALSE,TRUE)</formula>
    </cfRule>
    <cfRule type="expression" dxfId="2072" priority="2070">
      <formula>IF(RIGHT(TEXT(Y944,"0.#"),1)=".",TRUE,FALSE)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7:AO907">
    <cfRule type="expression" dxfId="1985" priority="2101">
      <formula>IF(AND(AL887&gt;=0, RIGHT(TEXT(AL887,"0.#"),1)&lt;&gt;"."),TRUE,FALSE)</formula>
    </cfRule>
    <cfRule type="expression" dxfId="1984" priority="2102">
      <formula>IF(AND(AL887&gt;=0, RIGHT(TEXT(AL887,"0.#"),1)="."),TRUE,FALSE)</formula>
    </cfRule>
    <cfRule type="expression" dxfId="1983" priority="2103">
      <formula>IF(AND(AL887&lt;0, RIGHT(TEXT(AL887,"0.#"),1)&lt;&gt;"."),TRUE,FALSE)</formula>
    </cfRule>
    <cfRule type="expression" dxfId="1982" priority="2104">
      <formula>IF(AND(AL887&lt;0, RIGHT(TEXT(AL887,"0.#"),1)="."),TRUE,FALSE)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79:AO886">
    <cfRule type="expression" dxfId="729" priority="27">
      <formula>IF(AND(AL879&gt;=0, RIGHT(TEXT(AL879,"0.#"),1)&lt;&gt;"."),TRUE,FALSE)</formula>
    </cfRule>
    <cfRule type="expression" dxfId="728" priority="28">
      <formula>IF(AND(AL879&gt;=0, RIGHT(TEXT(AL879,"0.#"),1)="."),TRUE,FALSE)</formula>
    </cfRule>
    <cfRule type="expression" dxfId="727" priority="29">
      <formula>IF(AND(AL879&lt;0, RIGHT(TEXT(AL879,"0.#"),1)&lt;&gt;"."),TRUE,FALSE)</formula>
    </cfRule>
    <cfRule type="expression" dxfId="726" priority="30">
      <formula>IF(AND(AL879&lt;0, RIGHT(TEXT(AL879,"0.#"),1)="."),TRUE,FALSE)</formula>
    </cfRule>
  </conditionalFormatting>
  <conditionalFormatting sqref="Y879:Y886">
    <cfRule type="expression" dxfId="725" priority="25">
      <formula>IF(RIGHT(TEXT(Y879,"0.#"),1)=".",FALSE,TRUE)</formula>
    </cfRule>
    <cfRule type="expression" dxfId="724" priority="26">
      <formula>IF(RIGHT(TEXT(Y879,"0.#"),1)=".",TRUE,FALSE)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887">
    <cfRule type="expression" dxfId="717" priority="17">
      <formula>IF(RIGHT(TEXT(Y887,"0.#"),1)=".",FALSE,TRUE)</formula>
    </cfRule>
    <cfRule type="expression" dxfId="716" priority="18">
      <formula>IF(RIGHT(TEXT(Y887,"0.#"),1)=".",TRUE,FALSE)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746</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746</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高齢社会対策、子ども・若者育成支援</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高齢社会対策、子ども・若者育成支援</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2021-06-04T07:20:40Z</cp:lastPrinted>
  <dcterms:created xsi:type="dcterms:W3CDTF">2012-03-13T00:50:25Z</dcterms:created>
  <dcterms:modified xsi:type="dcterms:W3CDTF">2021-06-24T14:22:45Z</dcterms:modified>
</cp:coreProperties>
</file>