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SH\Desktop\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<sst xmlns="http://schemas.openxmlformats.org/spreadsheetml/2006/main" count="3124" uniqueCount="817">
  <si>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</si>
  <si>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</si>
  <si>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</si>
  <si>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</si>
  <si>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</si>
  <si>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</si>
  <si>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</si>
  <si>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</si>
  <si>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</si>
  <si>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</si>
  <si>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</si>
  <si>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</si>
  <si>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</si>
  <si>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</si>
  <si>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</si>
  <si>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</si>
  <si>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</si>
  <si>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</si>
  <si>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</si>
  <si>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</si>
  <si>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</si>
  <si>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</si>
  <si>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</si>
  <si>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</si>
  <si>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</si>
  <si>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</si>
  <si>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</si>
  <si>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</si>
  <si>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</si>
  <si>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</si>
  <si>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</si>
  <si>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</si>
  <si>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</si>
  <si>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</si>
  <si>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</si>
  <si>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</si>
  <si>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</si>
  <si>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</si>
  <si>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</si>
  <si>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</si>
  <si>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</si>
  <si>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</si>
  <si>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</si>
  <si>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</si>
  <si>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</si>
  <si>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</si>
  <si>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</si>
  <si>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</si>
  <si>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</si>
  <si>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</si>
  <si>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</si>
  <si>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</si>
  <si>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</si>
  <si>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</si>
  <si>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</si>
  <si>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</si>
  <si>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</si>
  <si>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</si>
  <si>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</si>
  <si>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</si>
  <si>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</si>
  <si>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</si>
  <si>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</si>
  <si>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</si>
  <si>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</si>
  <si>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</si>
  <si>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</si>
  <si>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</si>
  <si>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</si>
  <si>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</si>
  <si>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</si>
  <si>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</si>
  <si>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</si>
  <si>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</si>
  <si>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</si>
  <si>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</si>
  <si>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</si>
  <si>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</si>
  <si>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</si>
  <si>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</si>
  <si>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</si>
  <si>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</si>
  <si>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</si>
  <si>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</si>
  <si>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</si>
  <si>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</si>
  <si>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</si>
  <si>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</si>
  <si>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</si>
  <si>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</si>
  <si>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</si>
  <si>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</si>
  <si>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</si>
  <si>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</si>
  <si>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</si>
  <si>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</si>
  <si>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</si>
  <si>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</si>
  <si>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</si>
  <si>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</si>
  <si>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</si>
  <si>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</si>
  <si>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</si>
  <si>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</si>
  <si>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</si>
  <si>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</si>
  <si>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</si>
  <si>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</si>
  <si>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</si>
  <si>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</si>
  <si>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</si>
  <si>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</si>
  <si>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</si>
  <si>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</si>
  <si>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</si>
  <si>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</si>
  <si>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</si>
  <si>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</si>
  <si>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</si>
  <si>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</si>
  <si>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</si>
  <si>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</si>
  <si>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</si>
  <si>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</si>
  <si>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</si>
  <si>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</si>
  <si>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</si>
  <si>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</si>
  <si>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</si>
  <si>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</si>
  <si>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</si>
  <si>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</si>
  <si>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</si>
  <si>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</si>
  <si>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</si>
  <si>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</si>
  <si>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</si>
  <si>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</si>
  <si>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</si>
  <si>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</si>
  <si>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</si>
  <si>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</si>
  <si>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</si>
  <si>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</si>
  <si>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</si>
  <si>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</si>
  <si>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</si>
  <si>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</si>
  <si>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</si>
  <si>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</si>
  <si>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</si>
  <si>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</si>
  <si>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</si>
  <si>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</si>
  <si>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</si>
  <si>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</si>
  <si>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</si>
  <si>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</si>
  <si>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</si>
  <si>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</si>
  <si>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</si>
  <si>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</si>
  <si>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</si>
  <si>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</si>
  <si>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</si>
  <si>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</si>
  <si>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</si>
  <si>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</si>
  <si>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</si>
  <si>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</si>
  <si>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</si>
  <si>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</si>
  <si>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</si>
  <si>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</si>
  <si>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</si>
  <si>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</si>
  <si>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</si>
  <si>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</si>
  <si>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</si>
  <si>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</si>
  <si>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</si>
  <si>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</si>
  <si>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</si>
  <si>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</si>
  <si>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</si>
  <si>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</si>
  <si>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</si>
  <si>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</si>
  <si>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</si>
  <si>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</si>
  <si>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</si>
  <si>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</si>
  <si>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</si>
  <si>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</si>
  <si>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</si>
  <si>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</si>
  <si>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</si>
  <si>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</si>
  <si>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</si>
  <si>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</si>
  <si>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</si>
  <si>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</si>
  <si>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</si>
  <si>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</si>
  <si>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</si>
  <si>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</si>
  <si>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</si>
  <si>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</si>
  <si>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</si>
  <si>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</si>
  <si>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</si>
  <si>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</si>
  <si>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</si>
  <si>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</si>
  <si>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</si>
  <si>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</si>
  <si>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</si>
  <si>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</si>
  <si>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</si>
  <si>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</si>
  <si>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</si>
  <si>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</si>
  <si>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</si>
  <si>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</si>
  <si>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</si>
  <si>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</si>
  <si>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</si>
  <si>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</si>
  <si>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</si>
  <si>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</si>
  <si>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</si>
  <si>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</si>
  <si>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</si>
  <si>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</si>
  <si>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</si>
  <si>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</si>
  <si>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</si>
  <si>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</si>
  <si>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</si>
  <si>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</si>
  <si>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</si>
  <si>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</si>
  <si>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</si>
  <si>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</si>
  <si>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</si>
  <si>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</si>
  <si>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</si>
  <si>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</si>
  <si>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</si>
  <si>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</si>
  <si>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</si>
  <si>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</si>
  <si>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</si>
  <si>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</si>
  <si>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</si>
  <si>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</si>
  <si>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</si>
  <si>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</si>
  <si>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</si>
  <si>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</si>
  <si>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</si>
  <si>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</si>
  <si>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</si>
  <si>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</si>
  <si>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</si>
  <si>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</si>
  <si>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</si>
  <si>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</si>
  <si>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</si>
  <si>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</si>
  <si>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</si>
  <si>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</si>
  <si>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</si>
  <si>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</si>
  <si>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</si>
  <si>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</si>
  <si>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</si>
  <si>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</si>
  <si>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</si>
  <si>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</si>
  <si>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</si>
  <si>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</si>
  <si>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</si>
  <si>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</si>
  <si>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</si>
  <si>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</si>
  <si>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</si>
  <si>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</si>
  <si>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</si>
  <si>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</si>
  <si>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</si>
  <si>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</si>
  <si>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</si>
  <si>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</si>
  <si>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</si>
  <si>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</si>
  <si>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</si>
  <si>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</si>
  <si>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</si>
  <si>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</si>
  <si>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</si>
  <si>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</si>
  <si>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</si>
  <si>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</si>
  <si>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</si>
  <si>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</si>
  <si>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</si>
  <si>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</si>
  <si>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</si>
  <si>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</si>
  <si>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</si>
  <si>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</si>
  <si>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</si>
  <si>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</si>
  <si>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</si>
  <si>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</si>
  <si>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</si>
  <si>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</si>
  <si>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</si>
  <si>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</si>
  <si>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</si>
  <si>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</si>
  <si>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</si>
  <si>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</si>
  <si>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</si>
  <si>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</si>
  <si>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</si>
  <si>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</si>
  <si>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</si>
  <si>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</si>
  <si>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</si>
  <si>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</si>
  <si>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</si>
  <si>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</si>
  <si>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</si>
  <si>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</si>
  <si>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</si>
  <si>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</si>
  <si>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</si>
  <si>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</si>
  <si>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</si>
  <si>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</si>
  <si>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</si>
  <si>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</si>
  <si>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</si>
  <si>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</si>
  <si>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</si>
  <si>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</si>
  <si>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</si>
  <si>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</si>
  <si>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</si>
  <si>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</si>
  <si>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</si>
  <si>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</si>
  <si>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</si>
  <si>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</si>
  <si>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</si>
  <si>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</si>
  <si>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</si>
  <si>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</si>
  <si>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</si>
  <si>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</si>
  <si>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</si>
  <si>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</si>
  <si>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</si>
  <si>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</si>
  <si>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</si>
  <si>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</si>
  <si>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</si>
  <si>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</si>
  <si>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</si>
  <si>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</si>
  <si>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</si>
  <si>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</si>
  <si>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</si>
  <si>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</si>
  <si>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</si>
  <si>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</si>
  <si>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</si>
  <si>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</si>
  <si>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</si>
  <si>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</si>
  <si>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</si>
  <si>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</si>
  <si>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</si>
  <si>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</si>
  <si>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</si>
  <si>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</si>
  <si>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</si>
  <si>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</si>
  <si>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</si>
  <si>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</si>
  <si>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</si>
  <si>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</si>
  <si>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</si>
  <si>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</si>
  <si>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</si>
  <si>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</si>
  <si>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</si>
  <si>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</si>
  <si>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</si>
  <si>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</si>
  <si>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</si>
  <si>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</si>
  <si>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</si>
  <si>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</si>
  <si>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</si>
  <si>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</si>
  <si>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</si>
  <si>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</si>
  <si>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</si>
  <si>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</si>
  <si>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</si>
  <si>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</si>
  <si>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</si>
  <si>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</si>
  <si>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</si>
  <si>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</si>
  <si>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</si>
  <si>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</si>
  <si>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</si>
  <si>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</si>
  <si>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</si>
  <si>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</si>
  <si>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</si>
  <si>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</si>
  <si>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</si>
  <si>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</si>
  <si>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</si>
  <si>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</si>
  <si>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</si>
  <si>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</si>
  <si>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</si>
  <si>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</si>
  <si>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</si>
  <si>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</si>
  <si>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</si>
  <si>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</si>
  <si>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</si>
  <si>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</si>
  <si>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</si>
  <si>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</si>
  <si>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</si>
  <si>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</si>
  <si>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</si>
  <si>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</si>
  <si>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</si>
  <si>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</si>
  <si>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</si>
  <si>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</si>
  <si>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</si>
  <si>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</si>
  <si>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</si>
  <si>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</si>
  <si>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</si>
  <si>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</si>
  <si>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</si>
  <si>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</si>
  <si>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</si>
  <si>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</si>
  <si>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</si>
  <si>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</si>
  <si>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</si>
  <si>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</si>
  <si>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</si>
  <si>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</si>
  <si>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</si>
  <si>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</si>
  <si>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</si>
  <si>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</si>
  <si>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</si>
  <si>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</si>
  <si>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</si>
  <si>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</si>
  <si>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</si>
  <si>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</si>
  <si>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</si>
  <si>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</si>
  <si>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</si>
  <si>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</si>
  <si>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</si>
  <si>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</si>
  <si>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</si>
  <si>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</si>
  <si>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</si>
  <si>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</si>
  <si>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</si>
  <si>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</si>
  <si>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</si>
  <si>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</si>
  <si>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</si>
  <si>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</si>
  <si>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</si>
  <si>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</si>
  <si>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</si>
  <si>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</si>
  <si>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</si>
  <si>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</si>
  <si>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</si>
  <si>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</si>
  <si>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</si>
  <si>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</si>
  <si>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</si>
  <si>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</si>
  <si>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</si>
  <si>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</si>
  <si>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</si>
  <si>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</si>
  <si>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</si>
  <si>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</si>
  <si>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</si>
  <si>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</si>
  <si>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</si>
  <si>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</si>
  <si>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</si>
  <si>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</si>
  <si>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</si>
  <si>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</si>
  <si>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</si>
  <si>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</si>
  <si>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</si>
  <si>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</si>
  <si>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</si>
  <si>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</si>
  <si>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</si>
  <si>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</si>
  <si>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</si>
  <si>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</si>
  <si>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</si>
  <si>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</si>
  <si>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</si>
  <si>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</si>
  <si>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</si>
  <si>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</si>
  <si>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</si>
  <si>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</si>
  <si>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</si>
  <si>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</si>
  <si>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</si>
  <si>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</si>
  <si>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</si>
  <si>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</si>
  <si>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</si>
  <si>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</si>
  <si>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</si>
  <si>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</si>
  <si>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</si>
  <si>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</si>
  <si>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</si>
  <si>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</si>
  <si>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</si>
  <si>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</si>
  <si>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</si>
  <si>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</si>
  <si>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</si>
  <si>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</si>
  <si>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</si>
  <si>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</si>
  <si>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</si>
  <si>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</si>
  <si>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</si>
  <si>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</si>
  <si>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</si>
  <si>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</si>
  <si>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</si>
  <si>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</si>
  <si>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</si>
  <si>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</si>
  <si>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</si>
  <si>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</si>
  <si>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</si>
  <si>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</si>
  <si>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</si>
  <si>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</si>
  <si>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</si>
  <si>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</si>
  <si>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</si>
  <si>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</si>
  <si>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</si>
  <si>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</si>
  <si>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</si>
  <si>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</si>
  <si>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</si>
  <si>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</si>
  <si>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</si>
  <si>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</si>
  <si>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</si>
  <si>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</si>
  <si>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</si>
  <si>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</si>
  <si>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</si>
  <si>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</si>
  <si>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</si>
  <si>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</si>
  <si>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</si>
  <si>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</si>
  <si>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</si>
  <si>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</si>
  <si>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</si>
  <si>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</si>
  <si>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</si>
  <si>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</si>
  <si>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</si>
  <si>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</si>
  <si>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</si>
  <si>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</si>
  <si>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</si>
  <si>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</si>
  <si>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</si>
  <si>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</si>
  <si>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</si>
  <si>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</si>
  <si>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</si>
  <si>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</si>
  <si>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</si>
  <si>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</si>
  <si>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</si>
  <si>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</si>
  <si>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</si>
  <si>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</si>
  <si>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</si>
  <si>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</si>
  <si>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</si>
  <si>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</si>
  <si>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</si>
  <si>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</si>
  <si>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</si>
  <si>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</si>
  <si>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</si>
  <si>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</si>
  <si>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</si>
  <si>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</si>
  <si>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</si>
  <si>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</si>
  <si>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</si>
  <si>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</si>
  <si>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</si>
  <si>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</si>
  <si>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</si>
  <si>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</si>
  <si>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</si>
  <si>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</si>
  <si>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</si>
  <si>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</si>
  <si>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</si>
  <si>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</si>
  <si>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</si>
  <si>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</si>
  <si>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</si>
  <si>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</si>
  <si>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</si>
  <si>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</si>
  <si>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</si>
  <si>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</si>
  <si>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</si>
  <si>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</si>
  <si>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</si>
  <si>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</si>
  <si>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</si>
  <si>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</si>
  <si>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</si>
  <si>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</si>
  <si>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</si>
  <si>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</si>
  <si>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</si>
  <si>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</si>
  <si>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</si>
  <si>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</si>
  <si>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</si>
  <si>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</si>
  <si>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</si>
  <si>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</si>
  <si>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</si>
  <si>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</si>
  <si>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</si>
  <si>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</si>
  <si>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</si>
  <si>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</si>
  <si>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</si>
  <si>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</si>
  <si>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</si>
  <si>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</si>
  <si>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</si>
  <si>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</si>
  <si>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</si>
  <si>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</si>
  <si>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</si>
  <si>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</si>
  <si>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</si>
  <si>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</si>
  <si>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</si>
  <si>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</si>
  <si>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</si>
  <si>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</si>
  <si>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</si>
  <si>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</si>
  <si>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</si>
  <si>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</si>
  <si>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</si>
  <si>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</si>
  <si>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</si>
  <si>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</si>
  <si>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</si>
  <si>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</si>
  <si>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</si>
  <si>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</si>
  <si>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</si>
  <si>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</si>
  <si>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</si>
  <si>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</si>
  <si>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</si>
  <si>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地域保健総合推進事業費</t>
  </si>
  <si>
    <t>健康局</t>
  </si>
  <si>
    <t>終了予定なし</t>
  </si>
  <si>
    <t>健康課地域保健室</t>
  </si>
  <si>
    <t>-</t>
  </si>
  <si>
    <t>「地域保健総合推進事業費の国庫補助について」</t>
  </si>
  <si>
    <t>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</si>
  <si>
    <t>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</si>
  <si>
    <t>地域保健活動推進費補助金</t>
  </si>
  <si>
    <t>成果物の発信件数</t>
  </si>
  <si>
    <t>件</t>
  </si>
  <si>
    <t>地域保健室調べ</t>
  </si>
  <si>
    <t>研究課題等件数</t>
  </si>
  <si>
    <t>当該年度執行額（千円）／当該年度研究課題等件数</t>
    <phoneticPr fontId="5"/>
  </si>
  <si>
    <t>千円</t>
  </si>
  <si>
    <t>X　/　Y</t>
    <phoneticPr fontId="5"/>
  </si>
  <si>
    <t>148,799 / 25</t>
  </si>
  <si>
    <t>145,557 / 27</t>
  </si>
  <si>
    <t>Ⅰ-10　妊産婦・児童から高齢者に至るまでの幅広い年齢層において、地域・職場などの様々な場所で、国民的な健康づくりを推進すること</t>
  </si>
  <si>
    <t>Ⅰ-10-1　地域住民の健康の保持・増進及び地域住民が安心して暮らせる地域保健体制の確保を図ること</t>
  </si>
  <si>
    <t>市町村保健師数（地域保健・健康増進事業報告による）　　　　（アウトカム）</t>
  </si>
  <si>
    <t>人</t>
  </si>
  <si>
    <t>地域保健活動普及等経費</t>
  </si>
  <si>
    <t>地域保健活動普及等委託費</t>
  </si>
  <si>
    <t>295</t>
  </si>
  <si>
    <t>269</t>
  </si>
  <si>
    <t>233</t>
  </si>
  <si>
    <t>272</t>
  </si>
  <si>
    <t>285</t>
  </si>
  <si>
    <t>298</t>
  </si>
  <si>
    <t>294</t>
  </si>
  <si>
    <t>301</t>
  </si>
  <si>
    <t>308</t>
  </si>
  <si>
    <t>○</t>
  </si>
  <si>
    <t>厚労</t>
  </si>
  <si>
    <t>地域保健室長　竹之内　秀吉</t>
    <rPh sb="7" eb="10">
      <t>タケノウチ</t>
    </rPh>
    <rPh sb="11" eb="13">
      <t>ヒデヨシ</t>
    </rPh>
    <phoneticPr fontId="5"/>
  </si>
  <si>
    <t>-</t>
    <phoneticPr fontId="5"/>
  </si>
  <si>
    <t>本事業を実施することにより、地域保健活動を総合的かつ効果的に推進し、測定指標である保健師の人員確保と相まって、より効果的な地域保健対策を推進することとしている。</t>
    <phoneticPr fontId="5"/>
  </si>
  <si>
    <t>地域保健活動の現状把握及び調査研究、実践事例の分析評価、情報提供を行うことによって、地域住民の健康の保持増進につながることから、広く国民のニーズがあり、国費を投入しなければ事業目的が達成できない。</t>
    <phoneticPr fontId="5"/>
  </si>
  <si>
    <t>地域保健活動に関する全国横断的な課題について、現状把握や実践事例の分析評価を行っているため、国が実施すべきである。</t>
    <phoneticPr fontId="5"/>
  </si>
  <si>
    <t>地域保健活動の現状把握及び調査研究、実践事例の分析評価、情報提供を行うことによって、地域住民の健康の保持増進につながることから、優先度が高い事業である。</t>
    <phoneticPr fontId="5"/>
  </si>
  <si>
    <t>少額随意契約を行っている。</t>
    <rPh sb="0" eb="2">
      <t>ショウガク</t>
    </rPh>
    <rPh sb="2" eb="4">
      <t>ズイイ</t>
    </rPh>
    <rPh sb="4" eb="6">
      <t>ケイヤク</t>
    </rPh>
    <rPh sb="7" eb="8">
      <t>オコナ</t>
    </rPh>
    <phoneticPr fontId="5"/>
  </si>
  <si>
    <t>無</t>
  </si>
  <si>
    <t>‐</t>
  </si>
  <si>
    <t>補助金交付にあたり、事業に要する経費について精査を行っている。</t>
    <phoneticPr fontId="5"/>
  </si>
  <si>
    <t>資金は事業実施主体へ直接交付しており、交付要綱に則り適正な支出がなされていることを事業実績報告書で確認している。</t>
    <phoneticPr fontId="5"/>
  </si>
  <si>
    <t>地域保健活動の現状把握や実践事例の分析評価等のために必要なものを補助対象経費としている。</t>
    <phoneticPr fontId="5"/>
  </si>
  <si>
    <t>コスト削減や効率化に向け、執行実績を勘案した予算積算としている。</t>
    <phoneticPr fontId="5"/>
  </si>
  <si>
    <t>地域保健における各課題に応じた研究事業等が活発に行われており、成果目標に見合ったものとなっている。</t>
    <phoneticPr fontId="5"/>
  </si>
  <si>
    <t>毎年一定数の研究課題等件数を維持しており、見込みに見合ったものとなっている。</t>
    <phoneticPr fontId="5"/>
  </si>
  <si>
    <t>地域保健活動の現状把握や実践事例の分析評価した結果について広く周知しており、地域保健活動に活用されている。</t>
    <phoneticPr fontId="5"/>
  </si>
  <si>
    <t>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phoneticPr fontId="5"/>
  </si>
  <si>
    <t>全国組織を活用した調査研究事業を行うことにより、多様なニーズとそれに対する地域保健サービスの実態把握が可能となり、得られた結果を成果物として発信することにより、地域保健が抱える課題への対策を講じることが可能となるなど、地域保健対策の推進に寄与しているため、今後とも必要。</t>
    <phoneticPr fontId="5"/>
  </si>
  <si>
    <t>今後は事業のさらなる普及啓発と適正執行に努める。</t>
    <phoneticPr fontId="5"/>
  </si>
  <si>
    <t>A.一般財団法人　日本公衆衛生協会</t>
    <rPh sb="2" eb="4">
      <t>イッパン</t>
    </rPh>
    <rPh sb="4" eb="6">
      <t>ザイダン</t>
    </rPh>
    <rPh sb="6" eb="8">
      <t>ホウジン</t>
    </rPh>
    <rPh sb="9" eb="11">
      <t>ニホン</t>
    </rPh>
    <rPh sb="11" eb="13">
      <t>コウシュウ</t>
    </rPh>
    <rPh sb="13" eb="15">
      <t>エイセイ</t>
    </rPh>
    <rPh sb="15" eb="17">
      <t>キョウカイ</t>
    </rPh>
    <phoneticPr fontId="5"/>
  </si>
  <si>
    <t>一般財団法人　日本公衆衛生協会</t>
    <rPh sb="0" eb="2">
      <t>イッパン</t>
    </rPh>
    <rPh sb="2" eb="4">
      <t>ザイダン</t>
    </rPh>
    <rPh sb="4" eb="6">
      <t>ホウジン</t>
    </rPh>
    <rPh sb="7" eb="9">
      <t>ニホン</t>
    </rPh>
    <rPh sb="9" eb="11">
      <t>コウシュウ</t>
    </rPh>
    <rPh sb="11" eb="13">
      <t>エイセイ</t>
    </rPh>
    <rPh sb="13" eb="15">
      <t>キョウカイ</t>
    </rPh>
    <phoneticPr fontId="5"/>
  </si>
  <si>
    <t>地域保健の総合的な企画・評価等を実施</t>
    <rPh sb="0" eb="2">
      <t>チイキ</t>
    </rPh>
    <rPh sb="2" eb="4">
      <t>ホケン</t>
    </rPh>
    <rPh sb="5" eb="7">
      <t>ソウゴウ</t>
    </rPh>
    <rPh sb="7" eb="8">
      <t>テキ</t>
    </rPh>
    <rPh sb="9" eb="11">
      <t>キカク</t>
    </rPh>
    <rPh sb="12" eb="14">
      <t>ヒョウカ</t>
    </rPh>
    <rPh sb="14" eb="15">
      <t>トウ</t>
    </rPh>
    <rPh sb="16" eb="18">
      <t>ジッシ</t>
    </rPh>
    <phoneticPr fontId="5"/>
  </si>
  <si>
    <t>補助金等交付</t>
  </si>
  <si>
    <t>大和綜合印刷株式会社</t>
    <rPh sb="0" eb="2">
      <t>ダイワ</t>
    </rPh>
    <rPh sb="2" eb="4">
      <t>ソウゴウ</t>
    </rPh>
    <rPh sb="4" eb="6">
      <t>インサツ</t>
    </rPh>
    <rPh sb="6" eb="8">
      <t>カブシキ</t>
    </rPh>
    <rPh sb="8" eb="10">
      <t>カイシャ</t>
    </rPh>
    <phoneticPr fontId="5"/>
  </si>
  <si>
    <t>株式会社イベント＆コンベンションハウス</t>
    <rPh sb="0" eb="2">
      <t>カブシキ</t>
    </rPh>
    <rPh sb="2" eb="4">
      <t>カイシャ</t>
    </rPh>
    <phoneticPr fontId="5"/>
  </si>
  <si>
    <t>株式会社保険研究所</t>
    <rPh sb="0" eb="2">
      <t>カブシキ</t>
    </rPh>
    <rPh sb="2" eb="4">
      <t>カイシャ</t>
    </rPh>
    <rPh sb="4" eb="6">
      <t>ホケン</t>
    </rPh>
    <rPh sb="6" eb="9">
      <t>ケンキュウショ</t>
    </rPh>
    <phoneticPr fontId="5"/>
  </si>
  <si>
    <t>株式会社コモン計画研究所</t>
    <rPh sb="0" eb="2">
      <t>カブシキ</t>
    </rPh>
    <rPh sb="2" eb="4">
      <t>カイシャ</t>
    </rPh>
    <rPh sb="7" eb="9">
      <t>ケイカク</t>
    </rPh>
    <rPh sb="9" eb="12">
      <t>ケンキュウショ</t>
    </rPh>
    <phoneticPr fontId="5"/>
  </si>
  <si>
    <t>株式会社東京ロイヤルホテル都市センターホテル</t>
    <rPh sb="0" eb="2">
      <t>カブシキ</t>
    </rPh>
    <rPh sb="2" eb="4">
      <t>カイシャ</t>
    </rPh>
    <rPh sb="4" eb="6">
      <t>トウキョウ</t>
    </rPh>
    <rPh sb="13" eb="15">
      <t>トシ</t>
    </rPh>
    <phoneticPr fontId="5"/>
  </si>
  <si>
    <t>一般社団法人　全国医療通訳者協会</t>
    <rPh sb="0" eb="2">
      <t>イッパン</t>
    </rPh>
    <rPh sb="2" eb="4">
      <t>シャダン</t>
    </rPh>
    <rPh sb="4" eb="6">
      <t>ホウジン</t>
    </rPh>
    <rPh sb="7" eb="9">
      <t>ゼンコク</t>
    </rPh>
    <rPh sb="9" eb="11">
      <t>イリョウ</t>
    </rPh>
    <rPh sb="11" eb="13">
      <t>ツウヤク</t>
    </rPh>
    <rPh sb="13" eb="14">
      <t>シャ</t>
    </rPh>
    <rPh sb="14" eb="16">
      <t>キョウカイ</t>
    </rPh>
    <phoneticPr fontId="5"/>
  </si>
  <si>
    <t>株式会社三栄ビジネス</t>
    <rPh sb="0" eb="2">
      <t>カブシキ</t>
    </rPh>
    <rPh sb="2" eb="4">
      <t>カイシャ</t>
    </rPh>
    <rPh sb="4" eb="6">
      <t>サンエイ</t>
    </rPh>
    <phoneticPr fontId="5"/>
  </si>
  <si>
    <t>リコージャパン株式会社</t>
    <rPh sb="7" eb="9">
      <t>カブシキ</t>
    </rPh>
    <rPh sb="9" eb="11">
      <t>カイシャ</t>
    </rPh>
    <phoneticPr fontId="5"/>
  </si>
  <si>
    <t>株式会社白峰社</t>
    <rPh sb="0" eb="2">
      <t>カブシキ</t>
    </rPh>
    <rPh sb="2" eb="4">
      <t>カイシャ</t>
    </rPh>
    <rPh sb="4" eb="5">
      <t>ハク</t>
    </rPh>
    <rPh sb="5" eb="6">
      <t>ミネ</t>
    </rPh>
    <rPh sb="6" eb="7">
      <t>シャ</t>
    </rPh>
    <phoneticPr fontId="5"/>
  </si>
  <si>
    <t>新型コロナウイルスシンポジウム・発表会等パンフレット、抄録集、保健所連携推進会議資料集、報告書印刷費</t>
    <rPh sb="0" eb="2">
      <t>シンガタ</t>
    </rPh>
    <rPh sb="16" eb="20">
      <t>ハッピョウカイナド</t>
    </rPh>
    <rPh sb="27" eb="29">
      <t>ショウロク</t>
    </rPh>
    <rPh sb="29" eb="30">
      <t>シュウ</t>
    </rPh>
    <rPh sb="31" eb="34">
      <t>ホケンジョ</t>
    </rPh>
    <rPh sb="34" eb="36">
      <t>レンケイ</t>
    </rPh>
    <rPh sb="36" eb="38">
      <t>スイシン</t>
    </rPh>
    <rPh sb="38" eb="40">
      <t>カイギ</t>
    </rPh>
    <rPh sb="40" eb="42">
      <t>シリョウ</t>
    </rPh>
    <rPh sb="42" eb="43">
      <t>シュウ</t>
    </rPh>
    <rPh sb="44" eb="47">
      <t>ホウコクショ</t>
    </rPh>
    <rPh sb="47" eb="49">
      <t>インサツ</t>
    </rPh>
    <rPh sb="49" eb="50">
      <t>ヒ</t>
    </rPh>
    <phoneticPr fontId="5"/>
  </si>
  <si>
    <t>研修、シンポジウム、発表会運営委託</t>
    <phoneticPr fontId="5"/>
  </si>
  <si>
    <t>新型コロナウイルスシンポジウム配付資料印刷・調査実施・報告書作成、市町村保健活動調査、市町村保健センター調査委託</t>
    <phoneticPr fontId="5"/>
  </si>
  <si>
    <t>航空機キャンセル料</t>
    <phoneticPr fontId="5"/>
  </si>
  <si>
    <t>調査実施・報告書作成及び発送支援業務</t>
    <phoneticPr fontId="5"/>
  </si>
  <si>
    <t>研修、シンポジウム、研究班会議会場使用料</t>
    <phoneticPr fontId="5"/>
  </si>
  <si>
    <t>DHEAT基礎編受講登録ポータルサイトサーバー契約料</t>
    <phoneticPr fontId="5"/>
  </si>
  <si>
    <t>DHEAT基礎編事前学習サイト利用料</t>
    <phoneticPr fontId="5"/>
  </si>
  <si>
    <t>パンフレット送付用封筒印刷費</t>
    <phoneticPr fontId="5"/>
  </si>
  <si>
    <t>パンフレットデザイン・印刷、送付</t>
    <phoneticPr fontId="5"/>
  </si>
  <si>
    <t>旅費</t>
    <rPh sb="0" eb="2">
      <t>リョヒ</t>
    </rPh>
    <phoneticPr fontId="5"/>
  </si>
  <si>
    <t>賃金</t>
    <rPh sb="0" eb="2">
      <t>チンギン</t>
    </rPh>
    <phoneticPr fontId="5"/>
  </si>
  <si>
    <t>雑役務費</t>
    <rPh sb="0" eb="1">
      <t>ザツ</t>
    </rPh>
    <rPh sb="1" eb="3">
      <t>エキム</t>
    </rPh>
    <rPh sb="3" eb="4">
      <t>ヒ</t>
    </rPh>
    <phoneticPr fontId="5"/>
  </si>
  <si>
    <t>委託費</t>
    <rPh sb="0" eb="3">
      <t>イタクヒ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</si>
  <si>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</si>
  <si>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</si>
  <si>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</si>
  <si>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諸謝金</t>
    <rPh sb="0" eb="1">
      <t>ショ</t>
    </rPh>
    <rPh sb="1" eb="3">
      <t>シャキン</t>
    </rPh>
    <phoneticPr fontId="5"/>
  </si>
  <si>
    <t>消耗品費</t>
    <rPh sb="0" eb="3">
      <t>ショウモウヒン</t>
    </rPh>
    <rPh sb="3" eb="4">
      <t>ヒ</t>
    </rPh>
    <phoneticPr fontId="5"/>
  </si>
  <si>
    <t>会議費</t>
    <rPh sb="0" eb="2">
      <t>カイギ</t>
    </rPh>
    <rPh sb="2" eb="3">
      <t>ヒ</t>
    </rPh>
    <phoneticPr fontId="5"/>
  </si>
  <si>
    <t>会議準備東のための臨時雇用者</t>
    <rPh sb="0" eb="2">
      <t>カイギ</t>
    </rPh>
    <rPh sb="2" eb="4">
      <t>ジュンビ</t>
    </rPh>
    <rPh sb="4" eb="5">
      <t>トウ</t>
    </rPh>
    <rPh sb="9" eb="11">
      <t>リンジ</t>
    </rPh>
    <rPh sb="11" eb="13">
      <t>コヨウ</t>
    </rPh>
    <rPh sb="13" eb="14">
      <t>シャ</t>
    </rPh>
    <phoneticPr fontId="5"/>
  </si>
  <si>
    <t>手数料等</t>
    <rPh sb="0" eb="3">
      <t>テスウリョウ</t>
    </rPh>
    <rPh sb="3" eb="4">
      <t>トウ</t>
    </rPh>
    <phoneticPr fontId="5"/>
  </si>
  <si>
    <t>研修会運営委託業務、調査票作成、報告書作成及び発送支援業務東</t>
    <rPh sb="0" eb="3">
      <t>ケンシュウカイ</t>
    </rPh>
    <rPh sb="3" eb="5">
      <t>ウンエイ</t>
    </rPh>
    <rPh sb="5" eb="7">
      <t>イタク</t>
    </rPh>
    <rPh sb="7" eb="9">
      <t>ギョウム</t>
    </rPh>
    <rPh sb="10" eb="13">
      <t>チョウサヒョウ</t>
    </rPh>
    <rPh sb="13" eb="15">
      <t>サクセイ</t>
    </rPh>
    <rPh sb="16" eb="19">
      <t>ホウコクショ</t>
    </rPh>
    <rPh sb="19" eb="21">
      <t>サクセイ</t>
    </rPh>
    <rPh sb="21" eb="22">
      <t>オヨ</t>
    </rPh>
    <rPh sb="23" eb="25">
      <t>ハッソウ</t>
    </rPh>
    <rPh sb="25" eb="27">
      <t>シエン</t>
    </rPh>
    <rPh sb="27" eb="29">
      <t>ギョウム</t>
    </rPh>
    <rPh sb="29" eb="30">
      <t>トウ</t>
    </rPh>
    <phoneticPr fontId="5"/>
  </si>
  <si>
    <t>研究報告書等の印刷・製本</t>
    <rPh sb="0" eb="2">
      <t>ケンキュウ</t>
    </rPh>
    <rPh sb="2" eb="5">
      <t>ホウコクショ</t>
    </rPh>
    <rPh sb="5" eb="6">
      <t>トウ</t>
    </rPh>
    <rPh sb="7" eb="9">
      <t>インサツ</t>
    </rPh>
    <rPh sb="10" eb="12">
      <t>セイホン</t>
    </rPh>
    <phoneticPr fontId="5"/>
  </si>
  <si>
    <t>分科会会場等借料費等</t>
    <rPh sb="0" eb="3">
      <t>ブンカカイ</t>
    </rPh>
    <rPh sb="3" eb="5">
      <t>カイジョウ</t>
    </rPh>
    <rPh sb="5" eb="6">
      <t>トウ</t>
    </rPh>
    <rPh sb="6" eb="8">
      <t>シャクリョウ</t>
    </rPh>
    <rPh sb="8" eb="9">
      <t>ヒ</t>
    </rPh>
    <rPh sb="9" eb="10">
      <t>トウ</t>
    </rPh>
    <phoneticPr fontId="5"/>
  </si>
  <si>
    <t>郵送料等</t>
    <rPh sb="0" eb="3">
      <t>ユウソウリョウ</t>
    </rPh>
    <rPh sb="3" eb="4">
      <t>トウ</t>
    </rPh>
    <phoneticPr fontId="5"/>
  </si>
  <si>
    <t>事務用品購入費</t>
    <rPh sb="0" eb="2">
      <t>ジム</t>
    </rPh>
    <rPh sb="2" eb="4">
      <t>ヨウヒン</t>
    </rPh>
    <rPh sb="4" eb="6">
      <t>コウニュウ</t>
    </rPh>
    <rPh sb="6" eb="7">
      <t>ヒ</t>
    </rPh>
    <phoneticPr fontId="5"/>
  </si>
  <si>
    <t>会議における弁当代等</t>
    <rPh sb="0" eb="2">
      <t>カイギ</t>
    </rPh>
    <rPh sb="6" eb="8">
      <t>ベントウ</t>
    </rPh>
    <rPh sb="8" eb="9">
      <t>ダイ</t>
    </rPh>
    <rPh sb="9" eb="10">
      <t>トウ</t>
    </rPh>
    <phoneticPr fontId="5"/>
  </si>
  <si>
    <t>分科会等出席旅費</t>
    <rPh sb="0" eb="3">
      <t>ブンカカイ</t>
    </rPh>
    <rPh sb="3" eb="4">
      <t>トウ</t>
    </rPh>
    <rPh sb="4" eb="6">
      <t>シュッセキ</t>
    </rPh>
    <rPh sb="6" eb="8">
      <t>リョヒ</t>
    </rPh>
    <phoneticPr fontId="5"/>
  </si>
  <si>
    <t>分科会等出席者講師謝金</t>
    <rPh sb="0" eb="3">
      <t>ブンカカイ</t>
    </rPh>
    <rPh sb="3" eb="4">
      <t>トウ</t>
    </rPh>
    <rPh sb="4" eb="7">
      <t>シュッセキシャ</t>
    </rPh>
    <rPh sb="7" eb="9">
      <t>コウシ</t>
    </rPh>
    <rPh sb="9" eb="11">
      <t>シャキン</t>
    </rPh>
    <phoneticPr fontId="5"/>
  </si>
  <si>
    <t>B.大和綜合印刷株式会社</t>
    <rPh sb="2" eb="4">
      <t>ダイワ</t>
    </rPh>
    <rPh sb="4" eb="6">
      <t>ソウゴウ</t>
    </rPh>
    <rPh sb="6" eb="8">
      <t>インサツ</t>
    </rPh>
    <rPh sb="8" eb="10">
      <t>カブシキ</t>
    </rPh>
    <rPh sb="10" eb="12">
      <t>カイシャ</t>
    </rPh>
    <phoneticPr fontId="5"/>
  </si>
  <si>
    <t>事業発表会資料、報告書等</t>
    <rPh sb="0" eb="2">
      <t>ジギョウ</t>
    </rPh>
    <rPh sb="2" eb="5">
      <t>ハッピョウカイ</t>
    </rPh>
    <rPh sb="5" eb="7">
      <t>シリョウ</t>
    </rPh>
    <rPh sb="8" eb="11">
      <t>ホウコクショ</t>
    </rPh>
    <rPh sb="11" eb="12">
      <t>トウ</t>
    </rPh>
    <phoneticPr fontId="5"/>
  </si>
  <si>
    <t>通信運搬費</t>
    <rPh sb="0" eb="2">
      <t>ツウシン</t>
    </rPh>
    <rPh sb="2" eb="4">
      <t>ウンパン</t>
    </rPh>
    <rPh sb="4" eb="5">
      <t>ヒ</t>
    </rPh>
    <phoneticPr fontId="5"/>
  </si>
  <si>
    <t>146,599/27</t>
    <phoneticPr fontId="5"/>
  </si>
  <si>
    <t>令和５年度に成果物の発信件数を20件まで引き上げる</t>
    <rPh sb="0" eb="2">
      <t>レイワ</t>
    </rPh>
    <phoneticPr fontId="5"/>
  </si>
  <si>
    <t>株式会社TCフォーラム</t>
    <rPh sb="0" eb="2">
      <t>カブシキ</t>
    </rPh>
    <rPh sb="2" eb="4">
      <t>カイシャ</t>
    </rPh>
    <phoneticPr fontId="5"/>
  </si>
  <si>
    <t>-</t>
    <phoneticPr fontId="5"/>
  </si>
  <si>
    <t>-</t>
    <phoneticPr fontId="5"/>
  </si>
  <si>
    <t>146,616/27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</si>
</sst>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1518</xdr:colOff>
      <xdr:row>748</xdr:row>
      <xdr:rowOff>136071</xdr:rowOff>
    </xdr:from>
    <xdr:to>
      <xdr:col>34</xdr:col>
      <xdr:colOff>43405</xdr:colOff>
      <xdr:row>750</xdr:row>
      <xdr:rowOff>104891</xdr:rowOff>
    </xdr:to>
    <xdr:sp macro="" textlink="">
      <xdr:nvSpPr>
        <xdr:cNvPr id="2" name="正方形/長方形 1"/>
        <xdr:cNvSpPr/>
      </xdr:nvSpPr>
      <xdr:spPr>
        <a:xfrm>
          <a:off x="4287768" y="39215785"/>
          <a:ext cx="2695280" cy="67639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１４７百万円</a:t>
          </a:r>
          <a:endParaRPr kumimoji="1" lang="en-US" altLang="ja-JP" sz="1100"/>
        </a:p>
      </xdr:txBody>
    </xdr:sp>
    <xdr:clientData/>
  </xdr:twoCellAnchor>
  <xdr:twoCellAnchor>
    <xdr:from>
      <xdr:col>20</xdr:col>
      <xdr:colOff>40133</xdr:colOff>
      <xdr:row>750</xdr:row>
      <xdr:rowOff>123198</xdr:rowOff>
    </xdr:from>
    <xdr:to>
      <xdr:col>35</xdr:col>
      <xdr:colOff>2139</xdr:colOff>
      <xdr:row>751</xdr:row>
      <xdr:rowOff>233770</xdr:rowOff>
    </xdr:to>
    <xdr:sp macro="" textlink="">
      <xdr:nvSpPr>
        <xdr:cNvPr id="3" name="大かっこ 2"/>
        <xdr:cNvSpPr/>
      </xdr:nvSpPr>
      <xdr:spPr>
        <a:xfrm>
          <a:off x="4122276" y="39910484"/>
          <a:ext cx="3023613" cy="46435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交付申請書の内容審査・交付決定</a:t>
          </a:r>
        </a:p>
      </xdr:txBody>
    </xdr:sp>
    <xdr:clientData/>
  </xdr:twoCellAnchor>
  <xdr:twoCellAnchor>
    <xdr:from>
      <xdr:col>27</xdr:col>
      <xdr:colOff>141267</xdr:colOff>
      <xdr:row>751</xdr:row>
      <xdr:rowOff>148942</xdr:rowOff>
    </xdr:from>
    <xdr:to>
      <xdr:col>27</xdr:col>
      <xdr:colOff>141267</xdr:colOff>
      <xdr:row>752</xdr:row>
      <xdr:rowOff>277685</xdr:rowOff>
    </xdr:to>
    <xdr:cxnSp macro="">
      <xdr:nvCxnSpPr>
        <xdr:cNvPr id="4" name="直線矢印コネクタ 3"/>
        <xdr:cNvCxnSpPr/>
      </xdr:nvCxnSpPr>
      <xdr:spPr>
        <a:xfrm>
          <a:off x="5652160" y="40290013"/>
          <a:ext cx="0" cy="48252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27262</xdr:colOff>
      <xdr:row>752</xdr:row>
      <xdr:rowOff>104075</xdr:rowOff>
    </xdr:from>
    <xdr:to>
      <xdr:col>27</xdr:col>
      <xdr:colOff>13603</xdr:colOff>
      <xdr:row>753</xdr:row>
      <xdr:rowOff>3234</xdr:rowOff>
    </xdr:to>
    <xdr:sp macro="" textlink="">
      <xdr:nvSpPr>
        <xdr:cNvPr id="5" name="テキスト ボックス 4"/>
        <xdr:cNvSpPr txBox="1"/>
      </xdr:nvSpPr>
      <xdr:spPr>
        <a:xfrm>
          <a:off x="4109405" y="40598932"/>
          <a:ext cx="1415091" cy="252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27262</xdr:colOff>
      <xdr:row>752</xdr:row>
      <xdr:rowOff>342014</xdr:rowOff>
    </xdr:from>
    <xdr:to>
      <xdr:col>34</xdr:col>
      <xdr:colOff>42334</xdr:colOff>
      <xdr:row>754</xdr:row>
      <xdr:rowOff>213457</xdr:rowOff>
    </xdr:to>
    <xdr:sp macro="" textlink="">
      <xdr:nvSpPr>
        <xdr:cNvPr id="6" name="正方形/長方形 5"/>
        <xdr:cNvSpPr/>
      </xdr:nvSpPr>
      <xdr:spPr>
        <a:xfrm>
          <a:off x="4313512" y="40836871"/>
          <a:ext cx="2668465" cy="5790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Ａ．（一財）日本公衆衛生協会</a:t>
          </a:r>
          <a:endParaRPr kumimoji="1" lang="en-US" altLang="ja-JP" sz="1100"/>
        </a:p>
        <a:p>
          <a:pPr algn="ctr"/>
          <a:r>
            <a:rPr kumimoji="1" lang="ja-JP" altLang="en-US" sz="1100"/>
            <a:t>１４７百万円</a:t>
          </a:r>
          <a:endParaRPr kumimoji="1" lang="en-US" altLang="ja-JP" sz="1100"/>
        </a:p>
      </xdr:txBody>
    </xdr:sp>
    <xdr:clientData/>
  </xdr:twoCellAnchor>
  <xdr:twoCellAnchor>
    <xdr:from>
      <xdr:col>20</xdr:col>
      <xdr:colOff>53005</xdr:colOff>
      <xdr:row>754</xdr:row>
      <xdr:rowOff>226171</xdr:rowOff>
    </xdr:from>
    <xdr:to>
      <xdr:col>35</xdr:col>
      <xdr:colOff>15011</xdr:colOff>
      <xdr:row>756</xdr:row>
      <xdr:rowOff>5930</xdr:rowOff>
    </xdr:to>
    <xdr:sp macro="" textlink="">
      <xdr:nvSpPr>
        <xdr:cNvPr id="7" name="大かっこ 6"/>
        <xdr:cNvSpPr/>
      </xdr:nvSpPr>
      <xdr:spPr>
        <a:xfrm>
          <a:off x="4135148" y="41428600"/>
          <a:ext cx="3023613" cy="48733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地域保健の総合的な企画・評価等を実施</a:t>
          </a:r>
        </a:p>
      </xdr:txBody>
    </xdr:sp>
    <xdr:clientData/>
  </xdr:twoCellAnchor>
  <xdr:twoCellAnchor>
    <xdr:from>
      <xdr:col>21</xdr:col>
      <xdr:colOff>27261</xdr:colOff>
      <xdr:row>757</xdr:row>
      <xdr:rowOff>211331</xdr:rowOff>
    </xdr:from>
    <xdr:to>
      <xdr:col>34</xdr:col>
      <xdr:colOff>42333</xdr:colOff>
      <xdr:row>759</xdr:row>
      <xdr:rowOff>43366</xdr:rowOff>
    </xdr:to>
    <xdr:sp macro="" textlink="">
      <xdr:nvSpPr>
        <xdr:cNvPr id="8" name="正方形/長方形 7"/>
        <xdr:cNvSpPr/>
      </xdr:nvSpPr>
      <xdr:spPr>
        <a:xfrm>
          <a:off x="4313511" y="42475117"/>
          <a:ext cx="2668465" cy="539606"/>
        </a:xfrm>
        <a:prstGeom prst="rect">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Ｂ．民間企業（８１社）</a:t>
          </a:r>
          <a:endParaRPr kumimoji="1" lang="en-US" altLang="ja-JP" sz="1100">
            <a:solidFill>
              <a:sysClr val="windowText" lastClr="000000"/>
            </a:solidFill>
          </a:endParaRPr>
        </a:p>
        <a:p>
          <a:pPr algn="ctr"/>
          <a:r>
            <a:rPr kumimoji="1" lang="ja-JP" altLang="en-US" sz="1100">
              <a:solidFill>
                <a:sysClr val="windowText" lastClr="000000"/>
              </a:solidFill>
            </a:rPr>
            <a:t>７０百万円</a:t>
          </a:r>
          <a:endParaRPr kumimoji="1" lang="en-US" altLang="ja-JP" sz="1100">
            <a:solidFill>
              <a:sysClr val="windowText" lastClr="000000"/>
            </a:solidFill>
          </a:endParaRPr>
        </a:p>
      </xdr:txBody>
    </xdr:sp>
    <xdr:clientData/>
  </xdr:twoCellAnchor>
  <xdr:twoCellAnchor>
    <xdr:from>
      <xdr:col>20</xdr:col>
      <xdr:colOff>60985</xdr:colOff>
      <xdr:row>759</xdr:row>
      <xdr:rowOff>64126</xdr:rowOff>
    </xdr:from>
    <xdr:to>
      <xdr:col>35</xdr:col>
      <xdr:colOff>22991</xdr:colOff>
      <xdr:row>761</xdr:row>
      <xdr:rowOff>154669</xdr:rowOff>
    </xdr:to>
    <xdr:sp macro="" textlink="">
      <xdr:nvSpPr>
        <xdr:cNvPr id="9" name="大かっこ 8"/>
        <xdr:cNvSpPr/>
      </xdr:nvSpPr>
      <xdr:spPr>
        <a:xfrm>
          <a:off x="4143128" y="43035483"/>
          <a:ext cx="3023613" cy="798115"/>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研修会運営委託業務、調査票作成、</a:t>
          </a:r>
          <a:endParaRPr kumimoji="1" lang="en-US" altLang="ja-JP" sz="1100"/>
        </a:p>
        <a:p>
          <a:pPr algn="ctr">
            <a:lnSpc>
              <a:spcPts val="1300"/>
            </a:lnSpc>
          </a:pPr>
          <a:r>
            <a:rPr kumimoji="1" lang="ja-JP" altLang="en-US" sz="1100"/>
            <a:t>報告書作成及び発送支援業務等</a:t>
          </a:r>
        </a:p>
      </xdr:txBody>
    </xdr:sp>
    <xdr:clientData/>
  </xdr:twoCellAnchor>
  <xdr:twoCellAnchor>
    <xdr:from>
      <xdr:col>17</xdr:col>
      <xdr:colOff>27215</xdr:colOff>
      <xdr:row>756</xdr:row>
      <xdr:rowOff>254359</xdr:rowOff>
    </xdr:from>
    <xdr:to>
      <xdr:col>28</xdr:col>
      <xdr:colOff>200058</xdr:colOff>
      <xdr:row>757</xdr:row>
      <xdr:rowOff>251806</xdr:rowOff>
    </xdr:to>
    <xdr:sp macro="" textlink="">
      <xdr:nvSpPr>
        <xdr:cNvPr id="10" name="テキスト ボックス 9"/>
        <xdr:cNvSpPr txBox="1"/>
      </xdr:nvSpPr>
      <xdr:spPr>
        <a:xfrm>
          <a:off x="3497036" y="42164359"/>
          <a:ext cx="2418022" cy="35123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145596</xdr:colOff>
      <xdr:row>756</xdr:row>
      <xdr:rowOff>36316</xdr:rowOff>
    </xdr:from>
    <xdr:to>
      <xdr:col>27</xdr:col>
      <xdr:colOff>148035</xdr:colOff>
      <xdr:row>757</xdr:row>
      <xdr:rowOff>185698</xdr:rowOff>
    </xdr:to>
    <xdr:cxnSp macro="">
      <xdr:nvCxnSpPr>
        <xdr:cNvPr id="11" name="直線矢印コネクタ 10"/>
        <xdr:cNvCxnSpPr/>
      </xdr:nvCxnSpPr>
      <xdr:spPr>
        <a:xfrm flipH="1">
          <a:off x="5656489" y="41946316"/>
          <a:ext cx="2439" cy="50316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zoomScale="70" zoomScaleNormal="75" zoomScaleSheetLayoutView="70"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745</v>
      </c>
      <c r="AK2" s="942"/>
      <c r="AL2" s="942"/>
      <c r="AM2" s="942"/>
      <c r="AN2" s="98" t="s">
        <v>406</v>
      </c>
      <c r="AO2" s="942">
        <v>20</v>
      </c>
      <c r="AP2" s="942"/>
      <c r="AQ2" s="942"/>
      <c r="AR2" s="99" t="s">
        <v>709</v>
      </c>
      <c r="AS2" s="948">
        <v>385</v>
      </c>
      <c r="AT2" s="948"/>
      <c r="AU2" s="948"/>
      <c r="AV2" s="98" t="str">
        <f>IF(AW2="","","-")</f>
        <v/>
      </c>
      <c r="AW2" s="908"/>
      <c r="AX2" s="908"/>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496</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746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716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2.7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149</v>
      </c>
      <c r="Q13" s="656"/>
      <c r="R13" s="656"/>
      <c r="S13" s="656"/>
      <c r="T13" s="656"/>
      <c r="U13" s="656"/>
      <c r="V13" s="657"/>
      <c r="W13" s="655">
        <v>147</v>
      </c>
      <c r="X13" s="656"/>
      <c r="Y13" s="656"/>
      <c r="Z13" s="656"/>
      <c r="AA13" s="656"/>
      <c r="AB13" s="656"/>
      <c r="AC13" s="657"/>
      <c r="AD13" s="655">
        <v>147</v>
      </c>
      <c r="AE13" s="656"/>
      <c r="AF13" s="656"/>
      <c r="AG13" s="656"/>
      <c r="AH13" s="656"/>
      <c r="AI13" s="656"/>
      <c r="AJ13" s="657"/>
      <c r="AK13" s="655">
        <v>147</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747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747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747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t="s">
        <v>747</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149</v>
      </c>
      <c r="Q18" s="874"/>
      <c r="R18" s="874"/>
      <c r="S18" s="874"/>
      <c r="T18" s="874"/>
      <c r="U18" s="874"/>
      <c r="V18" s="875"/>
      <c r="W18" s="873">
        <f>SUM(W13:AC17)</f>
        <v>147</v>
      </c>
      <c r="X18" s="874"/>
      <c r="Y18" s="874"/>
      <c r="Z18" s="874"/>
      <c r="AA18" s="874"/>
      <c r="AB18" s="874"/>
      <c r="AC18" s="875"/>
      <c r="AD18" s="873">
        <f>SUM(AD13:AJ17)</f>
        <v>147</v>
      </c>
      <c r="AE18" s="874"/>
      <c r="AF18" s="874"/>
      <c r="AG18" s="874"/>
      <c r="AH18" s="874"/>
      <c r="AI18" s="874"/>
      <c r="AJ18" s="875"/>
      <c r="AK18" s="873">
        <f>SUM(AK13:AQ17)</f>
        <v>147</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149</v>
      </c>
      <c r="Q19" s="656"/>
      <c r="R19" s="656"/>
      <c r="S19" s="656"/>
      <c r="T19" s="656"/>
      <c r="U19" s="656"/>
      <c r="V19" s="657"/>
      <c r="W19" s="655">
        <v>146</v>
      </c>
      <c r="X19" s="656"/>
      <c r="Y19" s="656"/>
      <c r="Z19" s="656"/>
      <c r="AA19" s="656"/>
      <c r="AB19" s="656"/>
      <c r="AC19" s="657"/>
      <c r="AD19" s="655">
        <v>147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0.99319727891156462</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0.99319727891156462</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719</v>
      </c>
      <c r="H23" s="968"/>
      <c r="I23" s="968"/>
      <c r="J23" s="968"/>
      <c r="K23" s="968"/>
      <c r="L23" s="968"/>
      <c r="M23" s="968"/>
      <c r="N23" s="968"/>
      <c r="O23" s="969"/>
      <c r="P23" s="917">
        <v>147</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147</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2" t="s">
        <v>412</v>
      </c>
      <c r="AJ30" s="912"/>
      <c r="AK30" s="912"/>
      <c r="AL30" s="853"/>
      <c r="AM30" s="912" t="s">
        <v>509</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715</v>
      </c>
      <c r="AR31" s="201"/>
      <c r="AS31" s="136" t="s">
        <v>233</v>
      </c>
      <c r="AT31" s="137"/>
      <c r="AU31" s="200">
        <v>5</v>
      </c>
      <c r="AV31" s="200"/>
      <c r="AW31" s="392" t="s">
        <v>179</v>
      </c>
      <c r="AX31" s="393"/>
    </row>
    <row r="32" spans="1:50" ht="23.25" customHeight="1" x14ac:dyDescent="0.15">
      <c r="A32" s="397"/>
      <c r="B32" s="395"/>
      <c r="C32" s="395"/>
      <c r="D32" s="395"/>
      <c r="E32" s="395"/>
      <c r="F32" s="396"/>
      <c r="G32" s="563" t="s">
        <v>812</v>
      </c>
      <c r="H32" s="564"/>
      <c r="I32" s="564"/>
      <c r="J32" s="564"/>
      <c r="K32" s="564"/>
      <c r="L32" s="564"/>
      <c r="M32" s="564"/>
      <c r="N32" s="564"/>
      <c r="O32" s="565"/>
      <c r="P32" s="108" t="s">
        <v>720</v>
      </c>
      <c r="Q32" s="108"/>
      <c r="R32" s="108"/>
      <c r="S32" s="108"/>
      <c r="T32" s="108"/>
      <c r="U32" s="108"/>
      <c r="V32" s="108"/>
      <c r="W32" s="108"/>
      <c r="X32" s="109"/>
      <c r="Y32" s="470" t="s">
        <v>12</v>
      </c>
      <c r="Z32" s="530"/>
      <c r="AA32" s="531"/>
      <c r="AB32" s="460" t="s">
        <v>721</v>
      </c>
      <c r="AC32" s="460"/>
      <c r="AD32" s="460"/>
      <c r="AE32" s="218">
        <v>18</v>
      </c>
      <c r="AF32" s="219"/>
      <c r="AG32" s="219"/>
      <c r="AH32" s="219"/>
      <c r="AI32" s="218">
        <v>20</v>
      </c>
      <c r="AJ32" s="219"/>
      <c r="AK32" s="219"/>
      <c r="AL32" s="219"/>
      <c r="AM32" s="218">
        <v>20</v>
      </c>
      <c r="AN32" s="219"/>
      <c r="AO32" s="219"/>
      <c r="AP32" s="219"/>
      <c r="AQ32" s="336" t="s">
        <v>715</v>
      </c>
      <c r="AR32" s="208"/>
      <c r="AS32" s="208"/>
      <c r="AT32" s="337"/>
      <c r="AU32" s="219" t="s">
        <v>715</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v>21</v>
      </c>
      <c r="AF33" s="219"/>
      <c r="AG33" s="219"/>
      <c r="AH33" s="219"/>
      <c r="AI33" s="218">
        <v>18</v>
      </c>
      <c r="AJ33" s="219"/>
      <c r="AK33" s="219"/>
      <c r="AL33" s="219"/>
      <c r="AM33" s="218">
        <v>20</v>
      </c>
      <c r="AN33" s="219"/>
      <c r="AO33" s="219"/>
      <c r="AP33" s="219"/>
      <c r="AQ33" s="336" t="s">
        <v>715</v>
      </c>
      <c r="AR33" s="208"/>
      <c r="AS33" s="208"/>
      <c r="AT33" s="337"/>
      <c r="AU33" s="219">
        <v>20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85.7</v>
      </c>
      <c r="AF34" s="219"/>
      <c r="AG34" s="219"/>
      <c r="AH34" s="219"/>
      <c r="AI34" s="218">
        <v>111.1</v>
      </c>
      <c r="AJ34" s="219"/>
      <c r="AK34" s="219"/>
      <c r="AL34" s="219"/>
      <c r="AM34" s="218">
        <v>100</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6" t="s">
        <v>232</v>
      </c>
      <c r="AR37" s="157"/>
      <c r="AS37" s="157"/>
      <c r="AT37" s="158"/>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6" t="s">
        <v>232</v>
      </c>
      <c r="AR44" s="157"/>
      <c r="AS44" s="157"/>
      <c r="AT44" s="158"/>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6" t="s">
        <v>232</v>
      </c>
      <c r="AR51" s="157"/>
      <c r="AS51" s="157"/>
      <c r="AT51" s="158"/>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6" t="s">
        <v>232</v>
      </c>
      <c r="AR58" s="157"/>
      <c r="AS58" s="157"/>
      <c r="AT58" s="158"/>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60"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60" t="s">
        <v>59</v>
      </c>
      <c r="Q73" s="133"/>
      <c r="R73" s="133"/>
      <c r="S73" s="133"/>
      <c r="T73" s="133"/>
      <c r="U73" s="133"/>
      <c r="V73" s="133"/>
      <c r="W73" s="133"/>
      <c r="X73" s="134"/>
      <c r="Y73" s="583"/>
      <c r="Z73" s="584"/>
      <c r="AA73" s="585"/>
      <c r="AB73" s="160" t="s">
        <v>11</v>
      </c>
      <c r="AC73" s="133"/>
      <c r="AD73" s="134"/>
      <c r="AE73" s="247" t="s">
        <v>390</v>
      </c>
      <c r="AF73" s="247"/>
      <c r="AG73" s="247"/>
      <c r="AH73" s="247"/>
      <c r="AI73" s="247" t="s">
        <v>412</v>
      </c>
      <c r="AJ73" s="247"/>
      <c r="AK73" s="247"/>
      <c r="AL73" s="247"/>
      <c r="AM73" s="247" t="s">
        <v>509</v>
      </c>
      <c r="AN73" s="247"/>
      <c r="AO73" s="247"/>
      <c r="AP73" s="247"/>
      <c r="AQ73" s="160"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9"/>
      <c r="Q74" s="136"/>
      <c r="R74" s="136"/>
      <c r="S74" s="136"/>
      <c r="T74" s="136"/>
      <c r="U74" s="136"/>
      <c r="V74" s="136"/>
      <c r="W74" s="136"/>
      <c r="X74" s="137"/>
      <c r="Y74" s="164"/>
      <c r="Z74" s="165"/>
      <c r="AA74" s="166"/>
      <c r="AB74" s="159"/>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60"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7"/>
      <c r="Z85" s="168"/>
      <c r="AA85" s="169"/>
      <c r="AB85" s="556" t="s">
        <v>11</v>
      </c>
      <c r="AC85" s="557"/>
      <c r="AD85" s="558"/>
      <c r="AE85" s="247" t="s">
        <v>390</v>
      </c>
      <c r="AF85" s="247"/>
      <c r="AG85" s="247"/>
      <c r="AH85" s="247"/>
      <c r="AI85" s="247" t="s">
        <v>412</v>
      </c>
      <c r="AJ85" s="247"/>
      <c r="AK85" s="247"/>
      <c r="AL85" s="247"/>
      <c r="AM85" s="247" t="s">
        <v>509</v>
      </c>
      <c r="AN85" s="247"/>
      <c r="AO85" s="247"/>
      <c r="AP85" s="247"/>
      <c r="AQ85" s="160"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7"/>
      <c r="Z86" s="168"/>
      <c r="AA86" s="169"/>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7"/>
      <c r="Z90" s="168"/>
      <c r="AA90" s="169"/>
      <c r="AB90" s="556" t="s">
        <v>11</v>
      </c>
      <c r="AC90" s="557"/>
      <c r="AD90" s="558"/>
      <c r="AE90" s="247" t="s">
        <v>390</v>
      </c>
      <c r="AF90" s="247"/>
      <c r="AG90" s="247"/>
      <c r="AH90" s="247"/>
      <c r="AI90" s="247" t="s">
        <v>412</v>
      </c>
      <c r="AJ90" s="247"/>
      <c r="AK90" s="247"/>
      <c r="AL90" s="247"/>
      <c r="AM90" s="247" t="s">
        <v>509</v>
      </c>
      <c r="AN90" s="247"/>
      <c r="AO90" s="247"/>
      <c r="AP90" s="247"/>
      <c r="AQ90" s="160"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7"/>
      <c r="Z91" s="168"/>
      <c r="AA91" s="169"/>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7"/>
      <c r="Z95" s="168"/>
      <c r="AA95" s="169"/>
      <c r="AB95" s="556" t="s">
        <v>11</v>
      </c>
      <c r="AC95" s="557"/>
      <c r="AD95" s="558"/>
      <c r="AE95" s="247" t="s">
        <v>390</v>
      </c>
      <c r="AF95" s="247"/>
      <c r="AG95" s="247"/>
      <c r="AH95" s="247"/>
      <c r="AI95" s="247" t="s">
        <v>412</v>
      </c>
      <c r="AJ95" s="247"/>
      <c r="AK95" s="247"/>
      <c r="AL95" s="247"/>
      <c r="AM95" s="247" t="s">
        <v>509</v>
      </c>
      <c r="AN95" s="247"/>
      <c r="AO95" s="247"/>
      <c r="AP95" s="247"/>
      <c r="AQ95" s="160"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7"/>
      <c r="Z96" s="168"/>
      <c r="AA96" s="169"/>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v>25</v>
      </c>
      <c r="AF101" s="282"/>
      <c r="AG101" s="282"/>
      <c r="AH101" s="282"/>
      <c r="AI101" s="282">
        <v>27</v>
      </c>
      <c r="AJ101" s="282"/>
      <c r="AK101" s="282"/>
      <c r="AL101" s="282"/>
      <c r="AM101" s="282">
        <v>27</v>
      </c>
      <c r="AN101" s="282"/>
      <c r="AO101" s="282"/>
      <c r="AP101" s="282"/>
      <c r="AQ101" s="282" t="s">
        <v>747</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v>25</v>
      </c>
      <c r="AF102" s="282"/>
      <c r="AG102" s="282"/>
      <c r="AH102" s="282"/>
      <c r="AI102" s="282">
        <v>25</v>
      </c>
      <c r="AJ102" s="282"/>
      <c r="AK102" s="282"/>
      <c r="AL102" s="282"/>
      <c r="AM102" s="282">
        <v>27</v>
      </c>
      <c r="AN102" s="282"/>
      <c r="AO102" s="282"/>
      <c r="AP102" s="282"/>
      <c r="AQ102" s="282">
        <v>27</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5952</v>
      </c>
      <c r="AF116" s="282"/>
      <c r="AG116" s="282"/>
      <c r="AH116" s="282"/>
      <c r="AI116" s="282">
        <v>5391</v>
      </c>
      <c r="AJ116" s="282"/>
      <c r="AK116" s="282"/>
      <c r="AL116" s="282"/>
      <c r="AM116" s="282">
        <v>5430</v>
      </c>
      <c r="AN116" s="282"/>
      <c r="AO116" s="282"/>
      <c r="AP116" s="282"/>
      <c r="AQ116" s="218">
        <v>5430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728</v>
      </c>
      <c r="AJ117" s="550"/>
      <c r="AK117" s="550"/>
      <c r="AL117" s="550"/>
      <c r="AM117" s="550" t="s">
        <v>816</v>
      </c>
      <c r="AN117" s="550"/>
      <c r="AO117" s="550"/>
      <c r="AP117" s="550"/>
      <c r="AQ117" s="550" t="s">
        <v>811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390</v>
      </c>
      <c r="AF132" s="133"/>
      <c r="AG132" s="133"/>
      <c r="AH132" s="134"/>
      <c r="AI132" s="160" t="s">
        <v>412</v>
      </c>
      <c r="AJ132" s="133"/>
      <c r="AK132" s="133"/>
      <c r="AL132" s="134"/>
      <c r="AM132" s="160" t="s">
        <v>699</v>
      </c>
      <c r="AN132" s="133"/>
      <c r="AO132" s="133"/>
      <c r="AP132" s="134"/>
      <c r="AQ132" s="156" t="s">
        <v>232</v>
      </c>
      <c r="AR132" s="157"/>
      <c r="AS132" s="157"/>
      <c r="AT132" s="158"/>
      <c r="AU132" s="197" t="s">
        <v>248</v>
      </c>
      <c r="AV132" s="197"/>
      <c r="AW132" s="197"/>
      <c r="AX132" s="198"/>
      <c r="AY132">
        <f>COUNTA($G$134)</f>
        <v>1</v>
      </c>
    </row>
    <row r="133" spans="1:51" ht="18.75" customHeight="1" x14ac:dyDescent="0.15">
      <c r="A133" s="190"/>
      <c r="B133" s="187"/>
      <c r="C133" s="181"/>
      <c r="D133" s="187"/>
      <c r="E133" s="181"/>
      <c r="F133" s="182"/>
      <c r="G133" s="162"/>
      <c r="H133" s="136"/>
      <c r="I133" s="136"/>
      <c r="J133" s="136"/>
      <c r="K133" s="136"/>
      <c r="L133" s="136"/>
      <c r="M133" s="136"/>
      <c r="N133" s="136"/>
      <c r="O133" s="136"/>
      <c r="P133" s="136"/>
      <c r="Q133" s="136"/>
      <c r="R133" s="136"/>
      <c r="S133" s="136"/>
      <c r="T133" s="136"/>
      <c r="U133" s="136"/>
      <c r="V133" s="136"/>
      <c r="W133" s="136"/>
      <c r="X133" s="137"/>
      <c r="Y133" s="167"/>
      <c r="Z133" s="168"/>
      <c r="AA133" s="169"/>
      <c r="AB133" s="159"/>
      <c r="AC133" s="136"/>
      <c r="AD133" s="137"/>
      <c r="AE133" s="159"/>
      <c r="AF133" s="136"/>
      <c r="AG133" s="136"/>
      <c r="AH133" s="137"/>
      <c r="AI133" s="159"/>
      <c r="AJ133" s="136"/>
      <c r="AK133" s="136"/>
      <c r="AL133" s="137"/>
      <c r="AM133" s="159"/>
      <c r="AN133" s="136"/>
      <c r="AO133" s="136"/>
      <c r="AP133" s="137"/>
      <c r="AQ133" s="199" t="s">
        <v>715</v>
      </c>
      <c r="AR133" s="200"/>
      <c r="AS133" s="136" t="s">
        <v>233</v>
      </c>
      <c r="AT133" s="137"/>
      <c r="AU133" s="201" t="s">
        <v>814</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v>22705</v>
      </c>
      <c r="AF134" s="208"/>
      <c r="AG134" s="208"/>
      <c r="AH134" s="208"/>
      <c r="AI134" s="207" t="s">
        <v>747</v>
      </c>
      <c r="AJ134" s="208"/>
      <c r="AK134" s="208"/>
      <c r="AL134" s="208"/>
      <c r="AM134" s="207" t="s">
        <v>747</v>
      </c>
      <c r="AN134" s="208"/>
      <c r="AO134" s="208"/>
      <c r="AP134" s="208"/>
      <c r="AQ134" s="207" t="s">
        <v>715</v>
      </c>
      <c r="AR134" s="208"/>
      <c r="AS134" s="208"/>
      <c r="AT134" s="208"/>
      <c r="AU134" s="207" t="s">
        <v>715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v>22334</v>
      </c>
      <c r="AF135" s="208"/>
      <c r="AG135" s="208"/>
      <c r="AH135" s="208"/>
      <c r="AI135" s="207">
        <v>22705</v>
      </c>
      <c r="AJ135" s="208"/>
      <c r="AK135" s="208"/>
      <c r="AL135" s="208"/>
      <c r="AM135" s="207">
        <v>22705</v>
      </c>
      <c r="AN135" s="208"/>
      <c r="AO135" s="208"/>
      <c r="AP135" s="208"/>
      <c r="AQ135" s="207" t="s">
        <v>715</v>
      </c>
      <c r="AR135" s="208"/>
      <c r="AS135" s="208"/>
      <c r="AT135" s="208"/>
      <c r="AU135" s="207" t="s">
        <v>815</v>
      </c>
      <c r="AV135" s="208"/>
      <c r="AW135" s="208"/>
      <c r="AX135" s="209"/>
      <c r="AY135">
        <f t="shared" si="13"/>
        <v>1</v>
      </c>
    </row>
    <row r="136" spans="1:51" ht="18.75" hidden="1" customHeight="1" x14ac:dyDescent="0.15">
      <c r="A136" s="190"/>
      <c r="B136" s="187"/>
      <c r="C136" s="181"/>
      <c r="D136" s="187"/>
      <c r="E136" s="181"/>
      <c r="F136" s="182"/>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390</v>
      </c>
      <c r="AF136" s="133"/>
      <c r="AG136" s="133"/>
      <c r="AH136" s="134"/>
      <c r="AI136" s="160" t="s">
        <v>412</v>
      </c>
      <c r="AJ136" s="133"/>
      <c r="AK136" s="133"/>
      <c r="AL136" s="134"/>
      <c r="AM136" s="160" t="s">
        <v>699</v>
      </c>
      <c r="AN136" s="133"/>
      <c r="AO136" s="133"/>
      <c r="AP136" s="134"/>
      <c r="AQ136" s="156" t="s">
        <v>232</v>
      </c>
      <c r="AR136" s="157"/>
      <c r="AS136" s="157"/>
      <c r="AT136" s="158"/>
      <c r="AU136" s="197" t="s">
        <v>248</v>
      </c>
      <c r="AV136" s="197"/>
      <c r="AW136" s="197"/>
      <c r="AX136" s="198"/>
      <c r="AY136">
        <f>COUNTA($G$138)</f>
        <v>0</v>
      </c>
    </row>
    <row r="137" spans="1:51" ht="18.75" hidden="1" customHeight="1" x14ac:dyDescent="0.15">
      <c r="A137" s="190"/>
      <c r="B137" s="187"/>
      <c r="C137" s="181"/>
      <c r="D137" s="187"/>
      <c r="E137" s="181"/>
      <c r="F137" s="182"/>
      <c r="G137" s="162"/>
      <c r="H137" s="136"/>
      <c r="I137" s="136"/>
      <c r="J137" s="136"/>
      <c r="K137" s="136"/>
      <c r="L137" s="136"/>
      <c r="M137" s="136"/>
      <c r="N137" s="136"/>
      <c r="O137" s="136"/>
      <c r="P137" s="136"/>
      <c r="Q137" s="136"/>
      <c r="R137" s="136"/>
      <c r="S137" s="136"/>
      <c r="T137" s="136"/>
      <c r="U137" s="136"/>
      <c r="V137" s="136"/>
      <c r="W137" s="136"/>
      <c r="X137" s="137"/>
      <c r="Y137" s="167"/>
      <c r="Z137" s="168"/>
      <c r="AA137" s="169"/>
      <c r="AB137" s="159"/>
      <c r="AC137" s="136"/>
      <c r="AD137" s="137"/>
      <c r="AE137" s="159"/>
      <c r="AF137" s="136"/>
      <c r="AG137" s="136"/>
      <c r="AH137" s="137"/>
      <c r="AI137" s="159"/>
      <c r="AJ137" s="136"/>
      <c r="AK137" s="136"/>
      <c r="AL137" s="137"/>
      <c r="AM137" s="159"/>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390</v>
      </c>
      <c r="AF140" s="133"/>
      <c r="AG140" s="133"/>
      <c r="AH140" s="134"/>
      <c r="AI140" s="160" t="s">
        <v>412</v>
      </c>
      <c r="AJ140" s="133"/>
      <c r="AK140" s="133"/>
      <c r="AL140" s="134"/>
      <c r="AM140" s="160" t="s">
        <v>699</v>
      </c>
      <c r="AN140" s="133"/>
      <c r="AO140" s="133"/>
      <c r="AP140" s="134"/>
      <c r="AQ140" s="156" t="s">
        <v>232</v>
      </c>
      <c r="AR140" s="157"/>
      <c r="AS140" s="157"/>
      <c r="AT140" s="158"/>
      <c r="AU140" s="197" t="s">
        <v>248</v>
      </c>
      <c r="AV140" s="197"/>
      <c r="AW140" s="197"/>
      <c r="AX140" s="198"/>
      <c r="AY140">
        <f>COUNTA($G$142)</f>
        <v>0</v>
      </c>
    </row>
    <row r="141" spans="1:51" ht="18.75" hidden="1" customHeight="1" x14ac:dyDescent="0.15">
      <c r="A141" s="190"/>
      <c r="B141" s="187"/>
      <c r="C141" s="181"/>
      <c r="D141" s="187"/>
      <c r="E141" s="181"/>
      <c r="F141" s="182"/>
      <c r="G141" s="162"/>
      <c r="H141" s="136"/>
      <c r="I141" s="136"/>
      <c r="J141" s="136"/>
      <c r="K141" s="136"/>
      <c r="L141" s="136"/>
      <c r="M141" s="136"/>
      <c r="N141" s="136"/>
      <c r="O141" s="136"/>
      <c r="P141" s="136"/>
      <c r="Q141" s="136"/>
      <c r="R141" s="136"/>
      <c r="S141" s="136"/>
      <c r="T141" s="136"/>
      <c r="U141" s="136"/>
      <c r="V141" s="136"/>
      <c r="W141" s="136"/>
      <c r="X141" s="137"/>
      <c r="Y141" s="167"/>
      <c r="Z141" s="168"/>
      <c r="AA141" s="169"/>
      <c r="AB141" s="159"/>
      <c r="AC141" s="136"/>
      <c r="AD141" s="137"/>
      <c r="AE141" s="159"/>
      <c r="AF141" s="136"/>
      <c r="AG141" s="136"/>
      <c r="AH141" s="137"/>
      <c r="AI141" s="159"/>
      <c r="AJ141" s="136"/>
      <c r="AK141" s="136"/>
      <c r="AL141" s="137"/>
      <c r="AM141" s="159"/>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390</v>
      </c>
      <c r="AF144" s="133"/>
      <c r="AG144" s="133"/>
      <c r="AH144" s="134"/>
      <c r="AI144" s="160" t="s">
        <v>412</v>
      </c>
      <c r="AJ144" s="133"/>
      <c r="AK144" s="133"/>
      <c r="AL144" s="134"/>
      <c r="AM144" s="160" t="s">
        <v>699</v>
      </c>
      <c r="AN144" s="133"/>
      <c r="AO144" s="133"/>
      <c r="AP144" s="134"/>
      <c r="AQ144" s="156" t="s">
        <v>232</v>
      </c>
      <c r="AR144" s="157"/>
      <c r="AS144" s="157"/>
      <c r="AT144" s="158"/>
      <c r="AU144" s="197" t="s">
        <v>248</v>
      </c>
      <c r="AV144" s="197"/>
      <c r="AW144" s="197"/>
      <c r="AX144" s="198"/>
      <c r="AY144">
        <f>COUNTA($G$146)</f>
        <v>0</v>
      </c>
    </row>
    <row r="145" spans="1:51" ht="18.75" hidden="1" customHeight="1" x14ac:dyDescent="0.15">
      <c r="A145" s="190"/>
      <c r="B145" s="187"/>
      <c r="C145" s="181"/>
      <c r="D145" s="187"/>
      <c r="E145" s="181"/>
      <c r="F145" s="182"/>
      <c r="G145" s="162"/>
      <c r="H145" s="136"/>
      <c r="I145" s="136"/>
      <c r="J145" s="136"/>
      <c r="K145" s="136"/>
      <c r="L145" s="136"/>
      <c r="M145" s="136"/>
      <c r="N145" s="136"/>
      <c r="O145" s="136"/>
      <c r="P145" s="136"/>
      <c r="Q145" s="136"/>
      <c r="R145" s="136"/>
      <c r="S145" s="136"/>
      <c r="T145" s="136"/>
      <c r="U145" s="136"/>
      <c r="V145" s="136"/>
      <c r="W145" s="136"/>
      <c r="X145" s="137"/>
      <c r="Y145" s="167"/>
      <c r="Z145" s="168"/>
      <c r="AA145" s="169"/>
      <c r="AB145" s="159"/>
      <c r="AC145" s="136"/>
      <c r="AD145" s="137"/>
      <c r="AE145" s="159"/>
      <c r="AF145" s="136"/>
      <c r="AG145" s="136"/>
      <c r="AH145" s="137"/>
      <c r="AI145" s="159"/>
      <c r="AJ145" s="136"/>
      <c r="AK145" s="136"/>
      <c r="AL145" s="137"/>
      <c r="AM145" s="159"/>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390</v>
      </c>
      <c r="AF148" s="133"/>
      <c r="AG148" s="133"/>
      <c r="AH148" s="134"/>
      <c r="AI148" s="160" t="s">
        <v>412</v>
      </c>
      <c r="AJ148" s="133"/>
      <c r="AK148" s="133"/>
      <c r="AL148" s="134"/>
      <c r="AM148" s="160" t="s">
        <v>699</v>
      </c>
      <c r="AN148" s="133"/>
      <c r="AO148" s="133"/>
      <c r="AP148" s="134"/>
      <c r="AQ148" s="156" t="s">
        <v>232</v>
      </c>
      <c r="AR148" s="157"/>
      <c r="AS148" s="157"/>
      <c r="AT148" s="158"/>
      <c r="AU148" s="197" t="s">
        <v>248</v>
      </c>
      <c r="AV148" s="197"/>
      <c r="AW148" s="197"/>
      <c r="AX148" s="198"/>
      <c r="AY148">
        <f>COUNTA($G$150)</f>
        <v>0</v>
      </c>
    </row>
    <row r="149" spans="1:51" ht="18.75" hidden="1" customHeight="1" x14ac:dyDescent="0.15">
      <c r="A149" s="190"/>
      <c r="B149" s="187"/>
      <c r="C149" s="181"/>
      <c r="D149" s="187"/>
      <c r="E149" s="181"/>
      <c r="F149" s="182"/>
      <c r="G149" s="162"/>
      <c r="H149" s="136"/>
      <c r="I149" s="136"/>
      <c r="J149" s="136"/>
      <c r="K149" s="136"/>
      <c r="L149" s="136"/>
      <c r="M149" s="136"/>
      <c r="N149" s="136"/>
      <c r="O149" s="136"/>
      <c r="P149" s="136"/>
      <c r="Q149" s="136"/>
      <c r="R149" s="136"/>
      <c r="S149" s="136"/>
      <c r="T149" s="136"/>
      <c r="U149" s="136"/>
      <c r="V149" s="136"/>
      <c r="W149" s="136"/>
      <c r="X149" s="137"/>
      <c r="Y149" s="167"/>
      <c r="Z149" s="168"/>
      <c r="AA149" s="169"/>
      <c r="AB149" s="159"/>
      <c r="AC149" s="136"/>
      <c r="AD149" s="137"/>
      <c r="AE149" s="159"/>
      <c r="AF149" s="136"/>
      <c r="AG149" s="136"/>
      <c r="AH149" s="137"/>
      <c r="AI149" s="159"/>
      <c r="AJ149" s="136"/>
      <c r="AK149" s="136"/>
      <c r="AL149" s="137"/>
      <c r="AM149" s="159"/>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61" t="s">
        <v>249</v>
      </c>
      <c r="H152" s="133"/>
      <c r="I152" s="133"/>
      <c r="J152" s="133"/>
      <c r="K152" s="133"/>
      <c r="L152" s="133"/>
      <c r="M152" s="133"/>
      <c r="N152" s="133"/>
      <c r="O152" s="133"/>
      <c r="P152" s="134"/>
      <c r="Q152" s="160" t="s">
        <v>335</v>
      </c>
      <c r="R152" s="133"/>
      <c r="S152" s="133"/>
      <c r="T152" s="133"/>
      <c r="U152" s="133"/>
      <c r="V152" s="133"/>
      <c r="W152" s="133"/>
      <c r="X152" s="133"/>
      <c r="Y152" s="133"/>
      <c r="Z152" s="133"/>
      <c r="AA152" s="133"/>
      <c r="AB152" s="132" t="s">
        <v>336</v>
      </c>
      <c r="AC152" s="133"/>
      <c r="AD152" s="134"/>
      <c r="AE152" s="160"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2"/>
      <c r="H153" s="136"/>
      <c r="I153" s="136"/>
      <c r="J153" s="136"/>
      <c r="K153" s="136"/>
      <c r="L153" s="136"/>
      <c r="M153" s="136"/>
      <c r="N153" s="136"/>
      <c r="O153" s="136"/>
      <c r="P153" s="137"/>
      <c r="Q153" s="159"/>
      <c r="R153" s="136"/>
      <c r="S153" s="136"/>
      <c r="T153" s="136"/>
      <c r="U153" s="136"/>
      <c r="V153" s="136"/>
      <c r="W153" s="136"/>
      <c r="X153" s="136"/>
      <c r="Y153" s="136"/>
      <c r="Z153" s="136"/>
      <c r="AA153" s="136"/>
      <c r="AB153" s="135"/>
      <c r="AC153" s="136"/>
      <c r="AD153" s="137"/>
      <c r="AE153" s="159"/>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t="s">
        <v>715</v>
      </c>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30"/>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30"/>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30"/>
      <c r="R157" s="111"/>
      <c r="S157" s="111"/>
      <c r="T157" s="111"/>
      <c r="U157" s="111"/>
      <c r="V157" s="111"/>
      <c r="W157" s="111"/>
      <c r="X157" s="111"/>
      <c r="Y157" s="111"/>
      <c r="Z157" s="111"/>
      <c r="AA157" s="291"/>
      <c r="AB157" s="146"/>
      <c r="AC157" s="147"/>
      <c r="AD157" s="147"/>
      <c r="AE157" s="128" t="s">
        <v>747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54"/>
      <c r="R158" s="114"/>
      <c r="S158" s="114"/>
      <c r="T158" s="114"/>
      <c r="U158" s="114"/>
      <c r="V158" s="114"/>
      <c r="W158" s="114"/>
      <c r="X158" s="114"/>
      <c r="Y158" s="114"/>
      <c r="Z158" s="114"/>
      <c r="AA158" s="292"/>
      <c r="AB158" s="148"/>
      <c r="AC158" s="149"/>
      <c r="AD158" s="149"/>
      <c r="AE158" s="154"/>
      <c r="AF158" s="114"/>
      <c r="AG158" s="114"/>
      <c r="AH158" s="114"/>
      <c r="AI158" s="114"/>
      <c r="AJ158" s="114"/>
      <c r="AK158" s="114"/>
      <c r="AL158" s="114"/>
      <c r="AM158" s="114"/>
      <c r="AN158" s="114"/>
      <c r="AO158" s="114"/>
      <c r="AP158" s="114"/>
      <c r="AQ158" s="114"/>
      <c r="AR158" s="114"/>
      <c r="AS158" s="114"/>
      <c r="AT158" s="114"/>
      <c r="AU158" s="114"/>
      <c r="AV158" s="114"/>
      <c r="AW158" s="114"/>
      <c r="AX158" s="155"/>
      <c r="AY158">
        <f t="shared" si="18"/>
        <v>1</v>
      </c>
    </row>
    <row r="159" spans="1:51" ht="22.5" hidden="1" customHeight="1" x14ac:dyDescent="0.15">
      <c r="A159" s="190"/>
      <c r="B159" s="187"/>
      <c r="C159" s="181"/>
      <c r="D159" s="187"/>
      <c r="E159" s="181"/>
      <c r="F159" s="182"/>
      <c r="G159" s="161" t="s">
        <v>249</v>
      </c>
      <c r="H159" s="133"/>
      <c r="I159" s="133"/>
      <c r="J159" s="133"/>
      <c r="K159" s="133"/>
      <c r="L159" s="133"/>
      <c r="M159" s="133"/>
      <c r="N159" s="133"/>
      <c r="O159" s="133"/>
      <c r="P159" s="134"/>
      <c r="Q159" s="160"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2"/>
      <c r="H160" s="136"/>
      <c r="I160" s="136"/>
      <c r="J160" s="136"/>
      <c r="K160" s="136"/>
      <c r="L160" s="136"/>
      <c r="M160" s="136"/>
      <c r="N160" s="136"/>
      <c r="O160" s="136"/>
      <c r="P160" s="137"/>
      <c r="Q160" s="159"/>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30"/>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30"/>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30"/>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54"/>
      <c r="R165" s="114"/>
      <c r="S165" s="114"/>
      <c r="T165" s="114"/>
      <c r="U165" s="114"/>
      <c r="V165" s="114"/>
      <c r="W165" s="114"/>
      <c r="X165" s="114"/>
      <c r="Y165" s="114"/>
      <c r="Z165" s="114"/>
      <c r="AA165" s="292"/>
      <c r="AB165" s="148"/>
      <c r="AC165" s="149"/>
      <c r="AD165" s="149"/>
      <c r="AE165" s="154"/>
      <c r="AF165" s="114"/>
      <c r="AG165" s="114"/>
      <c r="AH165" s="114"/>
      <c r="AI165" s="114"/>
      <c r="AJ165" s="114"/>
      <c r="AK165" s="114"/>
      <c r="AL165" s="114"/>
      <c r="AM165" s="114"/>
      <c r="AN165" s="114"/>
      <c r="AO165" s="114"/>
      <c r="AP165" s="114"/>
      <c r="AQ165" s="114"/>
      <c r="AR165" s="114"/>
      <c r="AS165" s="114"/>
      <c r="AT165" s="114"/>
      <c r="AU165" s="114"/>
      <c r="AV165" s="114"/>
      <c r="AW165" s="114"/>
      <c r="AX165" s="155"/>
      <c r="AY165">
        <f t="shared" si="19"/>
        <v>0</v>
      </c>
    </row>
    <row r="166" spans="1:51" ht="22.5" hidden="1" customHeight="1" x14ac:dyDescent="0.15">
      <c r="A166" s="190"/>
      <c r="B166" s="187"/>
      <c r="C166" s="181"/>
      <c r="D166" s="187"/>
      <c r="E166" s="181"/>
      <c r="F166" s="182"/>
      <c r="G166" s="161" t="s">
        <v>249</v>
      </c>
      <c r="H166" s="133"/>
      <c r="I166" s="133"/>
      <c r="J166" s="133"/>
      <c r="K166" s="133"/>
      <c r="L166" s="133"/>
      <c r="M166" s="133"/>
      <c r="N166" s="133"/>
      <c r="O166" s="133"/>
      <c r="P166" s="134"/>
      <c r="Q166" s="160"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2"/>
      <c r="H167" s="136"/>
      <c r="I167" s="136"/>
      <c r="J167" s="136"/>
      <c r="K167" s="136"/>
      <c r="L167" s="136"/>
      <c r="M167" s="136"/>
      <c r="N167" s="136"/>
      <c r="O167" s="136"/>
      <c r="P167" s="137"/>
      <c r="Q167" s="159"/>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30"/>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30"/>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30"/>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54"/>
      <c r="R172" s="114"/>
      <c r="S172" s="114"/>
      <c r="T172" s="114"/>
      <c r="U172" s="114"/>
      <c r="V172" s="114"/>
      <c r="W172" s="114"/>
      <c r="X172" s="114"/>
      <c r="Y172" s="114"/>
      <c r="Z172" s="114"/>
      <c r="AA172" s="292"/>
      <c r="AB172" s="148"/>
      <c r="AC172" s="149"/>
      <c r="AD172" s="149"/>
      <c r="AE172" s="154"/>
      <c r="AF172" s="114"/>
      <c r="AG172" s="114"/>
      <c r="AH172" s="114"/>
      <c r="AI172" s="114"/>
      <c r="AJ172" s="114"/>
      <c r="AK172" s="114"/>
      <c r="AL172" s="114"/>
      <c r="AM172" s="114"/>
      <c r="AN172" s="114"/>
      <c r="AO172" s="114"/>
      <c r="AP172" s="114"/>
      <c r="AQ172" s="114"/>
      <c r="AR172" s="114"/>
      <c r="AS172" s="114"/>
      <c r="AT172" s="114"/>
      <c r="AU172" s="114"/>
      <c r="AV172" s="114"/>
      <c r="AW172" s="114"/>
      <c r="AX172" s="155"/>
      <c r="AY172">
        <f t="shared" si="20"/>
        <v>0</v>
      </c>
    </row>
    <row r="173" spans="1:51" ht="22.5" hidden="1" customHeight="1" x14ac:dyDescent="0.15">
      <c r="A173" s="190"/>
      <c r="B173" s="187"/>
      <c r="C173" s="181"/>
      <c r="D173" s="187"/>
      <c r="E173" s="181"/>
      <c r="F173" s="182"/>
      <c r="G173" s="161" t="s">
        <v>249</v>
      </c>
      <c r="H173" s="133"/>
      <c r="I173" s="133"/>
      <c r="J173" s="133"/>
      <c r="K173" s="133"/>
      <c r="L173" s="133"/>
      <c r="M173" s="133"/>
      <c r="N173" s="133"/>
      <c r="O173" s="133"/>
      <c r="P173" s="134"/>
      <c r="Q173" s="160"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2"/>
      <c r="H174" s="136"/>
      <c r="I174" s="136"/>
      <c r="J174" s="136"/>
      <c r="K174" s="136"/>
      <c r="L174" s="136"/>
      <c r="M174" s="136"/>
      <c r="N174" s="136"/>
      <c r="O174" s="136"/>
      <c r="P174" s="137"/>
      <c r="Q174" s="159"/>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30"/>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30"/>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30"/>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54"/>
      <c r="R179" s="114"/>
      <c r="S179" s="114"/>
      <c r="T179" s="114"/>
      <c r="U179" s="114"/>
      <c r="V179" s="114"/>
      <c r="W179" s="114"/>
      <c r="X179" s="114"/>
      <c r="Y179" s="114"/>
      <c r="Z179" s="114"/>
      <c r="AA179" s="292"/>
      <c r="AB179" s="148"/>
      <c r="AC179" s="149"/>
      <c r="AD179" s="149"/>
      <c r="AE179" s="154"/>
      <c r="AF179" s="114"/>
      <c r="AG179" s="114"/>
      <c r="AH179" s="114"/>
      <c r="AI179" s="114"/>
      <c r="AJ179" s="114"/>
      <c r="AK179" s="114"/>
      <c r="AL179" s="114"/>
      <c r="AM179" s="114"/>
      <c r="AN179" s="114"/>
      <c r="AO179" s="114"/>
      <c r="AP179" s="114"/>
      <c r="AQ179" s="114"/>
      <c r="AR179" s="114"/>
      <c r="AS179" s="114"/>
      <c r="AT179" s="114"/>
      <c r="AU179" s="114"/>
      <c r="AV179" s="114"/>
      <c r="AW179" s="114"/>
      <c r="AX179" s="155"/>
      <c r="AY179">
        <f t="shared" si="21"/>
        <v>0</v>
      </c>
    </row>
    <row r="180" spans="1:51" ht="22.5" hidden="1" customHeight="1" x14ac:dyDescent="0.15">
      <c r="A180" s="190"/>
      <c r="B180" s="187"/>
      <c r="C180" s="181"/>
      <c r="D180" s="187"/>
      <c r="E180" s="181"/>
      <c r="F180" s="182"/>
      <c r="G180" s="161" t="s">
        <v>249</v>
      </c>
      <c r="H180" s="133"/>
      <c r="I180" s="133"/>
      <c r="J180" s="133"/>
      <c r="K180" s="133"/>
      <c r="L180" s="133"/>
      <c r="M180" s="133"/>
      <c r="N180" s="133"/>
      <c r="O180" s="133"/>
      <c r="P180" s="134"/>
      <c r="Q180" s="160"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2"/>
      <c r="H181" s="136"/>
      <c r="I181" s="136"/>
      <c r="J181" s="136"/>
      <c r="K181" s="136"/>
      <c r="L181" s="136"/>
      <c r="M181" s="136"/>
      <c r="N181" s="136"/>
      <c r="O181" s="136"/>
      <c r="P181" s="137"/>
      <c r="Q181" s="159"/>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30"/>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30"/>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30"/>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54"/>
      <c r="R186" s="114"/>
      <c r="S186" s="114"/>
      <c r="T186" s="114"/>
      <c r="U186" s="114"/>
      <c r="V186" s="114"/>
      <c r="W186" s="114"/>
      <c r="X186" s="114"/>
      <c r="Y186" s="114"/>
      <c r="Z186" s="114"/>
      <c r="AA186" s="292"/>
      <c r="AB186" s="148"/>
      <c r="AC186" s="149"/>
      <c r="AD186" s="149"/>
      <c r="AE186" s="154"/>
      <c r="AF186" s="114"/>
      <c r="AG186" s="114"/>
      <c r="AH186" s="114"/>
      <c r="AI186" s="114"/>
      <c r="AJ186" s="114"/>
      <c r="AK186" s="114"/>
      <c r="AL186" s="114"/>
      <c r="AM186" s="114"/>
      <c r="AN186" s="114"/>
      <c r="AO186" s="114"/>
      <c r="AP186" s="114"/>
      <c r="AQ186" s="114"/>
      <c r="AR186" s="114"/>
      <c r="AS186" s="114"/>
      <c r="AT186" s="114"/>
      <c r="AU186" s="114"/>
      <c r="AV186" s="114"/>
      <c r="AW186" s="114"/>
      <c r="AX186" s="155"/>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390</v>
      </c>
      <c r="AF192" s="133"/>
      <c r="AG192" s="133"/>
      <c r="AH192" s="134"/>
      <c r="AI192" s="160" t="s">
        <v>412</v>
      </c>
      <c r="AJ192" s="133"/>
      <c r="AK192" s="133"/>
      <c r="AL192" s="134"/>
      <c r="AM192" s="160" t="s">
        <v>699</v>
      </c>
      <c r="AN192" s="133"/>
      <c r="AO192" s="133"/>
      <c r="AP192" s="134"/>
      <c r="AQ192" s="156" t="s">
        <v>232</v>
      </c>
      <c r="AR192" s="157"/>
      <c r="AS192" s="157"/>
      <c r="AT192" s="158"/>
      <c r="AU192" s="197" t="s">
        <v>248</v>
      </c>
      <c r="AV192" s="197"/>
      <c r="AW192" s="197"/>
      <c r="AX192" s="198"/>
      <c r="AY192">
        <f>COUNTA($G$194)</f>
        <v>0</v>
      </c>
    </row>
    <row r="193" spans="1:51" ht="18.75" hidden="1" customHeight="1" x14ac:dyDescent="0.15">
      <c r="A193" s="190"/>
      <c r="B193" s="187"/>
      <c r="C193" s="181"/>
      <c r="D193" s="187"/>
      <c r="E193" s="181"/>
      <c r="F193" s="182"/>
      <c r="G193" s="162"/>
      <c r="H193" s="136"/>
      <c r="I193" s="136"/>
      <c r="J193" s="136"/>
      <c r="K193" s="136"/>
      <c r="L193" s="136"/>
      <c r="M193" s="136"/>
      <c r="N193" s="136"/>
      <c r="O193" s="136"/>
      <c r="P193" s="136"/>
      <c r="Q193" s="136"/>
      <c r="R193" s="136"/>
      <c r="S193" s="136"/>
      <c r="T193" s="136"/>
      <c r="U193" s="136"/>
      <c r="V193" s="136"/>
      <c r="W193" s="136"/>
      <c r="X193" s="137"/>
      <c r="Y193" s="167"/>
      <c r="Z193" s="168"/>
      <c r="AA193" s="169"/>
      <c r="AB193" s="159"/>
      <c r="AC193" s="136"/>
      <c r="AD193" s="137"/>
      <c r="AE193" s="159"/>
      <c r="AF193" s="136"/>
      <c r="AG193" s="136"/>
      <c r="AH193" s="137"/>
      <c r="AI193" s="159"/>
      <c r="AJ193" s="136"/>
      <c r="AK193" s="136"/>
      <c r="AL193" s="137"/>
      <c r="AM193" s="159"/>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390</v>
      </c>
      <c r="AF196" s="133"/>
      <c r="AG196" s="133"/>
      <c r="AH196" s="134"/>
      <c r="AI196" s="160" t="s">
        <v>412</v>
      </c>
      <c r="AJ196" s="133"/>
      <c r="AK196" s="133"/>
      <c r="AL196" s="134"/>
      <c r="AM196" s="160" t="s">
        <v>699</v>
      </c>
      <c r="AN196" s="133"/>
      <c r="AO196" s="133"/>
      <c r="AP196" s="134"/>
      <c r="AQ196" s="156" t="s">
        <v>232</v>
      </c>
      <c r="AR196" s="157"/>
      <c r="AS196" s="157"/>
      <c r="AT196" s="158"/>
      <c r="AU196" s="197" t="s">
        <v>248</v>
      </c>
      <c r="AV196" s="197"/>
      <c r="AW196" s="197"/>
      <c r="AX196" s="198"/>
      <c r="AY196">
        <f>COUNTA($G$198)</f>
        <v>0</v>
      </c>
    </row>
    <row r="197" spans="1:51" ht="18.75" hidden="1" customHeight="1" x14ac:dyDescent="0.15">
      <c r="A197" s="190"/>
      <c r="B197" s="187"/>
      <c r="C197" s="181"/>
      <c r="D197" s="187"/>
      <c r="E197" s="181"/>
      <c r="F197" s="182"/>
      <c r="G197" s="162"/>
      <c r="H197" s="136"/>
      <c r="I197" s="136"/>
      <c r="J197" s="136"/>
      <c r="K197" s="136"/>
      <c r="L197" s="136"/>
      <c r="M197" s="136"/>
      <c r="N197" s="136"/>
      <c r="O197" s="136"/>
      <c r="P197" s="136"/>
      <c r="Q197" s="136"/>
      <c r="R197" s="136"/>
      <c r="S197" s="136"/>
      <c r="T197" s="136"/>
      <c r="U197" s="136"/>
      <c r="V197" s="136"/>
      <c r="W197" s="136"/>
      <c r="X197" s="137"/>
      <c r="Y197" s="167"/>
      <c r="Z197" s="168"/>
      <c r="AA197" s="169"/>
      <c r="AB197" s="159"/>
      <c r="AC197" s="136"/>
      <c r="AD197" s="137"/>
      <c r="AE197" s="159"/>
      <c r="AF197" s="136"/>
      <c r="AG197" s="136"/>
      <c r="AH197" s="137"/>
      <c r="AI197" s="159"/>
      <c r="AJ197" s="136"/>
      <c r="AK197" s="136"/>
      <c r="AL197" s="137"/>
      <c r="AM197" s="159"/>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390</v>
      </c>
      <c r="AF200" s="133"/>
      <c r="AG200" s="133"/>
      <c r="AH200" s="134"/>
      <c r="AI200" s="160" t="s">
        <v>412</v>
      </c>
      <c r="AJ200" s="133"/>
      <c r="AK200" s="133"/>
      <c r="AL200" s="134"/>
      <c r="AM200" s="160" t="s">
        <v>699</v>
      </c>
      <c r="AN200" s="133"/>
      <c r="AO200" s="133"/>
      <c r="AP200" s="134"/>
      <c r="AQ200" s="156" t="s">
        <v>232</v>
      </c>
      <c r="AR200" s="157"/>
      <c r="AS200" s="157"/>
      <c r="AT200" s="158"/>
      <c r="AU200" s="197" t="s">
        <v>248</v>
      </c>
      <c r="AV200" s="197"/>
      <c r="AW200" s="197"/>
      <c r="AX200" s="198"/>
      <c r="AY200">
        <f>COUNTA($G$202)</f>
        <v>0</v>
      </c>
    </row>
    <row r="201" spans="1:51" ht="18.75" hidden="1" customHeight="1" x14ac:dyDescent="0.15">
      <c r="A201" s="190"/>
      <c r="B201" s="187"/>
      <c r="C201" s="181"/>
      <c r="D201" s="187"/>
      <c r="E201" s="181"/>
      <c r="F201" s="182"/>
      <c r="G201" s="162"/>
      <c r="H201" s="136"/>
      <c r="I201" s="136"/>
      <c r="J201" s="136"/>
      <c r="K201" s="136"/>
      <c r="L201" s="136"/>
      <c r="M201" s="136"/>
      <c r="N201" s="136"/>
      <c r="O201" s="136"/>
      <c r="P201" s="136"/>
      <c r="Q201" s="136"/>
      <c r="R201" s="136"/>
      <c r="S201" s="136"/>
      <c r="T201" s="136"/>
      <c r="U201" s="136"/>
      <c r="V201" s="136"/>
      <c r="W201" s="136"/>
      <c r="X201" s="137"/>
      <c r="Y201" s="167"/>
      <c r="Z201" s="168"/>
      <c r="AA201" s="169"/>
      <c r="AB201" s="159"/>
      <c r="AC201" s="136"/>
      <c r="AD201" s="137"/>
      <c r="AE201" s="159"/>
      <c r="AF201" s="136"/>
      <c r="AG201" s="136"/>
      <c r="AH201" s="137"/>
      <c r="AI201" s="159"/>
      <c r="AJ201" s="136"/>
      <c r="AK201" s="136"/>
      <c r="AL201" s="137"/>
      <c r="AM201" s="159"/>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390</v>
      </c>
      <c r="AF204" s="133"/>
      <c r="AG204" s="133"/>
      <c r="AH204" s="134"/>
      <c r="AI204" s="160" t="s">
        <v>412</v>
      </c>
      <c r="AJ204" s="133"/>
      <c r="AK204" s="133"/>
      <c r="AL204" s="134"/>
      <c r="AM204" s="160" t="s">
        <v>699</v>
      </c>
      <c r="AN204" s="133"/>
      <c r="AO204" s="133"/>
      <c r="AP204" s="134"/>
      <c r="AQ204" s="156" t="s">
        <v>232</v>
      </c>
      <c r="AR204" s="157"/>
      <c r="AS204" s="157"/>
      <c r="AT204" s="158"/>
      <c r="AU204" s="197" t="s">
        <v>248</v>
      </c>
      <c r="AV204" s="197"/>
      <c r="AW204" s="197"/>
      <c r="AX204" s="198"/>
      <c r="AY204">
        <f>COUNTA($G$206)</f>
        <v>0</v>
      </c>
    </row>
    <row r="205" spans="1:51" ht="18.75" hidden="1" customHeight="1" x14ac:dyDescent="0.15">
      <c r="A205" s="190"/>
      <c r="B205" s="187"/>
      <c r="C205" s="181"/>
      <c r="D205" s="187"/>
      <c r="E205" s="181"/>
      <c r="F205" s="182"/>
      <c r="G205" s="162"/>
      <c r="H205" s="136"/>
      <c r="I205" s="136"/>
      <c r="J205" s="136"/>
      <c r="K205" s="136"/>
      <c r="L205" s="136"/>
      <c r="M205" s="136"/>
      <c r="N205" s="136"/>
      <c r="O205" s="136"/>
      <c r="P205" s="136"/>
      <c r="Q205" s="136"/>
      <c r="R205" s="136"/>
      <c r="S205" s="136"/>
      <c r="T205" s="136"/>
      <c r="U205" s="136"/>
      <c r="V205" s="136"/>
      <c r="W205" s="136"/>
      <c r="X205" s="137"/>
      <c r="Y205" s="167"/>
      <c r="Z205" s="168"/>
      <c r="AA205" s="169"/>
      <c r="AB205" s="159"/>
      <c r="AC205" s="136"/>
      <c r="AD205" s="137"/>
      <c r="AE205" s="159"/>
      <c r="AF205" s="136"/>
      <c r="AG205" s="136"/>
      <c r="AH205" s="137"/>
      <c r="AI205" s="159"/>
      <c r="AJ205" s="136"/>
      <c r="AK205" s="136"/>
      <c r="AL205" s="137"/>
      <c r="AM205" s="159"/>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390</v>
      </c>
      <c r="AF208" s="133"/>
      <c r="AG208" s="133"/>
      <c r="AH208" s="134"/>
      <c r="AI208" s="160" t="s">
        <v>412</v>
      </c>
      <c r="AJ208" s="133"/>
      <c r="AK208" s="133"/>
      <c r="AL208" s="134"/>
      <c r="AM208" s="160" t="s">
        <v>699</v>
      </c>
      <c r="AN208" s="133"/>
      <c r="AO208" s="133"/>
      <c r="AP208" s="134"/>
      <c r="AQ208" s="156" t="s">
        <v>232</v>
      </c>
      <c r="AR208" s="157"/>
      <c r="AS208" s="157"/>
      <c r="AT208" s="158"/>
      <c r="AU208" s="197" t="s">
        <v>248</v>
      </c>
      <c r="AV208" s="197"/>
      <c r="AW208" s="197"/>
      <c r="AX208" s="198"/>
      <c r="AY208">
        <f>COUNTA($G$210)</f>
        <v>0</v>
      </c>
    </row>
    <row r="209" spans="1:51" ht="18.75" hidden="1" customHeight="1" x14ac:dyDescent="0.15">
      <c r="A209" s="190"/>
      <c r="B209" s="187"/>
      <c r="C209" s="181"/>
      <c r="D209" s="187"/>
      <c r="E209" s="181"/>
      <c r="F209" s="182"/>
      <c r="G209" s="162"/>
      <c r="H209" s="136"/>
      <c r="I209" s="136"/>
      <c r="J209" s="136"/>
      <c r="K209" s="136"/>
      <c r="L209" s="136"/>
      <c r="M209" s="136"/>
      <c r="N209" s="136"/>
      <c r="O209" s="136"/>
      <c r="P209" s="136"/>
      <c r="Q209" s="136"/>
      <c r="R209" s="136"/>
      <c r="S209" s="136"/>
      <c r="T209" s="136"/>
      <c r="U209" s="136"/>
      <c r="V209" s="136"/>
      <c r="W209" s="136"/>
      <c r="X209" s="137"/>
      <c r="Y209" s="167"/>
      <c r="Z209" s="168"/>
      <c r="AA209" s="169"/>
      <c r="AB209" s="159"/>
      <c r="AC209" s="136"/>
      <c r="AD209" s="137"/>
      <c r="AE209" s="159"/>
      <c r="AF209" s="136"/>
      <c r="AG209" s="136"/>
      <c r="AH209" s="137"/>
      <c r="AI209" s="159"/>
      <c r="AJ209" s="136"/>
      <c r="AK209" s="136"/>
      <c r="AL209" s="137"/>
      <c r="AM209" s="159"/>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61" t="s">
        <v>249</v>
      </c>
      <c r="H212" s="133"/>
      <c r="I212" s="133"/>
      <c r="J212" s="133"/>
      <c r="K212" s="133"/>
      <c r="L212" s="133"/>
      <c r="M212" s="133"/>
      <c r="N212" s="133"/>
      <c r="O212" s="133"/>
      <c r="P212" s="134"/>
      <c r="Q212" s="160" t="s">
        <v>335</v>
      </c>
      <c r="R212" s="133"/>
      <c r="S212" s="133"/>
      <c r="T212" s="133"/>
      <c r="U212" s="133"/>
      <c r="V212" s="133"/>
      <c r="W212" s="133"/>
      <c r="X212" s="133"/>
      <c r="Y212" s="133"/>
      <c r="Z212" s="133"/>
      <c r="AA212" s="133"/>
      <c r="AB212" s="132" t="s">
        <v>336</v>
      </c>
      <c r="AC212" s="133"/>
      <c r="AD212" s="134"/>
      <c r="AE212" s="160"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2"/>
      <c r="H213" s="136"/>
      <c r="I213" s="136"/>
      <c r="J213" s="136"/>
      <c r="K213" s="136"/>
      <c r="L213" s="136"/>
      <c r="M213" s="136"/>
      <c r="N213" s="136"/>
      <c r="O213" s="136"/>
      <c r="P213" s="137"/>
      <c r="Q213" s="159"/>
      <c r="R213" s="136"/>
      <c r="S213" s="136"/>
      <c r="T213" s="136"/>
      <c r="U213" s="136"/>
      <c r="V213" s="136"/>
      <c r="W213" s="136"/>
      <c r="X213" s="136"/>
      <c r="Y213" s="136"/>
      <c r="Z213" s="136"/>
      <c r="AA213" s="136"/>
      <c r="AB213" s="135"/>
      <c r="AC213" s="136"/>
      <c r="AD213" s="137"/>
      <c r="AE213" s="159"/>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54"/>
      <c r="AF218" s="114"/>
      <c r="AG218" s="114"/>
      <c r="AH218" s="114"/>
      <c r="AI218" s="114"/>
      <c r="AJ218" s="114"/>
      <c r="AK218" s="114"/>
      <c r="AL218" s="114"/>
      <c r="AM218" s="114"/>
      <c r="AN218" s="114"/>
      <c r="AO218" s="114"/>
      <c r="AP218" s="114"/>
      <c r="AQ218" s="114"/>
      <c r="AR218" s="114"/>
      <c r="AS218" s="114"/>
      <c r="AT218" s="114"/>
      <c r="AU218" s="114"/>
      <c r="AV218" s="114"/>
      <c r="AW218" s="114"/>
      <c r="AX218" s="155"/>
      <c r="AY218">
        <f t="shared" si="28"/>
        <v>0</v>
      </c>
    </row>
    <row r="219" spans="1:51" ht="22.5" hidden="1" customHeight="1" x14ac:dyDescent="0.15">
      <c r="A219" s="190"/>
      <c r="B219" s="187"/>
      <c r="C219" s="181"/>
      <c r="D219" s="187"/>
      <c r="E219" s="181"/>
      <c r="F219" s="182"/>
      <c r="G219" s="161" t="s">
        <v>249</v>
      </c>
      <c r="H219" s="133"/>
      <c r="I219" s="133"/>
      <c r="J219" s="133"/>
      <c r="K219" s="133"/>
      <c r="L219" s="133"/>
      <c r="M219" s="133"/>
      <c r="N219" s="133"/>
      <c r="O219" s="133"/>
      <c r="P219" s="134"/>
      <c r="Q219" s="160"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2"/>
      <c r="H220" s="136"/>
      <c r="I220" s="136"/>
      <c r="J220" s="136"/>
      <c r="K220" s="136"/>
      <c r="L220" s="136"/>
      <c r="M220" s="136"/>
      <c r="N220" s="136"/>
      <c r="O220" s="136"/>
      <c r="P220" s="137"/>
      <c r="Q220" s="159"/>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54"/>
      <c r="AF225" s="114"/>
      <c r="AG225" s="114"/>
      <c r="AH225" s="114"/>
      <c r="AI225" s="114"/>
      <c r="AJ225" s="114"/>
      <c r="AK225" s="114"/>
      <c r="AL225" s="114"/>
      <c r="AM225" s="114"/>
      <c r="AN225" s="114"/>
      <c r="AO225" s="114"/>
      <c r="AP225" s="114"/>
      <c r="AQ225" s="114"/>
      <c r="AR225" s="114"/>
      <c r="AS225" s="114"/>
      <c r="AT225" s="114"/>
      <c r="AU225" s="114"/>
      <c r="AV225" s="114"/>
      <c r="AW225" s="114"/>
      <c r="AX225" s="155"/>
      <c r="AY225">
        <f t="shared" si="29"/>
        <v>0</v>
      </c>
    </row>
    <row r="226" spans="1:51" ht="22.5" hidden="1" customHeight="1" x14ac:dyDescent="0.15">
      <c r="A226" s="190"/>
      <c r="B226" s="187"/>
      <c r="C226" s="181"/>
      <c r="D226" s="187"/>
      <c r="E226" s="181"/>
      <c r="F226" s="182"/>
      <c r="G226" s="161" t="s">
        <v>249</v>
      </c>
      <c r="H226" s="133"/>
      <c r="I226" s="133"/>
      <c r="J226" s="133"/>
      <c r="K226" s="133"/>
      <c r="L226" s="133"/>
      <c r="M226" s="133"/>
      <c r="N226" s="133"/>
      <c r="O226" s="133"/>
      <c r="P226" s="134"/>
      <c r="Q226" s="160"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2"/>
      <c r="H227" s="136"/>
      <c r="I227" s="136"/>
      <c r="J227" s="136"/>
      <c r="K227" s="136"/>
      <c r="L227" s="136"/>
      <c r="M227" s="136"/>
      <c r="N227" s="136"/>
      <c r="O227" s="136"/>
      <c r="P227" s="137"/>
      <c r="Q227" s="159"/>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54"/>
      <c r="AF232" s="114"/>
      <c r="AG232" s="114"/>
      <c r="AH232" s="114"/>
      <c r="AI232" s="114"/>
      <c r="AJ232" s="114"/>
      <c r="AK232" s="114"/>
      <c r="AL232" s="114"/>
      <c r="AM232" s="114"/>
      <c r="AN232" s="114"/>
      <c r="AO232" s="114"/>
      <c r="AP232" s="114"/>
      <c r="AQ232" s="114"/>
      <c r="AR232" s="114"/>
      <c r="AS232" s="114"/>
      <c r="AT232" s="114"/>
      <c r="AU232" s="114"/>
      <c r="AV232" s="114"/>
      <c r="AW232" s="114"/>
      <c r="AX232" s="155"/>
      <c r="AY232">
        <f t="shared" si="30"/>
        <v>0</v>
      </c>
    </row>
    <row r="233" spans="1:51" ht="22.5" hidden="1" customHeight="1" x14ac:dyDescent="0.15">
      <c r="A233" s="190"/>
      <c r="B233" s="187"/>
      <c r="C233" s="181"/>
      <c r="D233" s="187"/>
      <c r="E233" s="181"/>
      <c r="F233" s="182"/>
      <c r="G233" s="161" t="s">
        <v>249</v>
      </c>
      <c r="H233" s="133"/>
      <c r="I233" s="133"/>
      <c r="J233" s="133"/>
      <c r="K233" s="133"/>
      <c r="L233" s="133"/>
      <c r="M233" s="133"/>
      <c r="N233" s="133"/>
      <c r="O233" s="133"/>
      <c r="P233" s="134"/>
      <c r="Q233" s="160"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2"/>
      <c r="H234" s="136"/>
      <c r="I234" s="136"/>
      <c r="J234" s="136"/>
      <c r="K234" s="136"/>
      <c r="L234" s="136"/>
      <c r="M234" s="136"/>
      <c r="N234" s="136"/>
      <c r="O234" s="136"/>
      <c r="P234" s="137"/>
      <c r="Q234" s="159"/>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54"/>
      <c r="AF239" s="114"/>
      <c r="AG239" s="114"/>
      <c r="AH239" s="114"/>
      <c r="AI239" s="114"/>
      <c r="AJ239" s="114"/>
      <c r="AK239" s="114"/>
      <c r="AL239" s="114"/>
      <c r="AM239" s="114"/>
      <c r="AN239" s="114"/>
      <c r="AO239" s="114"/>
      <c r="AP239" s="114"/>
      <c r="AQ239" s="114"/>
      <c r="AR239" s="114"/>
      <c r="AS239" s="114"/>
      <c r="AT239" s="114"/>
      <c r="AU239" s="114"/>
      <c r="AV239" s="114"/>
      <c r="AW239" s="114"/>
      <c r="AX239" s="155"/>
      <c r="AY239">
        <f t="shared" si="31"/>
        <v>0</v>
      </c>
    </row>
    <row r="240" spans="1:51" ht="22.5" hidden="1" customHeight="1" x14ac:dyDescent="0.15">
      <c r="A240" s="190"/>
      <c r="B240" s="187"/>
      <c r="C240" s="181"/>
      <c r="D240" s="187"/>
      <c r="E240" s="181"/>
      <c r="F240" s="182"/>
      <c r="G240" s="161" t="s">
        <v>249</v>
      </c>
      <c r="H240" s="133"/>
      <c r="I240" s="133"/>
      <c r="J240" s="133"/>
      <c r="K240" s="133"/>
      <c r="L240" s="133"/>
      <c r="M240" s="133"/>
      <c r="N240" s="133"/>
      <c r="O240" s="133"/>
      <c r="P240" s="134"/>
      <c r="Q240" s="160"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2"/>
      <c r="H241" s="136"/>
      <c r="I241" s="136"/>
      <c r="J241" s="136"/>
      <c r="K241" s="136"/>
      <c r="L241" s="136"/>
      <c r="M241" s="136"/>
      <c r="N241" s="136"/>
      <c r="O241" s="136"/>
      <c r="P241" s="137"/>
      <c r="Q241" s="159"/>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54"/>
      <c r="AF246" s="114"/>
      <c r="AG246" s="114"/>
      <c r="AH246" s="114"/>
      <c r="AI246" s="114"/>
      <c r="AJ246" s="114"/>
      <c r="AK246" s="114"/>
      <c r="AL246" s="114"/>
      <c r="AM246" s="114"/>
      <c r="AN246" s="114"/>
      <c r="AO246" s="114"/>
      <c r="AP246" s="114"/>
      <c r="AQ246" s="114"/>
      <c r="AR246" s="114"/>
      <c r="AS246" s="114"/>
      <c r="AT246" s="114"/>
      <c r="AU246" s="114"/>
      <c r="AV246" s="114"/>
      <c r="AW246" s="114"/>
      <c r="AX246" s="155"/>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3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31"/>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390</v>
      </c>
      <c r="AF252" s="133"/>
      <c r="AG252" s="133"/>
      <c r="AH252" s="134"/>
      <c r="AI252" s="160" t="s">
        <v>412</v>
      </c>
      <c r="AJ252" s="133"/>
      <c r="AK252" s="133"/>
      <c r="AL252" s="134"/>
      <c r="AM252" s="160" t="s">
        <v>699</v>
      </c>
      <c r="AN252" s="133"/>
      <c r="AO252" s="133"/>
      <c r="AP252" s="134"/>
      <c r="AQ252" s="156" t="s">
        <v>232</v>
      </c>
      <c r="AR252" s="157"/>
      <c r="AS252" s="157"/>
      <c r="AT252" s="158"/>
      <c r="AU252" s="197" t="s">
        <v>248</v>
      </c>
      <c r="AV252" s="197"/>
      <c r="AW252" s="197"/>
      <c r="AX252" s="198"/>
      <c r="AY252">
        <f>COUNTA($G$254)</f>
        <v>0</v>
      </c>
    </row>
    <row r="253" spans="1:51" ht="18.75" hidden="1" customHeight="1" x14ac:dyDescent="0.15">
      <c r="A253" s="190"/>
      <c r="B253" s="187"/>
      <c r="C253" s="181"/>
      <c r="D253" s="187"/>
      <c r="E253" s="181"/>
      <c r="F253" s="182"/>
      <c r="G253" s="162"/>
      <c r="H253" s="136"/>
      <c r="I253" s="136"/>
      <c r="J253" s="136"/>
      <c r="K253" s="136"/>
      <c r="L253" s="136"/>
      <c r="M253" s="136"/>
      <c r="N253" s="136"/>
      <c r="O253" s="136"/>
      <c r="P253" s="136"/>
      <c r="Q253" s="136"/>
      <c r="R253" s="136"/>
      <c r="S253" s="136"/>
      <c r="T253" s="136"/>
      <c r="U253" s="136"/>
      <c r="V253" s="136"/>
      <c r="W253" s="136"/>
      <c r="X253" s="137"/>
      <c r="Y253" s="167"/>
      <c r="Z253" s="168"/>
      <c r="AA253" s="169"/>
      <c r="AB253" s="159"/>
      <c r="AC253" s="136"/>
      <c r="AD253" s="137"/>
      <c r="AE253" s="159"/>
      <c r="AF253" s="136"/>
      <c r="AG253" s="136"/>
      <c r="AH253" s="137"/>
      <c r="AI253" s="159"/>
      <c r="AJ253" s="136"/>
      <c r="AK253" s="136"/>
      <c r="AL253" s="137"/>
      <c r="AM253" s="159"/>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390</v>
      </c>
      <c r="AF256" s="133"/>
      <c r="AG256" s="133"/>
      <c r="AH256" s="134"/>
      <c r="AI256" s="160" t="s">
        <v>412</v>
      </c>
      <c r="AJ256" s="133"/>
      <c r="AK256" s="133"/>
      <c r="AL256" s="134"/>
      <c r="AM256" s="160" t="s">
        <v>699</v>
      </c>
      <c r="AN256" s="133"/>
      <c r="AO256" s="133"/>
      <c r="AP256" s="134"/>
      <c r="AQ256" s="156" t="s">
        <v>232</v>
      </c>
      <c r="AR256" s="157"/>
      <c r="AS256" s="157"/>
      <c r="AT256" s="158"/>
      <c r="AU256" s="197" t="s">
        <v>248</v>
      </c>
      <c r="AV256" s="197"/>
      <c r="AW256" s="197"/>
      <c r="AX256" s="198"/>
      <c r="AY256">
        <f>COUNTA($G$258)</f>
        <v>0</v>
      </c>
    </row>
    <row r="257" spans="1:51" ht="18.75" hidden="1" customHeight="1" x14ac:dyDescent="0.15">
      <c r="A257" s="190"/>
      <c r="B257" s="187"/>
      <c r="C257" s="181"/>
      <c r="D257" s="187"/>
      <c r="E257" s="181"/>
      <c r="F257" s="182"/>
      <c r="G257" s="162"/>
      <c r="H257" s="136"/>
      <c r="I257" s="136"/>
      <c r="J257" s="136"/>
      <c r="K257" s="136"/>
      <c r="L257" s="136"/>
      <c r="M257" s="136"/>
      <c r="N257" s="136"/>
      <c r="O257" s="136"/>
      <c r="P257" s="136"/>
      <c r="Q257" s="136"/>
      <c r="R257" s="136"/>
      <c r="S257" s="136"/>
      <c r="T257" s="136"/>
      <c r="U257" s="136"/>
      <c r="V257" s="136"/>
      <c r="W257" s="136"/>
      <c r="X257" s="137"/>
      <c r="Y257" s="167"/>
      <c r="Z257" s="168"/>
      <c r="AA257" s="169"/>
      <c r="AB257" s="159"/>
      <c r="AC257" s="136"/>
      <c r="AD257" s="137"/>
      <c r="AE257" s="159"/>
      <c r="AF257" s="136"/>
      <c r="AG257" s="136"/>
      <c r="AH257" s="137"/>
      <c r="AI257" s="159"/>
      <c r="AJ257" s="136"/>
      <c r="AK257" s="136"/>
      <c r="AL257" s="137"/>
      <c r="AM257" s="159"/>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390</v>
      </c>
      <c r="AF260" s="133"/>
      <c r="AG260" s="133"/>
      <c r="AH260" s="134"/>
      <c r="AI260" s="160" t="s">
        <v>412</v>
      </c>
      <c r="AJ260" s="133"/>
      <c r="AK260" s="133"/>
      <c r="AL260" s="134"/>
      <c r="AM260" s="160" t="s">
        <v>699</v>
      </c>
      <c r="AN260" s="133"/>
      <c r="AO260" s="133"/>
      <c r="AP260" s="134"/>
      <c r="AQ260" s="156" t="s">
        <v>232</v>
      </c>
      <c r="AR260" s="157"/>
      <c r="AS260" s="157"/>
      <c r="AT260" s="158"/>
      <c r="AU260" s="197" t="s">
        <v>248</v>
      </c>
      <c r="AV260" s="197"/>
      <c r="AW260" s="197"/>
      <c r="AX260" s="198"/>
      <c r="AY260">
        <f>COUNTA($G$262)</f>
        <v>0</v>
      </c>
    </row>
    <row r="261" spans="1:51" ht="18.75" hidden="1" customHeight="1" x14ac:dyDescent="0.15">
      <c r="A261" s="190"/>
      <c r="B261" s="187"/>
      <c r="C261" s="181"/>
      <c r="D261" s="187"/>
      <c r="E261" s="181"/>
      <c r="F261" s="182"/>
      <c r="G261" s="162"/>
      <c r="H261" s="136"/>
      <c r="I261" s="136"/>
      <c r="J261" s="136"/>
      <c r="K261" s="136"/>
      <c r="L261" s="136"/>
      <c r="M261" s="136"/>
      <c r="N261" s="136"/>
      <c r="O261" s="136"/>
      <c r="P261" s="136"/>
      <c r="Q261" s="136"/>
      <c r="R261" s="136"/>
      <c r="S261" s="136"/>
      <c r="T261" s="136"/>
      <c r="U261" s="136"/>
      <c r="V261" s="136"/>
      <c r="W261" s="136"/>
      <c r="X261" s="137"/>
      <c r="Y261" s="167"/>
      <c r="Z261" s="168"/>
      <c r="AA261" s="169"/>
      <c r="AB261" s="159"/>
      <c r="AC261" s="136"/>
      <c r="AD261" s="137"/>
      <c r="AE261" s="159"/>
      <c r="AF261" s="136"/>
      <c r="AG261" s="136"/>
      <c r="AH261" s="137"/>
      <c r="AI261" s="159"/>
      <c r="AJ261" s="136"/>
      <c r="AK261" s="136"/>
      <c r="AL261" s="137"/>
      <c r="AM261" s="159"/>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61" t="s">
        <v>246</v>
      </c>
      <c r="H264" s="133"/>
      <c r="I264" s="133"/>
      <c r="J264" s="133"/>
      <c r="K264" s="133"/>
      <c r="L264" s="133"/>
      <c r="M264" s="133"/>
      <c r="N264" s="133"/>
      <c r="O264" s="133"/>
      <c r="P264" s="133"/>
      <c r="Q264" s="133"/>
      <c r="R264" s="133"/>
      <c r="S264" s="133"/>
      <c r="T264" s="133"/>
      <c r="U264" s="133"/>
      <c r="V264" s="133"/>
      <c r="W264" s="133"/>
      <c r="X264" s="134"/>
      <c r="Y264" s="167"/>
      <c r="Z264" s="168"/>
      <c r="AA264" s="169"/>
      <c r="AB264" s="160" t="s">
        <v>11</v>
      </c>
      <c r="AC264" s="133"/>
      <c r="AD264" s="134"/>
      <c r="AE264" s="160" t="s">
        <v>390</v>
      </c>
      <c r="AF264" s="133"/>
      <c r="AG264" s="133"/>
      <c r="AH264" s="134"/>
      <c r="AI264" s="160" t="s">
        <v>412</v>
      </c>
      <c r="AJ264" s="133"/>
      <c r="AK264" s="133"/>
      <c r="AL264" s="134"/>
      <c r="AM264" s="160" t="s">
        <v>699</v>
      </c>
      <c r="AN264" s="133"/>
      <c r="AO264" s="133"/>
      <c r="AP264" s="134"/>
      <c r="AQ264" s="160"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2"/>
      <c r="H265" s="136"/>
      <c r="I265" s="136"/>
      <c r="J265" s="136"/>
      <c r="K265" s="136"/>
      <c r="L265" s="136"/>
      <c r="M265" s="136"/>
      <c r="N265" s="136"/>
      <c r="O265" s="136"/>
      <c r="P265" s="136"/>
      <c r="Q265" s="136"/>
      <c r="R265" s="136"/>
      <c r="S265" s="136"/>
      <c r="T265" s="136"/>
      <c r="U265" s="136"/>
      <c r="V265" s="136"/>
      <c r="W265" s="136"/>
      <c r="X265" s="137"/>
      <c r="Y265" s="167"/>
      <c r="Z265" s="168"/>
      <c r="AA265" s="169"/>
      <c r="AB265" s="159"/>
      <c r="AC265" s="136"/>
      <c r="AD265" s="137"/>
      <c r="AE265" s="159"/>
      <c r="AF265" s="136"/>
      <c r="AG265" s="136"/>
      <c r="AH265" s="137"/>
      <c r="AI265" s="159"/>
      <c r="AJ265" s="136"/>
      <c r="AK265" s="136"/>
      <c r="AL265" s="137"/>
      <c r="AM265" s="159"/>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390</v>
      </c>
      <c r="AF268" s="133"/>
      <c r="AG268" s="133"/>
      <c r="AH268" s="134"/>
      <c r="AI268" s="160" t="s">
        <v>412</v>
      </c>
      <c r="AJ268" s="133"/>
      <c r="AK268" s="133"/>
      <c r="AL268" s="134"/>
      <c r="AM268" s="160" t="s">
        <v>699</v>
      </c>
      <c r="AN268" s="133"/>
      <c r="AO268" s="133"/>
      <c r="AP268" s="134"/>
      <c r="AQ268" s="156" t="s">
        <v>232</v>
      </c>
      <c r="AR268" s="157"/>
      <c r="AS268" s="157"/>
      <c r="AT268" s="158"/>
      <c r="AU268" s="197" t="s">
        <v>248</v>
      </c>
      <c r="AV268" s="197"/>
      <c r="AW268" s="197"/>
      <c r="AX268" s="198"/>
      <c r="AY268">
        <f>COUNTA($G$270)</f>
        <v>0</v>
      </c>
    </row>
    <row r="269" spans="1:51" ht="18.75" hidden="1" customHeight="1" x14ac:dyDescent="0.15">
      <c r="A269" s="190"/>
      <c r="B269" s="187"/>
      <c r="C269" s="181"/>
      <c r="D269" s="187"/>
      <c r="E269" s="181"/>
      <c r="F269" s="182"/>
      <c r="G269" s="162"/>
      <c r="H269" s="136"/>
      <c r="I269" s="136"/>
      <c r="J269" s="136"/>
      <c r="K269" s="136"/>
      <c r="L269" s="136"/>
      <c r="M269" s="136"/>
      <c r="N269" s="136"/>
      <c r="O269" s="136"/>
      <c r="P269" s="136"/>
      <c r="Q269" s="136"/>
      <c r="R269" s="136"/>
      <c r="S269" s="136"/>
      <c r="T269" s="136"/>
      <c r="U269" s="136"/>
      <c r="V269" s="136"/>
      <c r="W269" s="136"/>
      <c r="X269" s="137"/>
      <c r="Y269" s="167"/>
      <c r="Z269" s="168"/>
      <c r="AA269" s="169"/>
      <c r="AB269" s="159"/>
      <c r="AC269" s="136"/>
      <c r="AD269" s="137"/>
      <c r="AE269" s="159"/>
      <c r="AF269" s="136"/>
      <c r="AG269" s="136"/>
      <c r="AH269" s="137"/>
      <c r="AI269" s="159"/>
      <c r="AJ269" s="136"/>
      <c r="AK269" s="136"/>
      <c r="AL269" s="137"/>
      <c r="AM269" s="159"/>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61" t="s">
        <v>249</v>
      </c>
      <c r="H272" s="133"/>
      <c r="I272" s="133"/>
      <c r="J272" s="133"/>
      <c r="K272" s="133"/>
      <c r="L272" s="133"/>
      <c r="M272" s="133"/>
      <c r="N272" s="133"/>
      <c r="O272" s="133"/>
      <c r="P272" s="134"/>
      <c r="Q272" s="160" t="s">
        <v>335</v>
      </c>
      <c r="R272" s="133"/>
      <c r="S272" s="133"/>
      <c r="T272" s="133"/>
      <c r="U272" s="133"/>
      <c r="V272" s="133"/>
      <c r="W272" s="133"/>
      <c r="X272" s="133"/>
      <c r="Y272" s="133"/>
      <c r="Z272" s="133"/>
      <c r="AA272" s="133"/>
      <c r="AB272" s="132" t="s">
        <v>336</v>
      </c>
      <c r="AC272" s="133"/>
      <c r="AD272" s="134"/>
      <c r="AE272" s="160"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2"/>
      <c r="H273" s="136"/>
      <c r="I273" s="136"/>
      <c r="J273" s="136"/>
      <c r="K273" s="136"/>
      <c r="L273" s="136"/>
      <c r="M273" s="136"/>
      <c r="N273" s="136"/>
      <c r="O273" s="136"/>
      <c r="P273" s="137"/>
      <c r="Q273" s="159"/>
      <c r="R273" s="136"/>
      <c r="S273" s="136"/>
      <c r="T273" s="136"/>
      <c r="U273" s="136"/>
      <c r="V273" s="136"/>
      <c r="W273" s="136"/>
      <c r="X273" s="136"/>
      <c r="Y273" s="136"/>
      <c r="Z273" s="136"/>
      <c r="AA273" s="136"/>
      <c r="AB273" s="135"/>
      <c r="AC273" s="136"/>
      <c r="AD273" s="137"/>
      <c r="AE273" s="159"/>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54"/>
      <c r="AF278" s="114"/>
      <c r="AG278" s="114"/>
      <c r="AH278" s="114"/>
      <c r="AI278" s="114"/>
      <c r="AJ278" s="114"/>
      <c r="AK278" s="114"/>
      <c r="AL278" s="114"/>
      <c r="AM278" s="114"/>
      <c r="AN278" s="114"/>
      <c r="AO278" s="114"/>
      <c r="AP278" s="114"/>
      <c r="AQ278" s="114"/>
      <c r="AR278" s="114"/>
      <c r="AS278" s="114"/>
      <c r="AT278" s="114"/>
      <c r="AU278" s="114"/>
      <c r="AV278" s="114"/>
      <c r="AW278" s="114"/>
      <c r="AX278" s="155"/>
      <c r="AY278">
        <f t="shared" si="38"/>
        <v>0</v>
      </c>
    </row>
    <row r="279" spans="1:51" ht="22.5" hidden="1" customHeight="1" x14ac:dyDescent="0.15">
      <c r="A279" s="190"/>
      <c r="B279" s="187"/>
      <c r="C279" s="181"/>
      <c r="D279" s="187"/>
      <c r="E279" s="181"/>
      <c r="F279" s="182"/>
      <c r="G279" s="161" t="s">
        <v>249</v>
      </c>
      <c r="H279" s="133"/>
      <c r="I279" s="133"/>
      <c r="J279" s="133"/>
      <c r="K279" s="133"/>
      <c r="L279" s="133"/>
      <c r="M279" s="133"/>
      <c r="N279" s="133"/>
      <c r="O279" s="133"/>
      <c r="P279" s="134"/>
      <c r="Q279" s="160"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2"/>
      <c r="H280" s="136"/>
      <c r="I280" s="136"/>
      <c r="J280" s="136"/>
      <c r="K280" s="136"/>
      <c r="L280" s="136"/>
      <c r="M280" s="136"/>
      <c r="N280" s="136"/>
      <c r="O280" s="136"/>
      <c r="P280" s="137"/>
      <c r="Q280" s="159"/>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54"/>
      <c r="AF285" s="114"/>
      <c r="AG285" s="114"/>
      <c r="AH285" s="114"/>
      <c r="AI285" s="114"/>
      <c r="AJ285" s="114"/>
      <c r="AK285" s="114"/>
      <c r="AL285" s="114"/>
      <c r="AM285" s="114"/>
      <c r="AN285" s="114"/>
      <c r="AO285" s="114"/>
      <c r="AP285" s="114"/>
      <c r="AQ285" s="114"/>
      <c r="AR285" s="114"/>
      <c r="AS285" s="114"/>
      <c r="AT285" s="114"/>
      <c r="AU285" s="114"/>
      <c r="AV285" s="114"/>
      <c r="AW285" s="114"/>
      <c r="AX285" s="155"/>
      <c r="AY285">
        <f t="shared" si="39"/>
        <v>0</v>
      </c>
    </row>
    <row r="286" spans="1:51" ht="22.5" hidden="1" customHeight="1" x14ac:dyDescent="0.15">
      <c r="A286" s="190"/>
      <c r="B286" s="187"/>
      <c r="C286" s="181"/>
      <c r="D286" s="187"/>
      <c r="E286" s="181"/>
      <c r="F286" s="182"/>
      <c r="G286" s="161" t="s">
        <v>249</v>
      </c>
      <c r="H286" s="133"/>
      <c r="I286" s="133"/>
      <c r="J286" s="133"/>
      <c r="K286" s="133"/>
      <c r="L286" s="133"/>
      <c r="M286" s="133"/>
      <c r="N286" s="133"/>
      <c r="O286" s="133"/>
      <c r="P286" s="134"/>
      <c r="Q286" s="160"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2"/>
      <c r="H287" s="136"/>
      <c r="I287" s="136"/>
      <c r="J287" s="136"/>
      <c r="K287" s="136"/>
      <c r="L287" s="136"/>
      <c r="M287" s="136"/>
      <c r="N287" s="136"/>
      <c r="O287" s="136"/>
      <c r="P287" s="137"/>
      <c r="Q287" s="159"/>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54"/>
      <c r="AF292" s="114"/>
      <c r="AG292" s="114"/>
      <c r="AH292" s="114"/>
      <c r="AI292" s="114"/>
      <c r="AJ292" s="114"/>
      <c r="AK292" s="114"/>
      <c r="AL292" s="114"/>
      <c r="AM292" s="114"/>
      <c r="AN292" s="114"/>
      <c r="AO292" s="114"/>
      <c r="AP292" s="114"/>
      <c r="AQ292" s="114"/>
      <c r="AR292" s="114"/>
      <c r="AS292" s="114"/>
      <c r="AT292" s="114"/>
      <c r="AU292" s="114"/>
      <c r="AV292" s="114"/>
      <c r="AW292" s="114"/>
      <c r="AX292" s="155"/>
      <c r="AY292">
        <f t="shared" si="40"/>
        <v>0</v>
      </c>
    </row>
    <row r="293" spans="1:51" ht="22.5" hidden="1" customHeight="1" x14ac:dyDescent="0.15">
      <c r="A293" s="190"/>
      <c r="B293" s="187"/>
      <c r="C293" s="181"/>
      <c r="D293" s="187"/>
      <c r="E293" s="181"/>
      <c r="F293" s="182"/>
      <c r="G293" s="161" t="s">
        <v>249</v>
      </c>
      <c r="H293" s="133"/>
      <c r="I293" s="133"/>
      <c r="J293" s="133"/>
      <c r="K293" s="133"/>
      <c r="L293" s="133"/>
      <c r="M293" s="133"/>
      <c r="N293" s="133"/>
      <c r="O293" s="133"/>
      <c r="P293" s="134"/>
      <c r="Q293" s="160"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2"/>
      <c r="H294" s="136"/>
      <c r="I294" s="136"/>
      <c r="J294" s="136"/>
      <c r="K294" s="136"/>
      <c r="L294" s="136"/>
      <c r="M294" s="136"/>
      <c r="N294" s="136"/>
      <c r="O294" s="136"/>
      <c r="P294" s="137"/>
      <c r="Q294" s="159"/>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54"/>
      <c r="AF299" s="114"/>
      <c r="AG299" s="114"/>
      <c r="AH299" s="114"/>
      <c r="AI299" s="114"/>
      <c r="AJ299" s="114"/>
      <c r="AK299" s="114"/>
      <c r="AL299" s="114"/>
      <c r="AM299" s="114"/>
      <c r="AN299" s="114"/>
      <c r="AO299" s="114"/>
      <c r="AP299" s="114"/>
      <c r="AQ299" s="114"/>
      <c r="AR299" s="114"/>
      <c r="AS299" s="114"/>
      <c r="AT299" s="114"/>
      <c r="AU299" s="114"/>
      <c r="AV299" s="114"/>
      <c r="AW299" s="114"/>
      <c r="AX299" s="155"/>
      <c r="AY299">
        <f t="shared" si="41"/>
        <v>0</v>
      </c>
    </row>
    <row r="300" spans="1:51" ht="22.5" hidden="1" customHeight="1" x14ac:dyDescent="0.15">
      <c r="A300" s="190"/>
      <c r="B300" s="187"/>
      <c r="C300" s="181"/>
      <c r="D300" s="187"/>
      <c r="E300" s="181"/>
      <c r="F300" s="182"/>
      <c r="G300" s="161" t="s">
        <v>249</v>
      </c>
      <c r="H300" s="133"/>
      <c r="I300" s="133"/>
      <c r="J300" s="133"/>
      <c r="K300" s="133"/>
      <c r="L300" s="133"/>
      <c r="M300" s="133"/>
      <c r="N300" s="133"/>
      <c r="O300" s="133"/>
      <c r="P300" s="134"/>
      <c r="Q300" s="160"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2"/>
      <c r="H301" s="136"/>
      <c r="I301" s="136"/>
      <c r="J301" s="136"/>
      <c r="K301" s="136"/>
      <c r="L301" s="136"/>
      <c r="M301" s="136"/>
      <c r="N301" s="136"/>
      <c r="O301" s="136"/>
      <c r="P301" s="137"/>
      <c r="Q301" s="159"/>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54"/>
      <c r="AF306" s="114"/>
      <c r="AG306" s="114"/>
      <c r="AH306" s="114"/>
      <c r="AI306" s="114"/>
      <c r="AJ306" s="114"/>
      <c r="AK306" s="114"/>
      <c r="AL306" s="114"/>
      <c r="AM306" s="114"/>
      <c r="AN306" s="114"/>
      <c r="AO306" s="114"/>
      <c r="AP306" s="114"/>
      <c r="AQ306" s="114"/>
      <c r="AR306" s="114"/>
      <c r="AS306" s="114"/>
      <c r="AT306" s="114"/>
      <c r="AU306" s="114"/>
      <c r="AV306" s="114"/>
      <c r="AW306" s="114"/>
      <c r="AX306" s="155"/>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390</v>
      </c>
      <c r="AF312" s="133"/>
      <c r="AG312" s="133"/>
      <c r="AH312" s="134"/>
      <c r="AI312" s="160" t="s">
        <v>412</v>
      </c>
      <c r="AJ312" s="133"/>
      <c r="AK312" s="133"/>
      <c r="AL312" s="134"/>
      <c r="AM312" s="160" t="s">
        <v>699</v>
      </c>
      <c r="AN312" s="133"/>
      <c r="AO312" s="133"/>
      <c r="AP312" s="134"/>
      <c r="AQ312" s="156" t="s">
        <v>232</v>
      </c>
      <c r="AR312" s="157"/>
      <c r="AS312" s="157"/>
      <c r="AT312" s="158"/>
      <c r="AU312" s="197" t="s">
        <v>248</v>
      </c>
      <c r="AV312" s="197"/>
      <c r="AW312" s="197"/>
      <c r="AX312" s="198"/>
      <c r="AY312">
        <f>COUNTA($G$314)</f>
        <v>0</v>
      </c>
    </row>
    <row r="313" spans="1:51" ht="18.75" hidden="1" customHeight="1" x14ac:dyDescent="0.15">
      <c r="A313" s="190"/>
      <c r="B313" s="187"/>
      <c r="C313" s="181"/>
      <c r="D313" s="187"/>
      <c r="E313" s="181"/>
      <c r="F313" s="182"/>
      <c r="G313" s="162"/>
      <c r="H313" s="136"/>
      <c r="I313" s="136"/>
      <c r="J313" s="136"/>
      <c r="K313" s="136"/>
      <c r="L313" s="136"/>
      <c r="M313" s="136"/>
      <c r="N313" s="136"/>
      <c r="O313" s="136"/>
      <c r="P313" s="136"/>
      <c r="Q313" s="136"/>
      <c r="R313" s="136"/>
      <c r="S313" s="136"/>
      <c r="T313" s="136"/>
      <c r="U313" s="136"/>
      <c r="V313" s="136"/>
      <c r="W313" s="136"/>
      <c r="X313" s="137"/>
      <c r="Y313" s="167"/>
      <c r="Z313" s="168"/>
      <c r="AA313" s="169"/>
      <c r="AB313" s="159"/>
      <c r="AC313" s="136"/>
      <c r="AD313" s="137"/>
      <c r="AE313" s="159"/>
      <c r="AF313" s="136"/>
      <c r="AG313" s="136"/>
      <c r="AH313" s="137"/>
      <c r="AI313" s="159"/>
      <c r="AJ313" s="136"/>
      <c r="AK313" s="136"/>
      <c r="AL313" s="137"/>
      <c r="AM313" s="159"/>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390</v>
      </c>
      <c r="AF316" s="133"/>
      <c r="AG316" s="133"/>
      <c r="AH316" s="134"/>
      <c r="AI316" s="160" t="s">
        <v>412</v>
      </c>
      <c r="AJ316" s="133"/>
      <c r="AK316" s="133"/>
      <c r="AL316" s="134"/>
      <c r="AM316" s="160" t="s">
        <v>699</v>
      </c>
      <c r="AN316" s="133"/>
      <c r="AO316" s="133"/>
      <c r="AP316" s="134"/>
      <c r="AQ316" s="156" t="s">
        <v>232</v>
      </c>
      <c r="AR316" s="157"/>
      <c r="AS316" s="157"/>
      <c r="AT316" s="158"/>
      <c r="AU316" s="197" t="s">
        <v>248</v>
      </c>
      <c r="AV316" s="197"/>
      <c r="AW316" s="197"/>
      <c r="AX316" s="198"/>
      <c r="AY316">
        <f>COUNTA($G$318)</f>
        <v>0</v>
      </c>
    </row>
    <row r="317" spans="1:51" ht="18.75" hidden="1" customHeight="1" x14ac:dyDescent="0.15">
      <c r="A317" s="190"/>
      <c r="B317" s="187"/>
      <c r="C317" s="181"/>
      <c r="D317" s="187"/>
      <c r="E317" s="181"/>
      <c r="F317" s="182"/>
      <c r="G317" s="162"/>
      <c r="H317" s="136"/>
      <c r="I317" s="136"/>
      <c r="J317" s="136"/>
      <c r="K317" s="136"/>
      <c r="L317" s="136"/>
      <c r="M317" s="136"/>
      <c r="N317" s="136"/>
      <c r="O317" s="136"/>
      <c r="P317" s="136"/>
      <c r="Q317" s="136"/>
      <c r="R317" s="136"/>
      <c r="S317" s="136"/>
      <c r="T317" s="136"/>
      <c r="U317" s="136"/>
      <c r="V317" s="136"/>
      <c r="W317" s="136"/>
      <c r="X317" s="137"/>
      <c r="Y317" s="167"/>
      <c r="Z317" s="168"/>
      <c r="AA317" s="169"/>
      <c r="AB317" s="159"/>
      <c r="AC317" s="136"/>
      <c r="AD317" s="137"/>
      <c r="AE317" s="159"/>
      <c r="AF317" s="136"/>
      <c r="AG317" s="136"/>
      <c r="AH317" s="137"/>
      <c r="AI317" s="159"/>
      <c r="AJ317" s="136"/>
      <c r="AK317" s="136"/>
      <c r="AL317" s="137"/>
      <c r="AM317" s="159"/>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390</v>
      </c>
      <c r="AF320" s="133"/>
      <c r="AG320" s="133"/>
      <c r="AH320" s="134"/>
      <c r="AI320" s="160" t="s">
        <v>412</v>
      </c>
      <c r="AJ320" s="133"/>
      <c r="AK320" s="133"/>
      <c r="AL320" s="134"/>
      <c r="AM320" s="160" t="s">
        <v>699</v>
      </c>
      <c r="AN320" s="133"/>
      <c r="AO320" s="133"/>
      <c r="AP320" s="134"/>
      <c r="AQ320" s="156" t="s">
        <v>232</v>
      </c>
      <c r="AR320" s="157"/>
      <c r="AS320" s="157"/>
      <c r="AT320" s="158"/>
      <c r="AU320" s="197" t="s">
        <v>248</v>
      </c>
      <c r="AV320" s="197"/>
      <c r="AW320" s="197"/>
      <c r="AX320" s="198"/>
      <c r="AY320">
        <f>COUNTA($G$322)</f>
        <v>0</v>
      </c>
    </row>
    <row r="321" spans="1:51" ht="18.75" hidden="1" customHeight="1" x14ac:dyDescent="0.15">
      <c r="A321" s="190"/>
      <c r="B321" s="187"/>
      <c r="C321" s="181"/>
      <c r="D321" s="187"/>
      <c r="E321" s="181"/>
      <c r="F321" s="182"/>
      <c r="G321" s="162"/>
      <c r="H321" s="136"/>
      <c r="I321" s="136"/>
      <c r="J321" s="136"/>
      <c r="K321" s="136"/>
      <c r="L321" s="136"/>
      <c r="M321" s="136"/>
      <c r="N321" s="136"/>
      <c r="O321" s="136"/>
      <c r="P321" s="136"/>
      <c r="Q321" s="136"/>
      <c r="R321" s="136"/>
      <c r="S321" s="136"/>
      <c r="T321" s="136"/>
      <c r="U321" s="136"/>
      <c r="V321" s="136"/>
      <c r="W321" s="136"/>
      <c r="X321" s="137"/>
      <c r="Y321" s="167"/>
      <c r="Z321" s="168"/>
      <c r="AA321" s="169"/>
      <c r="AB321" s="159"/>
      <c r="AC321" s="136"/>
      <c r="AD321" s="137"/>
      <c r="AE321" s="159"/>
      <c r="AF321" s="136"/>
      <c r="AG321" s="136"/>
      <c r="AH321" s="137"/>
      <c r="AI321" s="159"/>
      <c r="AJ321" s="136"/>
      <c r="AK321" s="136"/>
      <c r="AL321" s="137"/>
      <c r="AM321" s="159"/>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390</v>
      </c>
      <c r="AF324" s="133"/>
      <c r="AG324" s="133"/>
      <c r="AH324" s="134"/>
      <c r="AI324" s="160" t="s">
        <v>412</v>
      </c>
      <c r="AJ324" s="133"/>
      <c r="AK324" s="133"/>
      <c r="AL324" s="134"/>
      <c r="AM324" s="160" t="s">
        <v>699</v>
      </c>
      <c r="AN324" s="133"/>
      <c r="AO324" s="133"/>
      <c r="AP324" s="134"/>
      <c r="AQ324" s="156" t="s">
        <v>232</v>
      </c>
      <c r="AR324" s="157"/>
      <c r="AS324" s="157"/>
      <c r="AT324" s="158"/>
      <c r="AU324" s="197" t="s">
        <v>248</v>
      </c>
      <c r="AV324" s="197"/>
      <c r="AW324" s="197"/>
      <c r="AX324" s="198"/>
      <c r="AY324">
        <f>COUNTA($G$326)</f>
        <v>0</v>
      </c>
    </row>
    <row r="325" spans="1:51" ht="18.75" hidden="1" customHeight="1" x14ac:dyDescent="0.15">
      <c r="A325" s="190"/>
      <c r="B325" s="187"/>
      <c r="C325" s="181"/>
      <c r="D325" s="187"/>
      <c r="E325" s="181"/>
      <c r="F325" s="182"/>
      <c r="G325" s="162"/>
      <c r="H325" s="136"/>
      <c r="I325" s="136"/>
      <c r="J325" s="136"/>
      <c r="K325" s="136"/>
      <c r="L325" s="136"/>
      <c r="M325" s="136"/>
      <c r="N325" s="136"/>
      <c r="O325" s="136"/>
      <c r="P325" s="136"/>
      <c r="Q325" s="136"/>
      <c r="R325" s="136"/>
      <c r="S325" s="136"/>
      <c r="T325" s="136"/>
      <c r="U325" s="136"/>
      <c r="V325" s="136"/>
      <c r="W325" s="136"/>
      <c r="X325" s="137"/>
      <c r="Y325" s="167"/>
      <c r="Z325" s="168"/>
      <c r="AA325" s="169"/>
      <c r="AB325" s="159"/>
      <c r="AC325" s="136"/>
      <c r="AD325" s="137"/>
      <c r="AE325" s="159"/>
      <c r="AF325" s="136"/>
      <c r="AG325" s="136"/>
      <c r="AH325" s="137"/>
      <c r="AI325" s="159"/>
      <c r="AJ325" s="136"/>
      <c r="AK325" s="136"/>
      <c r="AL325" s="137"/>
      <c r="AM325" s="159"/>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390</v>
      </c>
      <c r="AF328" s="133"/>
      <c r="AG328" s="133"/>
      <c r="AH328" s="134"/>
      <c r="AI328" s="160" t="s">
        <v>412</v>
      </c>
      <c r="AJ328" s="133"/>
      <c r="AK328" s="133"/>
      <c r="AL328" s="134"/>
      <c r="AM328" s="160" t="s">
        <v>699</v>
      </c>
      <c r="AN328" s="133"/>
      <c r="AO328" s="133"/>
      <c r="AP328" s="134"/>
      <c r="AQ328" s="156" t="s">
        <v>232</v>
      </c>
      <c r="AR328" s="157"/>
      <c r="AS328" s="157"/>
      <c r="AT328" s="158"/>
      <c r="AU328" s="197" t="s">
        <v>248</v>
      </c>
      <c r="AV328" s="197"/>
      <c r="AW328" s="197"/>
      <c r="AX328" s="198"/>
      <c r="AY328">
        <f>COUNTA($G$330)</f>
        <v>0</v>
      </c>
    </row>
    <row r="329" spans="1:51" ht="18.75" hidden="1" customHeight="1" x14ac:dyDescent="0.15">
      <c r="A329" s="190"/>
      <c r="B329" s="187"/>
      <c r="C329" s="181"/>
      <c r="D329" s="187"/>
      <c r="E329" s="181"/>
      <c r="F329" s="182"/>
      <c r="G329" s="162"/>
      <c r="H329" s="136"/>
      <c r="I329" s="136"/>
      <c r="J329" s="136"/>
      <c r="K329" s="136"/>
      <c r="L329" s="136"/>
      <c r="M329" s="136"/>
      <c r="N329" s="136"/>
      <c r="O329" s="136"/>
      <c r="P329" s="136"/>
      <c r="Q329" s="136"/>
      <c r="R329" s="136"/>
      <c r="S329" s="136"/>
      <c r="T329" s="136"/>
      <c r="U329" s="136"/>
      <c r="V329" s="136"/>
      <c r="W329" s="136"/>
      <c r="X329" s="137"/>
      <c r="Y329" s="167"/>
      <c r="Z329" s="168"/>
      <c r="AA329" s="169"/>
      <c r="AB329" s="159"/>
      <c r="AC329" s="136"/>
      <c r="AD329" s="137"/>
      <c r="AE329" s="159"/>
      <c r="AF329" s="136"/>
      <c r="AG329" s="136"/>
      <c r="AH329" s="137"/>
      <c r="AI329" s="159"/>
      <c r="AJ329" s="136"/>
      <c r="AK329" s="136"/>
      <c r="AL329" s="137"/>
      <c r="AM329" s="159"/>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61" t="s">
        <v>249</v>
      </c>
      <c r="H332" s="133"/>
      <c r="I332" s="133"/>
      <c r="J332" s="133"/>
      <c r="K332" s="133"/>
      <c r="L332" s="133"/>
      <c r="M332" s="133"/>
      <c r="N332" s="133"/>
      <c r="O332" s="133"/>
      <c r="P332" s="134"/>
      <c r="Q332" s="160" t="s">
        <v>335</v>
      </c>
      <c r="R332" s="133"/>
      <c r="S332" s="133"/>
      <c r="T332" s="133"/>
      <c r="U332" s="133"/>
      <c r="V332" s="133"/>
      <c r="W332" s="133"/>
      <c r="X332" s="133"/>
      <c r="Y332" s="133"/>
      <c r="Z332" s="133"/>
      <c r="AA332" s="133"/>
      <c r="AB332" s="132" t="s">
        <v>336</v>
      </c>
      <c r="AC332" s="133"/>
      <c r="AD332" s="134"/>
      <c r="AE332" s="160"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2"/>
      <c r="H333" s="136"/>
      <c r="I333" s="136"/>
      <c r="J333" s="136"/>
      <c r="K333" s="136"/>
      <c r="L333" s="136"/>
      <c r="M333" s="136"/>
      <c r="N333" s="136"/>
      <c r="O333" s="136"/>
      <c r="P333" s="137"/>
      <c r="Q333" s="159"/>
      <c r="R333" s="136"/>
      <c r="S333" s="136"/>
      <c r="T333" s="136"/>
      <c r="U333" s="136"/>
      <c r="V333" s="136"/>
      <c r="W333" s="136"/>
      <c r="X333" s="136"/>
      <c r="Y333" s="136"/>
      <c r="Z333" s="136"/>
      <c r="AA333" s="136"/>
      <c r="AB333" s="135"/>
      <c r="AC333" s="136"/>
      <c r="AD333" s="137"/>
      <c r="AE333" s="159"/>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54"/>
      <c r="AF338" s="114"/>
      <c r="AG338" s="114"/>
      <c r="AH338" s="114"/>
      <c r="AI338" s="114"/>
      <c r="AJ338" s="114"/>
      <c r="AK338" s="114"/>
      <c r="AL338" s="114"/>
      <c r="AM338" s="114"/>
      <c r="AN338" s="114"/>
      <c r="AO338" s="114"/>
      <c r="AP338" s="114"/>
      <c r="AQ338" s="114"/>
      <c r="AR338" s="114"/>
      <c r="AS338" s="114"/>
      <c r="AT338" s="114"/>
      <c r="AU338" s="114"/>
      <c r="AV338" s="114"/>
      <c r="AW338" s="114"/>
      <c r="AX338" s="155"/>
      <c r="AY338">
        <f t="shared" si="48"/>
        <v>0</v>
      </c>
    </row>
    <row r="339" spans="1:51" ht="22.5" hidden="1" customHeight="1" x14ac:dyDescent="0.15">
      <c r="A339" s="190"/>
      <c r="B339" s="187"/>
      <c r="C339" s="181"/>
      <c r="D339" s="187"/>
      <c r="E339" s="181"/>
      <c r="F339" s="182"/>
      <c r="G339" s="161" t="s">
        <v>249</v>
      </c>
      <c r="H339" s="133"/>
      <c r="I339" s="133"/>
      <c r="J339" s="133"/>
      <c r="K339" s="133"/>
      <c r="L339" s="133"/>
      <c r="M339" s="133"/>
      <c r="N339" s="133"/>
      <c r="O339" s="133"/>
      <c r="P339" s="134"/>
      <c r="Q339" s="160"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2"/>
      <c r="H340" s="136"/>
      <c r="I340" s="136"/>
      <c r="J340" s="136"/>
      <c r="K340" s="136"/>
      <c r="L340" s="136"/>
      <c r="M340" s="136"/>
      <c r="N340" s="136"/>
      <c r="O340" s="136"/>
      <c r="P340" s="137"/>
      <c r="Q340" s="159"/>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54"/>
      <c r="AF345" s="114"/>
      <c r="AG345" s="114"/>
      <c r="AH345" s="114"/>
      <c r="AI345" s="114"/>
      <c r="AJ345" s="114"/>
      <c r="AK345" s="114"/>
      <c r="AL345" s="114"/>
      <c r="AM345" s="114"/>
      <c r="AN345" s="114"/>
      <c r="AO345" s="114"/>
      <c r="AP345" s="114"/>
      <c r="AQ345" s="114"/>
      <c r="AR345" s="114"/>
      <c r="AS345" s="114"/>
      <c r="AT345" s="114"/>
      <c r="AU345" s="114"/>
      <c r="AV345" s="114"/>
      <c r="AW345" s="114"/>
      <c r="AX345" s="155"/>
      <c r="AY345">
        <f t="shared" si="49"/>
        <v>0</v>
      </c>
    </row>
    <row r="346" spans="1:51" ht="22.5" hidden="1" customHeight="1" x14ac:dyDescent="0.15">
      <c r="A346" s="190"/>
      <c r="B346" s="187"/>
      <c r="C346" s="181"/>
      <c r="D346" s="187"/>
      <c r="E346" s="181"/>
      <c r="F346" s="182"/>
      <c r="G346" s="161" t="s">
        <v>249</v>
      </c>
      <c r="H346" s="133"/>
      <c r="I346" s="133"/>
      <c r="J346" s="133"/>
      <c r="K346" s="133"/>
      <c r="L346" s="133"/>
      <c r="M346" s="133"/>
      <c r="N346" s="133"/>
      <c r="O346" s="133"/>
      <c r="P346" s="134"/>
      <c r="Q346" s="160"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2"/>
      <c r="H347" s="136"/>
      <c r="I347" s="136"/>
      <c r="J347" s="136"/>
      <c r="K347" s="136"/>
      <c r="L347" s="136"/>
      <c r="M347" s="136"/>
      <c r="N347" s="136"/>
      <c r="O347" s="136"/>
      <c r="P347" s="137"/>
      <c r="Q347" s="159"/>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54"/>
      <c r="AF352" s="114"/>
      <c r="AG352" s="114"/>
      <c r="AH352" s="114"/>
      <c r="AI352" s="114"/>
      <c r="AJ352" s="114"/>
      <c r="AK352" s="114"/>
      <c r="AL352" s="114"/>
      <c r="AM352" s="114"/>
      <c r="AN352" s="114"/>
      <c r="AO352" s="114"/>
      <c r="AP352" s="114"/>
      <c r="AQ352" s="114"/>
      <c r="AR352" s="114"/>
      <c r="AS352" s="114"/>
      <c r="AT352" s="114"/>
      <c r="AU352" s="114"/>
      <c r="AV352" s="114"/>
      <c r="AW352" s="114"/>
      <c r="AX352" s="155"/>
      <c r="AY352">
        <f t="shared" si="50"/>
        <v>0</v>
      </c>
    </row>
    <row r="353" spans="1:51" ht="22.5" hidden="1" customHeight="1" x14ac:dyDescent="0.15">
      <c r="A353" s="190"/>
      <c r="B353" s="187"/>
      <c r="C353" s="181"/>
      <c r="D353" s="187"/>
      <c r="E353" s="181"/>
      <c r="F353" s="182"/>
      <c r="G353" s="161" t="s">
        <v>249</v>
      </c>
      <c r="H353" s="133"/>
      <c r="I353" s="133"/>
      <c r="J353" s="133"/>
      <c r="K353" s="133"/>
      <c r="L353" s="133"/>
      <c r="M353" s="133"/>
      <c r="N353" s="133"/>
      <c r="O353" s="133"/>
      <c r="P353" s="134"/>
      <c r="Q353" s="160"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2"/>
      <c r="H354" s="136"/>
      <c r="I354" s="136"/>
      <c r="J354" s="136"/>
      <c r="K354" s="136"/>
      <c r="L354" s="136"/>
      <c r="M354" s="136"/>
      <c r="N354" s="136"/>
      <c r="O354" s="136"/>
      <c r="P354" s="137"/>
      <c r="Q354" s="159"/>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54"/>
      <c r="AF359" s="114"/>
      <c r="AG359" s="114"/>
      <c r="AH359" s="114"/>
      <c r="AI359" s="114"/>
      <c r="AJ359" s="114"/>
      <c r="AK359" s="114"/>
      <c r="AL359" s="114"/>
      <c r="AM359" s="114"/>
      <c r="AN359" s="114"/>
      <c r="AO359" s="114"/>
      <c r="AP359" s="114"/>
      <c r="AQ359" s="114"/>
      <c r="AR359" s="114"/>
      <c r="AS359" s="114"/>
      <c r="AT359" s="114"/>
      <c r="AU359" s="114"/>
      <c r="AV359" s="114"/>
      <c r="AW359" s="114"/>
      <c r="AX359" s="155"/>
      <c r="AY359">
        <f t="shared" si="51"/>
        <v>0</v>
      </c>
    </row>
    <row r="360" spans="1:51" ht="22.5" hidden="1" customHeight="1" x14ac:dyDescent="0.15">
      <c r="A360" s="190"/>
      <c r="B360" s="187"/>
      <c r="C360" s="181"/>
      <c r="D360" s="187"/>
      <c r="E360" s="181"/>
      <c r="F360" s="182"/>
      <c r="G360" s="161" t="s">
        <v>249</v>
      </c>
      <c r="H360" s="133"/>
      <c r="I360" s="133"/>
      <c r="J360" s="133"/>
      <c r="K360" s="133"/>
      <c r="L360" s="133"/>
      <c r="M360" s="133"/>
      <c r="N360" s="133"/>
      <c r="O360" s="133"/>
      <c r="P360" s="134"/>
      <c r="Q360" s="160"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2"/>
      <c r="H361" s="136"/>
      <c r="I361" s="136"/>
      <c r="J361" s="136"/>
      <c r="K361" s="136"/>
      <c r="L361" s="136"/>
      <c r="M361" s="136"/>
      <c r="N361" s="136"/>
      <c r="O361" s="136"/>
      <c r="P361" s="137"/>
      <c r="Q361" s="159"/>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54"/>
      <c r="AF366" s="114"/>
      <c r="AG366" s="114"/>
      <c r="AH366" s="114"/>
      <c r="AI366" s="114"/>
      <c r="AJ366" s="114"/>
      <c r="AK366" s="114"/>
      <c r="AL366" s="114"/>
      <c r="AM366" s="114"/>
      <c r="AN366" s="114"/>
      <c r="AO366" s="114"/>
      <c r="AP366" s="114"/>
      <c r="AQ366" s="114"/>
      <c r="AR366" s="114"/>
      <c r="AS366" s="114"/>
      <c r="AT366" s="114"/>
      <c r="AU366" s="114"/>
      <c r="AV366" s="114"/>
      <c r="AW366" s="114"/>
      <c r="AX366" s="155"/>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3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31"/>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390</v>
      </c>
      <c r="AF372" s="133"/>
      <c r="AG372" s="133"/>
      <c r="AH372" s="134"/>
      <c r="AI372" s="160" t="s">
        <v>412</v>
      </c>
      <c r="AJ372" s="133"/>
      <c r="AK372" s="133"/>
      <c r="AL372" s="134"/>
      <c r="AM372" s="160" t="s">
        <v>699</v>
      </c>
      <c r="AN372" s="133"/>
      <c r="AO372" s="133"/>
      <c r="AP372" s="134"/>
      <c r="AQ372" s="156" t="s">
        <v>232</v>
      </c>
      <c r="AR372" s="157"/>
      <c r="AS372" s="157"/>
      <c r="AT372" s="158"/>
      <c r="AU372" s="197" t="s">
        <v>248</v>
      </c>
      <c r="AV372" s="197"/>
      <c r="AW372" s="197"/>
      <c r="AX372" s="198"/>
      <c r="AY372">
        <f>COUNTA($G$374)</f>
        <v>0</v>
      </c>
    </row>
    <row r="373" spans="1:51" ht="18.75" hidden="1" customHeight="1" x14ac:dyDescent="0.15">
      <c r="A373" s="190"/>
      <c r="B373" s="187"/>
      <c r="C373" s="181"/>
      <c r="D373" s="187"/>
      <c r="E373" s="181"/>
      <c r="F373" s="182"/>
      <c r="G373" s="162"/>
      <c r="H373" s="136"/>
      <c r="I373" s="136"/>
      <c r="J373" s="136"/>
      <c r="K373" s="136"/>
      <c r="L373" s="136"/>
      <c r="M373" s="136"/>
      <c r="N373" s="136"/>
      <c r="O373" s="136"/>
      <c r="P373" s="136"/>
      <c r="Q373" s="136"/>
      <c r="R373" s="136"/>
      <c r="S373" s="136"/>
      <c r="T373" s="136"/>
      <c r="U373" s="136"/>
      <c r="V373" s="136"/>
      <c r="W373" s="136"/>
      <c r="X373" s="137"/>
      <c r="Y373" s="167"/>
      <c r="Z373" s="168"/>
      <c r="AA373" s="169"/>
      <c r="AB373" s="159"/>
      <c r="AC373" s="136"/>
      <c r="AD373" s="137"/>
      <c r="AE373" s="159"/>
      <c r="AF373" s="136"/>
      <c r="AG373" s="136"/>
      <c r="AH373" s="137"/>
      <c r="AI373" s="159"/>
      <c r="AJ373" s="136"/>
      <c r="AK373" s="136"/>
      <c r="AL373" s="137"/>
      <c r="AM373" s="159"/>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390</v>
      </c>
      <c r="AF376" s="133"/>
      <c r="AG376" s="133"/>
      <c r="AH376" s="134"/>
      <c r="AI376" s="160" t="s">
        <v>412</v>
      </c>
      <c r="AJ376" s="133"/>
      <c r="AK376" s="133"/>
      <c r="AL376" s="134"/>
      <c r="AM376" s="160" t="s">
        <v>699</v>
      </c>
      <c r="AN376" s="133"/>
      <c r="AO376" s="133"/>
      <c r="AP376" s="134"/>
      <c r="AQ376" s="156" t="s">
        <v>232</v>
      </c>
      <c r="AR376" s="157"/>
      <c r="AS376" s="157"/>
      <c r="AT376" s="158"/>
      <c r="AU376" s="197" t="s">
        <v>248</v>
      </c>
      <c r="AV376" s="197"/>
      <c r="AW376" s="197"/>
      <c r="AX376" s="198"/>
      <c r="AY376">
        <f>COUNTA($G$378)</f>
        <v>0</v>
      </c>
    </row>
    <row r="377" spans="1:51" ht="18.75" hidden="1" customHeight="1" x14ac:dyDescent="0.15">
      <c r="A377" s="190"/>
      <c r="B377" s="187"/>
      <c r="C377" s="181"/>
      <c r="D377" s="187"/>
      <c r="E377" s="181"/>
      <c r="F377" s="182"/>
      <c r="G377" s="162"/>
      <c r="H377" s="136"/>
      <c r="I377" s="136"/>
      <c r="J377" s="136"/>
      <c r="K377" s="136"/>
      <c r="L377" s="136"/>
      <c r="M377" s="136"/>
      <c r="N377" s="136"/>
      <c r="O377" s="136"/>
      <c r="P377" s="136"/>
      <c r="Q377" s="136"/>
      <c r="R377" s="136"/>
      <c r="S377" s="136"/>
      <c r="T377" s="136"/>
      <c r="U377" s="136"/>
      <c r="V377" s="136"/>
      <c r="W377" s="136"/>
      <c r="X377" s="137"/>
      <c r="Y377" s="167"/>
      <c r="Z377" s="168"/>
      <c r="AA377" s="169"/>
      <c r="AB377" s="159"/>
      <c r="AC377" s="136"/>
      <c r="AD377" s="137"/>
      <c r="AE377" s="159"/>
      <c r="AF377" s="136"/>
      <c r="AG377" s="136"/>
      <c r="AH377" s="137"/>
      <c r="AI377" s="159"/>
      <c r="AJ377" s="136"/>
      <c r="AK377" s="136"/>
      <c r="AL377" s="137"/>
      <c r="AM377" s="159"/>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390</v>
      </c>
      <c r="AF380" s="133"/>
      <c r="AG380" s="133"/>
      <c r="AH380" s="134"/>
      <c r="AI380" s="160" t="s">
        <v>412</v>
      </c>
      <c r="AJ380" s="133"/>
      <c r="AK380" s="133"/>
      <c r="AL380" s="134"/>
      <c r="AM380" s="160" t="s">
        <v>699</v>
      </c>
      <c r="AN380" s="133"/>
      <c r="AO380" s="133"/>
      <c r="AP380" s="134"/>
      <c r="AQ380" s="156" t="s">
        <v>232</v>
      </c>
      <c r="AR380" s="157"/>
      <c r="AS380" s="157"/>
      <c r="AT380" s="158"/>
      <c r="AU380" s="197" t="s">
        <v>248</v>
      </c>
      <c r="AV380" s="197"/>
      <c r="AW380" s="197"/>
      <c r="AX380" s="198"/>
      <c r="AY380">
        <f>COUNTA($G$382)</f>
        <v>0</v>
      </c>
    </row>
    <row r="381" spans="1:51" ht="18.75" hidden="1" customHeight="1" x14ac:dyDescent="0.15">
      <c r="A381" s="190"/>
      <c r="B381" s="187"/>
      <c r="C381" s="181"/>
      <c r="D381" s="187"/>
      <c r="E381" s="181"/>
      <c r="F381" s="182"/>
      <c r="G381" s="162"/>
      <c r="H381" s="136"/>
      <c r="I381" s="136"/>
      <c r="J381" s="136"/>
      <c r="K381" s="136"/>
      <c r="L381" s="136"/>
      <c r="M381" s="136"/>
      <c r="N381" s="136"/>
      <c r="O381" s="136"/>
      <c r="P381" s="136"/>
      <c r="Q381" s="136"/>
      <c r="R381" s="136"/>
      <c r="S381" s="136"/>
      <c r="T381" s="136"/>
      <c r="U381" s="136"/>
      <c r="V381" s="136"/>
      <c r="W381" s="136"/>
      <c r="X381" s="137"/>
      <c r="Y381" s="167"/>
      <c r="Z381" s="168"/>
      <c r="AA381" s="169"/>
      <c r="AB381" s="159"/>
      <c r="AC381" s="136"/>
      <c r="AD381" s="137"/>
      <c r="AE381" s="159"/>
      <c r="AF381" s="136"/>
      <c r="AG381" s="136"/>
      <c r="AH381" s="137"/>
      <c r="AI381" s="159"/>
      <c r="AJ381" s="136"/>
      <c r="AK381" s="136"/>
      <c r="AL381" s="137"/>
      <c r="AM381" s="159"/>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390</v>
      </c>
      <c r="AF384" s="133"/>
      <c r="AG384" s="133"/>
      <c r="AH384" s="134"/>
      <c r="AI384" s="160" t="s">
        <v>412</v>
      </c>
      <c r="AJ384" s="133"/>
      <c r="AK384" s="133"/>
      <c r="AL384" s="134"/>
      <c r="AM384" s="160" t="s">
        <v>699</v>
      </c>
      <c r="AN384" s="133"/>
      <c r="AO384" s="133"/>
      <c r="AP384" s="134"/>
      <c r="AQ384" s="156" t="s">
        <v>232</v>
      </c>
      <c r="AR384" s="157"/>
      <c r="AS384" s="157"/>
      <c r="AT384" s="158"/>
      <c r="AU384" s="197" t="s">
        <v>248</v>
      </c>
      <c r="AV384" s="197"/>
      <c r="AW384" s="197"/>
      <c r="AX384" s="198"/>
      <c r="AY384">
        <f>COUNTA($G$386)</f>
        <v>0</v>
      </c>
    </row>
    <row r="385" spans="1:51" ht="18.75" hidden="1" customHeight="1" x14ac:dyDescent="0.15">
      <c r="A385" s="190"/>
      <c r="B385" s="187"/>
      <c r="C385" s="181"/>
      <c r="D385" s="187"/>
      <c r="E385" s="181"/>
      <c r="F385" s="182"/>
      <c r="G385" s="162"/>
      <c r="H385" s="136"/>
      <c r="I385" s="136"/>
      <c r="J385" s="136"/>
      <c r="K385" s="136"/>
      <c r="L385" s="136"/>
      <c r="M385" s="136"/>
      <c r="N385" s="136"/>
      <c r="O385" s="136"/>
      <c r="P385" s="136"/>
      <c r="Q385" s="136"/>
      <c r="R385" s="136"/>
      <c r="S385" s="136"/>
      <c r="T385" s="136"/>
      <c r="U385" s="136"/>
      <c r="V385" s="136"/>
      <c r="W385" s="136"/>
      <c r="X385" s="137"/>
      <c r="Y385" s="167"/>
      <c r="Z385" s="168"/>
      <c r="AA385" s="169"/>
      <c r="AB385" s="159"/>
      <c r="AC385" s="136"/>
      <c r="AD385" s="137"/>
      <c r="AE385" s="159"/>
      <c r="AF385" s="136"/>
      <c r="AG385" s="136"/>
      <c r="AH385" s="137"/>
      <c r="AI385" s="159"/>
      <c r="AJ385" s="136"/>
      <c r="AK385" s="136"/>
      <c r="AL385" s="137"/>
      <c r="AM385" s="159"/>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390</v>
      </c>
      <c r="AF388" s="133"/>
      <c r="AG388" s="133"/>
      <c r="AH388" s="134"/>
      <c r="AI388" s="160" t="s">
        <v>412</v>
      </c>
      <c r="AJ388" s="133"/>
      <c r="AK388" s="133"/>
      <c r="AL388" s="134"/>
      <c r="AM388" s="160" t="s">
        <v>699</v>
      </c>
      <c r="AN388" s="133"/>
      <c r="AO388" s="133"/>
      <c r="AP388" s="134"/>
      <c r="AQ388" s="156" t="s">
        <v>232</v>
      </c>
      <c r="AR388" s="157"/>
      <c r="AS388" s="157"/>
      <c r="AT388" s="158"/>
      <c r="AU388" s="197" t="s">
        <v>248</v>
      </c>
      <c r="AV388" s="197"/>
      <c r="AW388" s="197"/>
      <c r="AX388" s="198"/>
      <c r="AY388">
        <f>COUNTA($G$390)</f>
        <v>0</v>
      </c>
    </row>
    <row r="389" spans="1:51" ht="18.75" hidden="1" customHeight="1" x14ac:dyDescent="0.15">
      <c r="A389" s="190"/>
      <c r="B389" s="187"/>
      <c r="C389" s="181"/>
      <c r="D389" s="187"/>
      <c r="E389" s="181"/>
      <c r="F389" s="182"/>
      <c r="G389" s="162"/>
      <c r="H389" s="136"/>
      <c r="I389" s="136"/>
      <c r="J389" s="136"/>
      <c r="K389" s="136"/>
      <c r="L389" s="136"/>
      <c r="M389" s="136"/>
      <c r="N389" s="136"/>
      <c r="O389" s="136"/>
      <c r="P389" s="136"/>
      <c r="Q389" s="136"/>
      <c r="R389" s="136"/>
      <c r="S389" s="136"/>
      <c r="T389" s="136"/>
      <c r="U389" s="136"/>
      <c r="V389" s="136"/>
      <c r="W389" s="136"/>
      <c r="X389" s="137"/>
      <c r="Y389" s="167"/>
      <c r="Z389" s="168"/>
      <c r="AA389" s="169"/>
      <c r="AB389" s="159"/>
      <c r="AC389" s="136"/>
      <c r="AD389" s="137"/>
      <c r="AE389" s="159"/>
      <c r="AF389" s="136"/>
      <c r="AG389" s="136"/>
      <c r="AH389" s="137"/>
      <c r="AI389" s="159"/>
      <c r="AJ389" s="136"/>
      <c r="AK389" s="136"/>
      <c r="AL389" s="137"/>
      <c r="AM389" s="159"/>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61" t="s">
        <v>249</v>
      </c>
      <c r="H392" s="133"/>
      <c r="I392" s="133"/>
      <c r="J392" s="133"/>
      <c r="K392" s="133"/>
      <c r="L392" s="133"/>
      <c r="M392" s="133"/>
      <c r="N392" s="133"/>
      <c r="O392" s="133"/>
      <c r="P392" s="134"/>
      <c r="Q392" s="160" t="s">
        <v>335</v>
      </c>
      <c r="R392" s="133"/>
      <c r="S392" s="133"/>
      <c r="T392" s="133"/>
      <c r="U392" s="133"/>
      <c r="V392" s="133"/>
      <c r="W392" s="133"/>
      <c r="X392" s="133"/>
      <c r="Y392" s="133"/>
      <c r="Z392" s="133"/>
      <c r="AA392" s="133"/>
      <c r="AB392" s="132" t="s">
        <v>336</v>
      </c>
      <c r="AC392" s="133"/>
      <c r="AD392" s="134"/>
      <c r="AE392" s="160"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2"/>
      <c r="H393" s="136"/>
      <c r="I393" s="136"/>
      <c r="J393" s="136"/>
      <c r="K393" s="136"/>
      <c r="L393" s="136"/>
      <c r="M393" s="136"/>
      <c r="N393" s="136"/>
      <c r="O393" s="136"/>
      <c r="P393" s="137"/>
      <c r="Q393" s="159"/>
      <c r="R393" s="136"/>
      <c r="S393" s="136"/>
      <c r="T393" s="136"/>
      <c r="U393" s="136"/>
      <c r="V393" s="136"/>
      <c r="W393" s="136"/>
      <c r="X393" s="136"/>
      <c r="Y393" s="136"/>
      <c r="Z393" s="136"/>
      <c r="AA393" s="136"/>
      <c r="AB393" s="135"/>
      <c r="AC393" s="136"/>
      <c r="AD393" s="137"/>
      <c r="AE393" s="159"/>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54"/>
      <c r="AF398" s="114"/>
      <c r="AG398" s="114"/>
      <c r="AH398" s="114"/>
      <c r="AI398" s="114"/>
      <c r="AJ398" s="114"/>
      <c r="AK398" s="114"/>
      <c r="AL398" s="114"/>
      <c r="AM398" s="114"/>
      <c r="AN398" s="114"/>
      <c r="AO398" s="114"/>
      <c r="AP398" s="114"/>
      <c r="AQ398" s="114"/>
      <c r="AR398" s="114"/>
      <c r="AS398" s="114"/>
      <c r="AT398" s="114"/>
      <c r="AU398" s="114"/>
      <c r="AV398" s="114"/>
      <c r="AW398" s="114"/>
      <c r="AX398" s="155"/>
      <c r="AY398">
        <f t="shared" si="58"/>
        <v>0</v>
      </c>
    </row>
    <row r="399" spans="1:51" ht="22.5" hidden="1" customHeight="1" x14ac:dyDescent="0.15">
      <c r="A399" s="190"/>
      <c r="B399" s="187"/>
      <c r="C399" s="181"/>
      <c r="D399" s="187"/>
      <c r="E399" s="181"/>
      <c r="F399" s="182"/>
      <c r="G399" s="161" t="s">
        <v>249</v>
      </c>
      <c r="H399" s="133"/>
      <c r="I399" s="133"/>
      <c r="J399" s="133"/>
      <c r="K399" s="133"/>
      <c r="L399" s="133"/>
      <c r="M399" s="133"/>
      <c r="N399" s="133"/>
      <c r="O399" s="133"/>
      <c r="P399" s="134"/>
      <c r="Q399" s="160"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2"/>
      <c r="H400" s="136"/>
      <c r="I400" s="136"/>
      <c r="J400" s="136"/>
      <c r="K400" s="136"/>
      <c r="L400" s="136"/>
      <c r="M400" s="136"/>
      <c r="N400" s="136"/>
      <c r="O400" s="136"/>
      <c r="P400" s="137"/>
      <c r="Q400" s="159"/>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54"/>
      <c r="AF405" s="114"/>
      <c r="AG405" s="114"/>
      <c r="AH405" s="114"/>
      <c r="AI405" s="114"/>
      <c r="AJ405" s="114"/>
      <c r="AK405" s="114"/>
      <c r="AL405" s="114"/>
      <c r="AM405" s="114"/>
      <c r="AN405" s="114"/>
      <c r="AO405" s="114"/>
      <c r="AP405" s="114"/>
      <c r="AQ405" s="114"/>
      <c r="AR405" s="114"/>
      <c r="AS405" s="114"/>
      <c r="AT405" s="114"/>
      <c r="AU405" s="114"/>
      <c r="AV405" s="114"/>
      <c r="AW405" s="114"/>
      <c r="AX405" s="155"/>
      <c r="AY405">
        <f t="shared" si="59"/>
        <v>0</v>
      </c>
    </row>
    <row r="406" spans="1:51" ht="22.5" hidden="1" customHeight="1" x14ac:dyDescent="0.15">
      <c r="A406" s="190"/>
      <c r="B406" s="187"/>
      <c r="C406" s="181"/>
      <c r="D406" s="187"/>
      <c r="E406" s="181"/>
      <c r="F406" s="182"/>
      <c r="G406" s="161" t="s">
        <v>249</v>
      </c>
      <c r="H406" s="133"/>
      <c r="I406" s="133"/>
      <c r="J406" s="133"/>
      <c r="K406" s="133"/>
      <c r="L406" s="133"/>
      <c r="M406" s="133"/>
      <c r="N406" s="133"/>
      <c r="O406" s="133"/>
      <c r="P406" s="134"/>
      <c r="Q406" s="160"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2"/>
      <c r="H407" s="136"/>
      <c r="I407" s="136"/>
      <c r="J407" s="136"/>
      <c r="K407" s="136"/>
      <c r="L407" s="136"/>
      <c r="M407" s="136"/>
      <c r="N407" s="136"/>
      <c r="O407" s="136"/>
      <c r="P407" s="137"/>
      <c r="Q407" s="159"/>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54"/>
      <c r="AF412" s="114"/>
      <c r="AG412" s="114"/>
      <c r="AH412" s="114"/>
      <c r="AI412" s="114"/>
      <c r="AJ412" s="114"/>
      <c r="AK412" s="114"/>
      <c r="AL412" s="114"/>
      <c r="AM412" s="114"/>
      <c r="AN412" s="114"/>
      <c r="AO412" s="114"/>
      <c r="AP412" s="114"/>
      <c r="AQ412" s="114"/>
      <c r="AR412" s="114"/>
      <c r="AS412" s="114"/>
      <c r="AT412" s="114"/>
      <c r="AU412" s="114"/>
      <c r="AV412" s="114"/>
      <c r="AW412" s="114"/>
      <c r="AX412" s="155"/>
      <c r="AY412">
        <f t="shared" si="60"/>
        <v>0</v>
      </c>
    </row>
    <row r="413" spans="1:51" ht="22.5" hidden="1" customHeight="1" x14ac:dyDescent="0.15">
      <c r="A413" s="190"/>
      <c r="B413" s="187"/>
      <c r="C413" s="181"/>
      <c r="D413" s="187"/>
      <c r="E413" s="181"/>
      <c r="F413" s="182"/>
      <c r="G413" s="161" t="s">
        <v>249</v>
      </c>
      <c r="H413" s="133"/>
      <c r="I413" s="133"/>
      <c r="J413" s="133"/>
      <c r="K413" s="133"/>
      <c r="L413" s="133"/>
      <c r="M413" s="133"/>
      <c r="N413" s="133"/>
      <c r="O413" s="133"/>
      <c r="P413" s="134"/>
      <c r="Q413" s="160"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2"/>
      <c r="H414" s="136"/>
      <c r="I414" s="136"/>
      <c r="J414" s="136"/>
      <c r="K414" s="136"/>
      <c r="L414" s="136"/>
      <c r="M414" s="136"/>
      <c r="N414" s="136"/>
      <c r="O414" s="136"/>
      <c r="P414" s="137"/>
      <c r="Q414" s="159"/>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54"/>
      <c r="AF419" s="114"/>
      <c r="AG419" s="114"/>
      <c r="AH419" s="114"/>
      <c r="AI419" s="114"/>
      <c r="AJ419" s="114"/>
      <c r="AK419" s="114"/>
      <c r="AL419" s="114"/>
      <c r="AM419" s="114"/>
      <c r="AN419" s="114"/>
      <c r="AO419" s="114"/>
      <c r="AP419" s="114"/>
      <c r="AQ419" s="114"/>
      <c r="AR419" s="114"/>
      <c r="AS419" s="114"/>
      <c r="AT419" s="114"/>
      <c r="AU419" s="114"/>
      <c r="AV419" s="114"/>
      <c r="AW419" s="114"/>
      <c r="AX419" s="155"/>
      <c r="AY419">
        <f t="shared" si="61"/>
        <v>0</v>
      </c>
    </row>
    <row r="420" spans="1:51" ht="22.5" hidden="1" customHeight="1" x14ac:dyDescent="0.15">
      <c r="A420" s="190"/>
      <c r="B420" s="187"/>
      <c r="C420" s="181"/>
      <c r="D420" s="187"/>
      <c r="E420" s="181"/>
      <c r="F420" s="182"/>
      <c r="G420" s="161" t="s">
        <v>249</v>
      </c>
      <c r="H420" s="133"/>
      <c r="I420" s="133"/>
      <c r="J420" s="133"/>
      <c r="K420" s="133"/>
      <c r="L420" s="133"/>
      <c r="M420" s="133"/>
      <c r="N420" s="133"/>
      <c r="O420" s="133"/>
      <c r="P420" s="134"/>
      <c r="Q420" s="160"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2"/>
      <c r="H421" s="136"/>
      <c r="I421" s="136"/>
      <c r="J421" s="136"/>
      <c r="K421" s="136"/>
      <c r="L421" s="136"/>
      <c r="M421" s="136"/>
      <c r="N421" s="136"/>
      <c r="O421" s="136"/>
      <c r="P421" s="137"/>
      <c r="Q421" s="159"/>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54"/>
      <c r="AF426" s="114"/>
      <c r="AG426" s="114"/>
      <c r="AH426" s="114"/>
      <c r="AI426" s="114"/>
      <c r="AJ426" s="114"/>
      <c r="AK426" s="114"/>
      <c r="AL426" s="114"/>
      <c r="AM426" s="114"/>
      <c r="AN426" s="114"/>
      <c r="AO426" s="114"/>
      <c r="AP426" s="114"/>
      <c r="AQ426" s="114"/>
      <c r="AR426" s="114"/>
      <c r="AS426" s="114"/>
      <c r="AT426" s="114"/>
      <c r="AU426" s="114"/>
      <c r="AV426" s="114"/>
      <c r="AW426" s="114"/>
      <c r="AX426" s="155"/>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748</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c r="AY429">
        <f>$AY$427</f>
        <v>1</v>
      </c>
    </row>
    <row r="430" spans="1:51" ht="34.5" customHeight="1" x14ac:dyDescent="0.15">
      <c r="A430" s="190"/>
      <c r="B430" s="187"/>
      <c r="C430" s="179" t="s">
        <v>671</v>
      </c>
      <c r="D430" s="929"/>
      <c r="E430" s="175" t="s">
        <v>399</v>
      </c>
      <c r="F430" s="893"/>
      <c r="G430" s="894" t="s">
        <v>252</v>
      </c>
      <c r="H430" s="126"/>
      <c r="I430" s="126"/>
      <c r="J430" s="895" t="s">
        <v>747</v>
      </c>
      <c r="K430" s="896"/>
      <c r="L430" s="896"/>
      <c r="M430" s="896"/>
      <c r="N430" s="896"/>
      <c r="O430" s="896"/>
      <c r="P430" s="896"/>
      <c r="Q430" s="896"/>
      <c r="R430" s="896"/>
      <c r="S430" s="896"/>
      <c r="T430" s="897"/>
      <c r="U430" s="587" t="s">
        <v>747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7"/>
      <c r="Z431" s="168"/>
      <c r="AA431" s="169"/>
      <c r="AB431" s="160" t="s">
        <v>11</v>
      </c>
      <c r="AC431" s="133"/>
      <c r="AD431" s="134"/>
      <c r="AE431" s="331" t="s">
        <v>240</v>
      </c>
      <c r="AF431" s="332"/>
      <c r="AG431" s="332"/>
      <c r="AH431" s="333"/>
      <c r="AI431" s="334" t="s">
        <v>543</v>
      </c>
      <c r="AJ431" s="334"/>
      <c r="AK431" s="334"/>
      <c r="AL431" s="160"/>
      <c r="AM431" s="334" t="s">
        <v>544</v>
      </c>
      <c r="AN431" s="334"/>
      <c r="AO431" s="334"/>
      <c r="AP431" s="160"/>
      <c r="AQ431" s="160"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2"/>
      <c r="H432" s="136"/>
      <c r="I432" s="136"/>
      <c r="J432" s="136"/>
      <c r="K432" s="136"/>
      <c r="L432" s="136"/>
      <c r="M432" s="136"/>
      <c r="N432" s="136"/>
      <c r="O432" s="136"/>
      <c r="P432" s="136"/>
      <c r="Q432" s="136"/>
      <c r="R432" s="136"/>
      <c r="S432" s="136"/>
      <c r="T432" s="136"/>
      <c r="U432" s="136"/>
      <c r="V432" s="136"/>
      <c r="W432" s="136"/>
      <c r="X432" s="137"/>
      <c r="Y432" s="167"/>
      <c r="Z432" s="168"/>
      <c r="AA432" s="169"/>
      <c r="AB432" s="159"/>
      <c r="AC432" s="136"/>
      <c r="AD432" s="137"/>
      <c r="AE432" s="201" t="s">
        <v>715</v>
      </c>
      <c r="AF432" s="201"/>
      <c r="AG432" s="136" t="s">
        <v>233</v>
      </c>
      <c r="AH432" s="137"/>
      <c r="AI432" s="335"/>
      <c r="AJ432" s="335"/>
      <c r="AK432" s="335"/>
      <c r="AL432" s="159"/>
      <c r="AM432" s="335"/>
      <c r="AN432" s="335"/>
      <c r="AO432" s="335"/>
      <c r="AP432" s="159"/>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7"/>
      <c r="Z436" s="168"/>
      <c r="AA436" s="169"/>
      <c r="AB436" s="160" t="s">
        <v>11</v>
      </c>
      <c r="AC436" s="133"/>
      <c r="AD436" s="134"/>
      <c r="AE436" s="331" t="s">
        <v>240</v>
      </c>
      <c r="AF436" s="332"/>
      <c r="AG436" s="332"/>
      <c r="AH436" s="333"/>
      <c r="AI436" s="334" t="s">
        <v>543</v>
      </c>
      <c r="AJ436" s="334"/>
      <c r="AK436" s="334"/>
      <c r="AL436" s="160"/>
      <c r="AM436" s="334" t="s">
        <v>544</v>
      </c>
      <c r="AN436" s="334"/>
      <c r="AO436" s="334"/>
      <c r="AP436" s="160"/>
      <c r="AQ436" s="160"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2"/>
      <c r="H437" s="136"/>
      <c r="I437" s="136"/>
      <c r="J437" s="136"/>
      <c r="K437" s="136"/>
      <c r="L437" s="136"/>
      <c r="M437" s="136"/>
      <c r="N437" s="136"/>
      <c r="O437" s="136"/>
      <c r="P437" s="136"/>
      <c r="Q437" s="136"/>
      <c r="R437" s="136"/>
      <c r="S437" s="136"/>
      <c r="T437" s="136"/>
      <c r="U437" s="136"/>
      <c r="V437" s="136"/>
      <c r="W437" s="136"/>
      <c r="X437" s="137"/>
      <c r="Y437" s="167"/>
      <c r="Z437" s="168"/>
      <c r="AA437" s="169"/>
      <c r="AB437" s="159"/>
      <c r="AC437" s="136"/>
      <c r="AD437" s="137"/>
      <c r="AE437" s="201"/>
      <c r="AF437" s="201"/>
      <c r="AG437" s="136" t="s">
        <v>233</v>
      </c>
      <c r="AH437" s="137"/>
      <c r="AI437" s="335"/>
      <c r="AJ437" s="335"/>
      <c r="AK437" s="335"/>
      <c r="AL437" s="159"/>
      <c r="AM437" s="335"/>
      <c r="AN437" s="335"/>
      <c r="AO437" s="335"/>
      <c r="AP437" s="159"/>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7"/>
      <c r="Z441" s="168"/>
      <c r="AA441" s="169"/>
      <c r="AB441" s="160" t="s">
        <v>11</v>
      </c>
      <c r="AC441" s="133"/>
      <c r="AD441" s="134"/>
      <c r="AE441" s="331" t="s">
        <v>240</v>
      </c>
      <c r="AF441" s="332"/>
      <c r="AG441" s="332"/>
      <c r="AH441" s="333"/>
      <c r="AI441" s="334" t="s">
        <v>543</v>
      </c>
      <c r="AJ441" s="334"/>
      <c r="AK441" s="334"/>
      <c r="AL441" s="160"/>
      <c r="AM441" s="334" t="s">
        <v>544</v>
      </c>
      <c r="AN441" s="334"/>
      <c r="AO441" s="334"/>
      <c r="AP441" s="160"/>
      <c r="AQ441" s="160"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2"/>
      <c r="H442" s="136"/>
      <c r="I442" s="136"/>
      <c r="J442" s="136"/>
      <c r="K442" s="136"/>
      <c r="L442" s="136"/>
      <c r="M442" s="136"/>
      <c r="N442" s="136"/>
      <c r="O442" s="136"/>
      <c r="P442" s="136"/>
      <c r="Q442" s="136"/>
      <c r="R442" s="136"/>
      <c r="S442" s="136"/>
      <c r="T442" s="136"/>
      <c r="U442" s="136"/>
      <c r="V442" s="136"/>
      <c r="W442" s="136"/>
      <c r="X442" s="137"/>
      <c r="Y442" s="167"/>
      <c r="Z442" s="168"/>
      <c r="AA442" s="169"/>
      <c r="AB442" s="159"/>
      <c r="AC442" s="136"/>
      <c r="AD442" s="137"/>
      <c r="AE442" s="201"/>
      <c r="AF442" s="201"/>
      <c r="AG442" s="136" t="s">
        <v>233</v>
      </c>
      <c r="AH442" s="137"/>
      <c r="AI442" s="335"/>
      <c r="AJ442" s="335"/>
      <c r="AK442" s="335"/>
      <c r="AL442" s="159"/>
      <c r="AM442" s="335"/>
      <c r="AN442" s="335"/>
      <c r="AO442" s="335"/>
      <c r="AP442" s="159"/>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7"/>
      <c r="Z446" s="168"/>
      <c r="AA446" s="169"/>
      <c r="AB446" s="160" t="s">
        <v>11</v>
      </c>
      <c r="AC446" s="133"/>
      <c r="AD446" s="134"/>
      <c r="AE446" s="331" t="s">
        <v>240</v>
      </c>
      <c r="AF446" s="332"/>
      <c r="AG446" s="332"/>
      <c r="AH446" s="333"/>
      <c r="AI446" s="334" t="s">
        <v>543</v>
      </c>
      <c r="AJ446" s="334"/>
      <c r="AK446" s="334"/>
      <c r="AL446" s="160"/>
      <c r="AM446" s="334" t="s">
        <v>544</v>
      </c>
      <c r="AN446" s="334"/>
      <c r="AO446" s="334"/>
      <c r="AP446" s="160"/>
      <c r="AQ446" s="160"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2"/>
      <c r="H447" s="136"/>
      <c r="I447" s="136"/>
      <c r="J447" s="136"/>
      <c r="K447" s="136"/>
      <c r="L447" s="136"/>
      <c r="M447" s="136"/>
      <c r="N447" s="136"/>
      <c r="O447" s="136"/>
      <c r="P447" s="136"/>
      <c r="Q447" s="136"/>
      <c r="R447" s="136"/>
      <c r="S447" s="136"/>
      <c r="T447" s="136"/>
      <c r="U447" s="136"/>
      <c r="V447" s="136"/>
      <c r="W447" s="136"/>
      <c r="X447" s="137"/>
      <c r="Y447" s="167"/>
      <c r="Z447" s="168"/>
      <c r="AA447" s="169"/>
      <c r="AB447" s="159"/>
      <c r="AC447" s="136"/>
      <c r="AD447" s="137"/>
      <c r="AE447" s="201"/>
      <c r="AF447" s="201"/>
      <c r="AG447" s="136" t="s">
        <v>233</v>
      </c>
      <c r="AH447" s="137"/>
      <c r="AI447" s="335"/>
      <c r="AJ447" s="335"/>
      <c r="AK447" s="335"/>
      <c r="AL447" s="159"/>
      <c r="AM447" s="335"/>
      <c r="AN447" s="335"/>
      <c r="AO447" s="335"/>
      <c r="AP447" s="159"/>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7"/>
      <c r="Z451" s="168"/>
      <c r="AA451" s="169"/>
      <c r="AB451" s="160" t="s">
        <v>11</v>
      </c>
      <c r="AC451" s="133"/>
      <c r="AD451" s="134"/>
      <c r="AE451" s="331" t="s">
        <v>240</v>
      </c>
      <c r="AF451" s="332"/>
      <c r="AG451" s="332"/>
      <c r="AH451" s="333"/>
      <c r="AI451" s="334" t="s">
        <v>543</v>
      </c>
      <c r="AJ451" s="334"/>
      <c r="AK451" s="334"/>
      <c r="AL451" s="160"/>
      <c r="AM451" s="334" t="s">
        <v>544</v>
      </c>
      <c r="AN451" s="334"/>
      <c r="AO451" s="334"/>
      <c r="AP451" s="160"/>
      <c r="AQ451" s="160"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2"/>
      <c r="H452" s="136"/>
      <c r="I452" s="136"/>
      <c r="J452" s="136"/>
      <c r="K452" s="136"/>
      <c r="L452" s="136"/>
      <c r="M452" s="136"/>
      <c r="N452" s="136"/>
      <c r="O452" s="136"/>
      <c r="P452" s="136"/>
      <c r="Q452" s="136"/>
      <c r="R452" s="136"/>
      <c r="S452" s="136"/>
      <c r="T452" s="136"/>
      <c r="U452" s="136"/>
      <c r="V452" s="136"/>
      <c r="W452" s="136"/>
      <c r="X452" s="137"/>
      <c r="Y452" s="167"/>
      <c r="Z452" s="168"/>
      <c r="AA452" s="169"/>
      <c r="AB452" s="159"/>
      <c r="AC452" s="136"/>
      <c r="AD452" s="137"/>
      <c r="AE452" s="201"/>
      <c r="AF452" s="201"/>
      <c r="AG452" s="136" t="s">
        <v>233</v>
      </c>
      <c r="AH452" s="137"/>
      <c r="AI452" s="335"/>
      <c r="AJ452" s="335"/>
      <c r="AK452" s="335"/>
      <c r="AL452" s="159"/>
      <c r="AM452" s="335"/>
      <c r="AN452" s="335"/>
      <c r="AO452" s="335"/>
      <c r="AP452" s="159"/>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7"/>
      <c r="Z456" s="168"/>
      <c r="AA456" s="169"/>
      <c r="AB456" s="160" t="s">
        <v>11</v>
      </c>
      <c r="AC456" s="133"/>
      <c r="AD456" s="134"/>
      <c r="AE456" s="331" t="s">
        <v>240</v>
      </c>
      <c r="AF456" s="332"/>
      <c r="AG456" s="332"/>
      <c r="AH456" s="333"/>
      <c r="AI456" s="334" t="s">
        <v>543</v>
      </c>
      <c r="AJ456" s="334"/>
      <c r="AK456" s="334"/>
      <c r="AL456" s="160"/>
      <c r="AM456" s="334" t="s">
        <v>544</v>
      </c>
      <c r="AN456" s="334"/>
      <c r="AO456" s="334"/>
      <c r="AP456" s="160"/>
      <c r="AQ456" s="160"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2"/>
      <c r="H457" s="136"/>
      <c r="I457" s="136"/>
      <c r="J457" s="136"/>
      <c r="K457" s="136"/>
      <c r="L457" s="136"/>
      <c r="M457" s="136"/>
      <c r="N457" s="136"/>
      <c r="O457" s="136"/>
      <c r="P457" s="136"/>
      <c r="Q457" s="136"/>
      <c r="R457" s="136"/>
      <c r="S457" s="136"/>
      <c r="T457" s="136"/>
      <c r="U457" s="136"/>
      <c r="V457" s="136"/>
      <c r="W457" s="136"/>
      <c r="X457" s="137"/>
      <c r="Y457" s="167"/>
      <c r="Z457" s="168"/>
      <c r="AA457" s="169"/>
      <c r="AB457" s="159"/>
      <c r="AC457" s="136"/>
      <c r="AD457" s="137"/>
      <c r="AE457" s="201" t="s">
        <v>715</v>
      </c>
      <c r="AF457" s="201"/>
      <c r="AG457" s="136" t="s">
        <v>233</v>
      </c>
      <c r="AH457" s="137"/>
      <c r="AI457" s="335"/>
      <c r="AJ457" s="335"/>
      <c r="AK457" s="335"/>
      <c r="AL457" s="159"/>
      <c r="AM457" s="335"/>
      <c r="AN457" s="335"/>
      <c r="AO457" s="335"/>
      <c r="AP457" s="159"/>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208"/>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208"/>
      <c r="AQ459" s="336" t="s">
        <v>715</v>
      </c>
      <c r="AR459" s="208"/>
      <c r="AS459" s="208"/>
      <c r="AT459" s="337"/>
      <c r="AU459" s="208" t="s">
        <v>715</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208"/>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7"/>
      <c r="Z461" s="168"/>
      <c r="AA461" s="169"/>
      <c r="AB461" s="160" t="s">
        <v>11</v>
      </c>
      <c r="AC461" s="133"/>
      <c r="AD461" s="134"/>
      <c r="AE461" s="331" t="s">
        <v>240</v>
      </c>
      <c r="AF461" s="332"/>
      <c r="AG461" s="332"/>
      <c r="AH461" s="333"/>
      <c r="AI461" s="334" t="s">
        <v>543</v>
      </c>
      <c r="AJ461" s="334"/>
      <c r="AK461" s="334"/>
      <c r="AL461" s="160"/>
      <c r="AM461" s="334" t="s">
        <v>544</v>
      </c>
      <c r="AN461" s="334"/>
      <c r="AO461" s="334"/>
      <c r="AP461" s="160"/>
      <c r="AQ461" s="160"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2"/>
      <c r="H462" s="136"/>
      <c r="I462" s="136"/>
      <c r="J462" s="136"/>
      <c r="K462" s="136"/>
      <c r="L462" s="136"/>
      <c r="M462" s="136"/>
      <c r="N462" s="136"/>
      <c r="O462" s="136"/>
      <c r="P462" s="136"/>
      <c r="Q462" s="136"/>
      <c r="R462" s="136"/>
      <c r="S462" s="136"/>
      <c r="T462" s="136"/>
      <c r="U462" s="136"/>
      <c r="V462" s="136"/>
      <c r="W462" s="136"/>
      <c r="X462" s="137"/>
      <c r="Y462" s="167"/>
      <c r="Z462" s="168"/>
      <c r="AA462" s="169"/>
      <c r="AB462" s="159"/>
      <c r="AC462" s="136"/>
      <c r="AD462" s="137"/>
      <c r="AE462" s="201"/>
      <c r="AF462" s="201"/>
      <c r="AG462" s="136" t="s">
        <v>233</v>
      </c>
      <c r="AH462" s="137"/>
      <c r="AI462" s="335"/>
      <c r="AJ462" s="335"/>
      <c r="AK462" s="335"/>
      <c r="AL462" s="159"/>
      <c r="AM462" s="335"/>
      <c r="AN462" s="335"/>
      <c r="AO462" s="335"/>
      <c r="AP462" s="159"/>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7"/>
      <c r="Z466" s="168"/>
      <c r="AA466" s="169"/>
      <c r="AB466" s="160" t="s">
        <v>11</v>
      </c>
      <c r="AC466" s="133"/>
      <c r="AD466" s="134"/>
      <c r="AE466" s="331" t="s">
        <v>240</v>
      </c>
      <c r="AF466" s="332"/>
      <c r="AG466" s="332"/>
      <c r="AH466" s="333"/>
      <c r="AI466" s="334" t="s">
        <v>543</v>
      </c>
      <c r="AJ466" s="334"/>
      <c r="AK466" s="334"/>
      <c r="AL466" s="160"/>
      <c r="AM466" s="334" t="s">
        <v>544</v>
      </c>
      <c r="AN466" s="334"/>
      <c r="AO466" s="334"/>
      <c r="AP466" s="160"/>
      <c r="AQ466" s="160"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2"/>
      <c r="H467" s="136"/>
      <c r="I467" s="136"/>
      <c r="J467" s="136"/>
      <c r="K467" s="136"/>
      <c r="L467" s="136"/>
      <c r="M467" s="136"/>
      <c r="N467" s="136"/>
      <c r="O467" s="136"/>
      <c r="P467" s="136"/>
      <c r="Q467" s="136"/>
      <c r="R467" s="136"/>
      <c r="S467" s="136"/>
      <c r="T467" s="136"/>
      <c r="U467" s="136"/>
      <c r="V467" s="136"/>
      <c r="W467" s="136"/>
      <c r="X467" s="137"/>
      <c r="Y467" s="167"/>
      <c r="Z467" s="168"/>
      <c r="AA467" s="169"/>
      <c r="AB467" s="159"/>
      <c r="AC467" s="136"/>
      <c r="AD467" s="137"/>
      <c r="AE467" s="201"/>
      <c r="AF467" s="201"/>
      <c r="AG467" s="136" t="s">
        <v>233</v>
      </c>
      <c r="AH467" s="137"/>
      <c r="AI467" s="335"/>
      <c r="AJ467" s="335"/>
      <c r="AK467" s="335"/>
      <c r="AL467" s="159"/>
      <c r="AM467" s="335"/>
      <c r="AN467" s="335"/>
      <c r="AO467" s="335"/>
      <c r="AP467" s="159"/>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7"/>
      <c r="Z471" s="168"/>
      <c r="AA471" s="169"/>
      <c r="AB471" s="160" t="s">
        <v>11</v>
      </c>
      <c r="AC471" s="133"/>
      <c r="AD471" s="134"/>
      <c r="AE471" s="331" t="s">
        <v>240</v>
      </c>
      <c r="AF471" s="332"/>
      <c r="AG471" s="332"/>
      <c r="AH471" s="333"/>
      <c r="AI471" s="334" t="s">
        <v>543</v>
      </c>
      <c r="AJ471" s="334"/>
      <c r="AK471" s="334"/>
      <c r="AL471" s="160"/>
      <c r="AM471" s="334" t="s">
        <v>544</v>
      </c>
      <c r="AN471" s="334"/>
      <c r="AO471" s="334"/>
      <c r="AP471" s="160"/>
      <c r="AQ471" s="160"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2"/>
      <c r="H472" s="136"/>
      <c r="I472" s="136"/>
      <c r="J472" s="136"/>
      <c r="K472" s="136"/>
      <c r="L472" s="136"/>
      <c r="M472" s="136"/>
      <c r="N472" s="136"/>
      <c r="O472" s="136"/>
      <c r="P472" s="136"/>
      <c r="Q472" s="136"/>
      <c r="R472" s="136"/>
      <c r="S472" s="136"/>
      <c r="T472" s="136"/>
      <c r="U472" s="136"/>
      <c r="V472" s="136"/>
      <c r="W472" s="136"/>
      <c r="X472" s="137"/>
      <c r="Y472" s="167"/>
      <c r="Z472" s="168"/>
      <c r="AA472" s="169"/>
      <c r="AB472" s="159"/>
      <c r="AC472" s="136"/>
      <c r="AD472" s="137"/>
      <c r="AE472" s="201"/>
      <c r="AF472" s="201"/>
      <c r="AG472" s="136" t="s">
        <v>233</v>
      </c>
      <c r="AH472" s="137"/>
      <c r="AI472" s="335"/>
      <c r="AJ472" s="335"/>
      <c r="AK472" s="335"/>
      <c r="AL472" s="159"/>
      <c r="AM472" s="335"/>
      <c r="AN472" s="335"/>
      <c r="AO472" s="335"/>
      <c r="AP472" s="159"/>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7"/>
      <c r="Z476" s="168"/>
      <c r="AA476" s="169"/>
      <c r="AB476" s="160" t="s">
        <v>11</v>
      </c>
      <c r="AC476" s="133"/>
      <c r="AD476" s="134"/>
      <c r="AE476" s="331" t="s">
        <v>240</v>
      </c>
      <c r="AF476" s="332"/>
      <c r="AG476" s="332"/>
      <c r="AH476" s="333"/>
      <c r="AI476" s="334" t="s">
        <v>543</v>
      </c>
      <c r="AJ476" s="334"/>
      <c r="AK476" s="334"/>
      <c r="AL476" s="160"/>
      <c r="AM476" s="334" t="s">
        <v>544</v>
      </c>
      <c r="AN476" s="334"/>
      <c r="AO476" s="334"/>
      <c r="AP476" s="160"/>
      <c r="AQ476" s="160"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2"/>
      <c r="H477" s="136"/>
      <c r="I477" s="136"/>
      <c r="J477" s="136"/>
      <c r="K477" s="136"/>
      <c r="L477" s="136"/>
      <c r="M477" s="136"/>
      <c r="N477" s="136"/>
      <c r="O477" s="136"/>
      <c r="P477" s="136"/>
      <c r="Q477" s="136"/>
      <c r="R477" s="136"/>
      <c r="S477" s="136"/>
      <c r="T477" s="136"/>
      <c r="U477" s="136"/>
      <c r="V477" s="136"/>
      <c r="W477" s="136"/>
      <c r="X477" s="137"/>
      <c r="Y477" s="167"/>
      <c r="Z477" s="168"/>
      <c r="AA477" s="169"/>
      <c r="AB477" s="159"/>
      <c r="AC477" s="136"/>
      <c r="AD477" s="137"/>
      <c r="AE477" s="201"/>
      <c r="AF477" s="201"/>
      <c r="AG477" s="136" t="s">
        <v>233</v>
      </c>
      <c r="AH477" s="137"/>
      <c r="AI477" s="335"/>
      <c r="AJ477" s="335"/>
      <c r="AK477" s="335"/>
      <c r="AL477" s="159"/>
      <c r="AM477" s="335"/>
      <c r="AN477" s="335"/>
      <c r="AO477" s="335"/>
      <c r="AP477" s="159"/>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5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55"/>
      <c r="AY483">
        <f>$AY$482</f>
        <v>1</v>
      </c>
    </row>
    <row r="484" spans="1:51" ht="34.5" hidden="1" customHeight="1" thickBot="1" x14ac:dyDescent="0.2">
      <c r="A484" s="190"/>
      <c r="B484" s="187"/>
      <c r="C484" s="181"/>
      <c r="D484" s="187"/>
      <c r="E484" s="175" t="s">
        <v>402</v>
      </c>
      <c r="F484" s="176"/>
      <c r="G484" s="894" t="s">
        <v>252</v>
      </c>
      <c r="H484" s="126"/>
      <c r="I484" s="126"/>
      <c r="J484" s="895" t="s">
        <v>747</v>
      </c>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7"/>
      <c r="Z485" s="168"/>
      <c r="AA485" s="169"/>
      <c r="AB485" s="160" t="s">
        <v>11</v>
      </c>
      <c r="AC485" s="133"/>
      <c r="AD485" s="134"/>
      <c r="AE485" s="331" t="s">
        <v>240</v>
      </c>
      <c r="AF485" s="332"/>
      <c r="AG485" s="332"/>
      <c r="AH485" s="333"/>
      <c r="AI485" s="334" t="s">
        <v>543</v>
      </c>
      <c r="AJ485" s="334"/>
      <c r="AK485" s="334"/>
      <c r="AL485" s="160"/>
      <c r="AM485" s="334" t="s">
        <v>544</v>
      </c>
      <c r="AN485" s="334"/>
      <c r="AO485" s="334"/>
      <c r="AP485" s="160"/>
      <c r="AQ485" s="160"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2"/>
      <c r="H486" s="136"/>
      <c r="I486" s="136"/>
      <c r="J486" s="136"/>
      <c r="K486" s="136"/>
      <c r="L486" s="136"/>
      <c r="M486" s="136"/>
      <c r="N486" s="136"/>
      <c r="O486" s="136"/>
      <c r="P486" s="136"/>
      <c r="Q486" s="136"/>
      <c r="R486" s="136"/>
      <c r="S486" s="136"/>
      <c r="T486" s="136"/>
      <c r="U486" s="136"/>
      <c r="V486" s="136"/>
      <c r="W486" s="136"/>
      <c r="X486" s="137"/>
      <c r="Y486" s="167"/>
      <c r="Z486" s="168"/>
      <c r="AA486" s="169"/>
      <c r="AB486" s="159"/>
      <c r="AC486" s="136"/>
      <c r="AD486" s="137"/>
      <c r="AE486" s="201"/>
      <c r="AF486" s="201"/>
      <c r="AG486" s="136" t="s">
        <v>233</v>
      </c>
      <c r="AH486" s="137"/>
      <c r="AI486" s="335"/>
      <c r="AJ486" s="335"/>
      <c r="AK486" s="335"/>
      <c r="AL486" s="159"/>
      <c r="AM486" s="335"/>
      <c r="AN486" s="335"/>
      <c r="AO486" s="335"/>
      <c r="AP486" s="159"/>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7"/>
      <c r="Z490" s="168"/>
      <c r="AA490" s="169"/>
      <c r="AB490" s="160" t="s">
        <v>11</v>
      </c>
      <c r="AC490" s="133"/>
      <c r="AD490" s="134"/>
      <c r="AE490" s="331" t="s">
        <v>240</v>
      </c>
      <c r="AF490" s="332"/>
      <c r="AG490" s="332"/>
      <c r="AH490" s="333"/>
      <c r="AI490" s="334" t="s">
        <v>543</v>
      </c>
      <c r="AJ490" s="334"/>
      <c r="AK490" s="334"/>
      <c r="AL490" s="160"/>
      <c r="AM490" s="334" t="s">
        <v>544</v>
      </c>
      <c r="AN490" s="334"/>
      <c r="AO490" s="334"/>
      <c r="AP490" s="160"/>
      <c r="AQ490" s="160"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2"/>
      <c r="H491" s="136"/>
      <c r="I491" s="136"/>
      <c r="J491" s="136"/>
      <c r="K491" s="136"/>
      <c r="L491" s="136"/>
      <c r="M491" s="136"/>
      <c r="N491" s="136"/>
      <c r="O491" s="136"/>
      <c r="P491" s="136"/>
      <c r="Q491" s="136"/>
      <c r="R491" s="136"/>
      <c r="S491" s="136"/>
      <c r="T491" s="136"/>
      <c r="U491" s="136"/>
      <c r="V491" s="136"/>
      <c r="W491" s="136"/>
      <c r="X491" s="137"/>
      <c r="Y491" s="167"/>
      <c r="Z491" s="168"/>
      <c r="AA491" s="169"/>
      <c r="AB491" s="159"/>
      <c r="AC491" s="136"/>
      <c r="AD491" s="137"/>
      <c r="AE491" s="201"/>
      <c r="AF491" s="201"/>
      <c r="AG491" s="136" t="s">
        <v>233</v>
      </c>
      <c r="AH491" s="137"/>
      <c r="AI491" s="335"/>
      <c r="AJ491" s="335"/>
      <c r="AK491" s="335"/>
      <c r="AL491" s="159"/>
      <c r="AM491" s="335"/>
      <c r="AN491" s="335"/>
      <c r="AO491" s="335"/>
      <c r="AP491" s="159"/>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7"/>
      <c r="Z495" s="168"/>
      <c r="AA495" s="169"/>
      <c r="AB495" s="160" t="s">
        <v>11</v>
      </c>
      <c r="AC495" s="133"/>
      <c r="AD495" s="134"/>
      <c r="AE495" s="331" t="s">
        <v>240</v>
      </c>
      <c r="AF495" s="332"/>
      <c r="AG495" s="332"/>
      <c r="AH495" s="333"/>
      <c r="AI495" s="334" t="s">
        <v>543</v>
      </c>
      <c r="AJ495" s="334"/>
      <c r="AK495" s="334"/>
      <c r="AL495" s="160"/>
      <c r="AM495" s="334" t="s">
        <v>544</v>
      </c>
      <c r="AN495" s="334"/>
      <c r="AO495" s="334"/>
      <c r="AP495" s="160"/>
      <c r="AQ495" s="160"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2"/>
      <c r="H496" s="136"/>
      <c r="I496" s="136"/>
      <c r="J496" s="136"/>
      <c r="K496" s="136"/>
      <c r="L496" s="136"/>
      <c r="M496" s="136"/>
      <c r="N496" s="136"/>
      <c r="O496" s="136"/>
      <c r="P496" s="136"/>
      <c r="Q496" s="136"/>
      <c r="R496" s="136"/>
      <c r="S496" s="136"/>
      <c r="T496" s="136"/>
      <c r="U496" s="136"/>
      <c r="V496" s="136"/>
      <c r="W496" s="136"/>
      <c r="X496" s="137"/>
      <c r="Y496" s="167"/>
      <c r="Z496" s="168"/>
      <c r="AA496" s="169"/>
      <c r="AB496" s="159"/>
      <c r="AC496" s="136"/>
      <c r="AD496" s="137"/>
      <c r="AE496" s="201"/>
      <c r="AF496" s="201"/>
      <c r="AG496" s="136" t="s">
        <v>233</v>
      </c>
      <c r="AH496" s="137"/>
      <c r="AI496" s="335"/>
      <c r="AJ496" s="335"/>
      <c r="AK496" s="335"/>
      <c r="AL496" s="159"/>
      <c r="AM496" s="335"/>
      <c r="AN496" s="335"/>
      <c r="AO496" s="335"/>
      <c r="AP496" s="159"/>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7"/>
      <c r="Z500" s="168"/>
      <c r="AA500" s="169"/>
      <c r="AB500" s="160" t="s">
        <v>11</v>
      </c>
      <c r="AC500" s="133"/>
      <c r="AD500" s="134"/>
      <c r="AE500" s="331" t="s">
        <v>240</v>
      </c>
      <c r="AF500" s="332"/>
      <c r="AG500" s="332"/>
      <c r="AH500" s="333"/>
      <c r="AI500" s="334" t="s">
        <v>543</v>
      </c>
      <c r="AJ500" s="334"/>
      <c r="AK500" s="334"/>
      <c r="AL500" s="160"/>
      <c r="AM500" s="334" t="s">
        <v>544</v>
      </c>
      <c r="AN500" s="334"/>
      <c r="AO500" s="334"/>
      <c r="AP500" s="160"/>
      <c r="AQ500" s="160"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2"/>
      <c r="H501" s="136"/>
      <c r="I501" s="136"/>
      <c r="J501" s="136"/>
      <c r="K501" s="136"/>
      <c r="L501" s="136"/>
      <c r="M501" s="136"/>
      <c r="N501" s="136"/>
      <c r="O501" s="136"/>
      <c r="P501" s="136"/>
      <c r="Q501" s="136"/>
      <c r="R501" s="136"/>
      <c r="S501" s="136"/>
      <c r="T501" s="136"/>
      <c r="U501" s="136"/>
      <c r="V501" s="136"/>
      <c r="W501" s="136"/>
      <c r="X501" s="137"/>
      <c r="Y501" s="167"/>
      <c r="Z501" s="168"/>
      <c r="AA501" s="169"/>
      <c r="AB501" s="159"/>
      <c r="AC501" s="136"/>
      <c r="AD501" s="137"/>
      <c r="AE501" s="201"/>
      <c r="AF501" s="201"/>
      <c r="AG501" s="136" t="s">
        <v>233</v>
      </c>
      <c r="AH501" s="137"/>
      <c r="AI501" s="335"/>
      <c r="AJ501" s="335"/>
      <c r="AK501" s="335"/>
      <c r="AL501" s="159"/>
      <c r="AM501" s="335"/>
      <c r="AN501" s="335"/>
      <c r="AO501" s="335"/>
      <c r="AP501" s="159"/>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7"/>
      <c r="Z505" s="168"/>
      <c r="AA505" s="169"/>
      <c r="AB505" s="160" t="s">
        <v>11</v>
      </c>
      <c r="AC505" s="133"/>
      <c r="AD505" s="134"/>
      <c r="AE505" s="331" t="s">
        <v>240</v>
      </c>
      <c r="AF505" s="332"/>
      <c r="AG505" s="332"/>
      <c r="AH505" s="333"/>
      <c r="AI505" s="334" t="s">
        <v>543</v>
      </c>
      <c r="AJ505" s="334"/>
      <c r="AK505" s="334"/>
      <c r="AL505" s="160"/>
      <c r="AM505" s="334" t="s">
        <v>544</v>
      </c>
      <c r="AN505" s="334"/>
      <c r="AO505" s="334"/>
      <c r="AP505" s="160"/>
      <c r="AQ505" s="160"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2"/>
      <c r="H506" s="136"/>
      <c r="I506" s="136"/>
      <c r="J506" s="136"/>
      <c r="K506" s="136"/>
      <c r="L506" s="136"/>
      <c r="M506" s="136"/>
      <c r="N506" s="136"/>
      <c r="O506" s="136"/>
      <c r="P506" s="136"/>
      <c r="Q506" s="136"/>
      <c r="R506" s="136"/>
      <c r="S506" s="136"/>
      <c r="T506" s="136"/>
      <c r="U506" s="136"/>
      <c r="V506" s="136"/>
      <c r="W506" s="136"/>
      <c r="X506" s="137"/>
      <c r="Y506" s="167"/>
      <c r="Z506" s="168"/>
      <c r="AA506" s="169"/>
      <c r="AB506" s="159"/>
      <c r="AC506" s="136"/>
      <c r="AD506" s="137"/>
      <c r="AE506" s="201"/>
      <c r="AF506" s="201"/>
      <c r="AG506" s="136" t="s">
        <v>233</v>
      </c>
      <c r="AH506" s="137"/>
      <c r="AI506" s="335"/>
      <c r="AJ506" s="335"/>
      <c r="AK506" s="335"/>
      <c r="AL506" s="159"/>
      <c r="AM506" s="335"/>
      <c r="AN506" s="335"/>
      <c r="AO506" s="335"/>
      <c r="AP506" s="159"/>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7"/>
      <c r="Z510" s="168"/>
      <c r="AA510" s="169"/>
      <c r="AB510" s="160" t="s">
        <v>11</v>
      </c>
      <c r="AC510" s="133"/>
      <c r="AD510" s="134"/>
      <c r="AE510" s="331" t="s">
        <v>240</v>
      </c>
      <c r="AF510" s="332"/>
      <c r="AG510" s="332"/>
      <c r="AH510" s="333"/>
      <c r="AI510" s="334" t="s">
        <v>543</v>
      </c>
      <c r="AJ510" s="334"/>
      <c r="AK510" s="334"/>
      <c r="AL510" s="160"/>
      <c r="AM510" s="334" t="s">
        <v>544</v>
      </c>
      <c r="AN510" s="334"/>
      <c r="AO510" s="334"/>
      <c r="AP510" s="160"/>
      <c r="AQ510" s="160"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2"/>
      <c r="H511" s="136"/>
      <c r="I511" s="136"/>
      <c r="J511" s="136"/>
      <c r="K511" s="136"/>
      <c r="L511" s="136"/>
      <c r="M511" s="136"/>
      <c r="N511" s="136"/>
      <c r="O511" s="136"/>
      <c r="P511" s="136"/>
      <c r="Q511" s="136"/>
      <c r="R511" s="136"/>
      <c r="S511" s="136"/>
      <c r="T511" s="136"/>
      <c r="U511" s="136"/>
      <c r="V511" s="136"/>
      <c r="W511" s="136"/>
      <c r="X511" s="137"/>
      <c r="Y511" s="167"/>
      <c r="Z511" s="168"/>
      <c r="AA511" s="169"/>
      <c r="AB511" s="159"/>
      <c r="AC511" s="136"/>
      <c r="AD511" s="137"/>
      <c r="AE511" s="201"/>
      <c r="AF511" s="201"/>
      <c r="AG511" s="136" t="s">
        <v>233</v>
      </c>
      <c r="AH511" s="137"/>
      <c r="AI511" s="335"/>
      <c r="AJ511" s="335"/>
      <c r="AK511" s="335"/>
      <c r="AL511" s="159"/>
      <c r="AM511" s="335"/>
      <c r="AN511" s="335"/>
      <c r="AO511" s="335"/>
      <c r="AP511" s="159"/>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7"/>
      <c r="Z515" s="168"/>
      <c r="AA515" s="169"/>
      <c r="AB515" s="160" t="s">
        <v>11</v>
      </c>
      <c r="AC515" s="133"/>
      <c r="AD515" s="134"/>
      <c r="AE515" s="331" t="s">
        <v>240</v>
      </c>
      <c r="AF515" s="332"/>
      <c r="AG515" s="332"/>
      <c r="AH515" s="333"/>
      <c r="AI515" s="334" t="s">
        <v>543</v>
      </c>
      <c r="AJ515" s="334"/>
      <c r="AK515" s="334"/>
      <c r="AL515" s="160"/>
      <c r="AM515" s="334" t="s">
        <v>544</v>
      </c>
      <c r="AN515" s="334"/>
      <c r="AO515" s="334"/>
      <c r="AP515" s="160"/>
      <c r="AQ515" s="160"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2"/>
      <c r="H516" s="136"/>
      <c r="I516" s="136"/>
      <c r="J516" s="136"/>
      <c r="K516" s="136"/>
      <c r="L516" s="136"/>
      <c r="M516" s="136"/>
      <c r="N516" s="136"/>
      <c r="O516" s="136"/>
      <c r="P516" s="136"/>
      <c r="Q516" s="136"/>
      <c r="R516" s="136"/>
      <c r="S516" s="136"/>
      <c r="T516" s="136"/>
      <c r="U516" s="136"/>
      <c r="V516" s="136"/>
      <c r="W516" s="136"/>
      <c r="X516" s="137"/>
      <c r="Y516" s="167"/>
      <c r="Z516" s="168"/>
      <c r="AA516" s="169"/>
      <c r="AB516" s="159"/>
      <c r="AC516" s="136"/>
      <c r="AD516" s="137"/>
      <c r="AE516" s="201"/>
      <c r="AF516" s="201"/>
      <c r="AG516" s="136" t="s">
        <v>233</v>
      </c>
      <c r="AH516" s="137"/>
      <c r="AI516" s="335"/>
      <c r="AJ516" s="335"/>
      <c r="AK516" s="335"/>
      <c r="AL516" s="159"/>
      <c r="AM516" s="335"/>
      <c r="AN516" s="335"/>
      <c r="AO516" s="335"/>
      <c r="AP516" s="159"/>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7"/>
      <c r="Z520" s="168"/>
      <c r="AA520" s="169"/>
      <c r="AB520" s="160" t="s">
        <v>11</v>
      </c>
      <c r="AC520" s="133"/>
      <c r="AD520" s="134"/>
      <c r="AE520" s="331" t="s">
        <v>240</v>
      </c>
      <c r="AF520" s="332"/>
      <c r="AG520" s="332"/>
      <c r="AH520" s="333"/>
      <c r="AI520" s="334" t="s">
        <v>543</v>
      </c>
      <c r="AJ520" s="334"/>
      <c r="AK520" s="334"/>
      <c r="AL520" s="160"/>
      <c r="AM520" s="334" t="s">
        <v>544</v>
      </c>
      <c r="AN520" s="334"/>
      <c r="AO520" s="334"/>
      <c r="AP520" s="160"/>
      <c r="AQ520" s="160"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2"/>
      <c r="H521" s="136"/>
      <c r="I521" s="136"/>
      <c r="J521" s="136"/>
      <c r="K521" s="136"/>
      <c r="L521" s="136"/>
      <c r="M521" s="136"/>
      <c r="N521" s="136"/>
      <c r="O521" s="136"/>
      <c r="P521" s="136"/>
      <c r="Q521" s="136"/>
      <c r="R521" s="136"/>
      <c r="S521" s="136"/>
      <c r="T521" s="136"/>
      <c r="U521" s="136"/>
      <c r="V521" s="136"/>
      <c r="W521" s="136"/>
      <c r="X521" s="137"/>
      <c r="Y521" s="167"/>
      <c r="Z521" s="168"/>
      <c r="AA521" s="169"/>
      <c r="AB521" s="159"/>
      <c r="AC521" s="136"/>
      <c r="AD521" s="137"/>
      <c r="AE521" s="201"/>
      <c r="AF521" s="201"/>
      <c r="AG521" s="136" t="s">
        <v>233</v>
      </c>
      <c r="AH521" s="137"/>
      <c r="AI521" s="335"/>
      <c r="AJ521" s="335"/>
      <c r="AK521" s="335"/>
      <c r="AL521" s="159"/>
      <c r="AM521" s="335"/>
      <c r="AN521" s="335"/>
      <c r="AO521" s="335"/>
      <c r="AP521" s="159"/>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7"/>
      <c r="Z525" s="168"/>
      <c r="AA525" s="169"/>
      <c r="AB525" s="160" t="s">
        <v>11</v>
      </c>
      <c r="AC525" s="133"/>
      <c r="AD525" s="134"/>
      <c r="AE525" s="331" t="s">
        <v>240</v>
      </c>
      <c r="AF525" s="332"/>
      <c r="AG525" s="332"/>
      <c r="AH525" s="333"/>
      <c r="AI525" s="334" t="s">
        <v>543</v>
      </c>
      <c r="AJ525" s="334"/>
      <c r="AK525" s="334"/>
      <c r="AL525" s="160"/>
      <c r="AM525" s="334" t="s">
        <v>544</v>
      </c>
      <c r="AN525" s="334"/>
      <c r="AO525" s="334"/>
      <c r="AP525" s="160"/>
      <c r="AQ525" s="160"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2"/>
      <c r="H526" s="136"/>
      <c r="I526" s="136"/>
      <c r="J526" s="136"/>
      <c r="K526" s="136"/>
      <c r="L526" s="136"/>
      <c r="M526" s="136"/>
      <c r="N526" s="136"/>
      <c r="O526" s="136"/>
      <c r="P526" s="136"/>
      <c r="Q526" s="136"/>
      <c r="R526" s="136"/>
      <c r="S526" s="136"/>
      <c r="T526" s="136"/>
      <c r="U526" s="136"/>
      <c r="V526" s="136"/>
      <c r="W526" s="136"/>
      <c r="X526" s="137"/>
      <c r="Y526" s="167"/>
      <c r="Z526" s="168"/>
      <c r="AA526" s="169"/>
      <c r="AB526" s="159"/>
      <c r="AC526" s="136"/>
      <c r="AD526" s="137"/>
      <c r="AE526" s="201"/>
      <c r="AF526" s="201"/>
      <c r="AG526" s="136" t="s">
        <v>233</v>
      </c>
      <c r="AH526" s="137"/>
      <c r="AI526" s="335"/>
      <c r="AJ526" s="335"/>
      <c r="AK526" s="335"/>
      <c r="AL526" s="159"/>
      <c r="AM526" s="335"/>
      <c r="AN526" s="335"/>
      <c r="AO526" s="335"/>
      <c r="AP526" s="159"/>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7"/>
      <c r="Z530" s="168"/>
      <c r="AA530" s="169"/>
      <c r="AB530" s="160" t="s">
        <v>11</v>
      </c>
      <c r="AC530" s="133"/>
      <c r="AD530" s="134"/>
      <c r="AE530" s="331" t="s">
        <v>240</v>
      </c>
      <c r="AF530" s="332"/>
      <c r="AG530" s="332"/>
      <c r="AH530" s="333"/>
      <c r="AI530" s="334" t="s">
        <v>543</v>
      </c>
      <c r="AJ530" s="334"/>
      <c r="AK530" s="334"/>
      <c r="AL530" s="160"/>
      <c r="AM530" s="334" t="s">
        <v>544</v>
      </c>
      <c r="AN530" s="334"/>
      <c r="AO530" s="334"/>
      <c r="AP530" s="160"/>
      <c r="AQ530" s="160"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2"/>
      <c r="H531" s="136"/>
      <c r="I531" s="136"/>
      <c r="J531" s="136"/>
      <c r="K531" s="136"/>
      <c r="L531" s="136"/>
      <c r="M531" s="136"/>
      <c r="N531" s="136"/>
      <c r="O531" s="136"/>
      <c r="P531" s="136"/>
      <c r="Q531" s="136"/>
      <c r="R531" s="136"/>
      <c r="S531" s="136"/>
      <c r="T531" s="136"/>
      <c r="U531" s="136"/>
      <c r="V531" s="136"/>
      <c r="W531" s="136"/>
      <c r="X531" s="137"/>
      <c r="Y531" s="167"/>
      <c r="Z531" s="168"/>
      <c r="AA531" s="169"/>
      <c r="AB531" s="159"/>
      <c r="AC531" s="136"/>
      <c r="AD531" s="137"/>
      <c r="AE531" s="201"/>
      <c r="AF531" s="201"/>
      <c r="AG531" s="136" t="s">
        <v>233</v>
      </c>
      <c r="AH531" s="137"/>
      <c r="AI531" s="335"/>
      <c r="AJ531" s="335"/>
      <c r="AK531" s="335"/>
      <c r="AL531" s="159"/>
      <c r="AM531" s="335"/>
      <c r="AN531" s="335"/>
      <c r="AO531" s="335"/>
      <c r="AP531" s="159"/>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5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55"/>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7"/>
      <c r="Z539" s="168"/>
      <c r="AA539" s="169"/>
      <c r="AB539" s="160" t="s">
        <v>11</v>
      </c>
      <c r="AC539" s="133"/>
      <c r="AD539" s="134"/>
      <c r="AE539" s="331" t="s">
        <v>240</v>
      </c>
      <c r="AF539" s="332"/>
      <c r="AG539" s="332"/>
      <c r="AH539" s="333"/>
      <c r="AI539" s="334" t="s">
        <v>543</v>
      </c>
      <c r="AJ539" s="334"/>
      <c r="AK539" s="334"/>
      <c r="AL539" s="160"/>
      <c r="AM539" s="334" t="s">
        <v>544</v>
      </c>
      <c r="AN539" s="334"/>
      <c r="AO539" s="334"/>
      <c r="AP539" s="160"/>
      <c r="AQ539" s="160"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2"/>
      <c r="H540" s="136"/>
      <c r="I540" s="136"/>
      <c r="J540" s="136"/>
      <c r="K540" s="136"/>
      <c r="L540" s="136"/>
      <c r="M540" s="136"/>
      <c r="N540" s="136"/>
      <c r="O540" s="136"/>
      <c r="P540" s="136"/>
      <c r="Q540" s="136"/>
      <c r="R540" s="136"/>
      <c r="S540" s="136"/>
      <c r="T540" s="136"/>
      <c r="U540" s="136"/>
      <c r="V540" s="136"/>
      <c r="W540" s="136"/>
      <c r="X540" s="137"/>
      <c r="Y540" s="167"/>
      <c r="Z540" s="168"/>
      <c r="AA540" s="169"/>
      <c r="AB540" s="159"/>
      <c r="AC540" s="136"/>
      <c r="AD540" s="137"/>
      <c r="AE540" s="201"/>
      <c r="AF540" s="201"/>
      <c r="AG540" s="136" t="s">
        <v>233</v>
      </c>
      <c r="AH540" s="137"/>
      <c r="AI540" s="335"/>
      <c r="AJ540" s="335"/>
      <c r="AK540" s="335"/>
      <c r="AL540" s="159"/>
      <c r="AM540" s="335"/>
      <c r="AN540" s="335"/>
      <c r="AO540" s="335"/>
      <c r="AP540" s="159"/>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7"/>
      <c r="Z544" s="168"/>
      <c r="AA544" s="169"/>
      <c r="AB544" s="160" t="s">
        <v>11</v>
      </c>
      <c r="AC544" s="133"/>
      <c r="AD544" s="134"/>
      <c r="AE544" s="331" t="s">
        <v>240</v>
      </c>
      <c r="AF544" s="332"/>
      <c r="AG544" s="332"/>
      <c r="AH544" s="333"/>
      <c r="AI544" s="334" t="s">
        <v>543</v>
      </c>
      <c r="AJ544" s="334"/>
      <c r="AK544" s="334"/>
      <c r="AL544" s="160"/>
      <c r="AM544" s="334" t="s">
        <v>544</v>
      </c>
      <c r="AN544" s="334"/>
      <c r="AO544" s="334"/>
      <c r="AP544" s="160"/>
      <c r="AQ544" s="160"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2"/>
      <c r="H545" s="136"/>
      <c r="I545" s="136"/>
      <c r="J545" s="136"/>
      <c r="K545" s="136"/>
      <c r="L545" s="136"/>
      <c r="M545" s="136"/>
      <c r="N545" s="136"/>
      <c r="O545" s="136"/>
      <c r="P545" s="136"/>
      <c r="Q545" s="136"/>
      <c r="R545" s="136"/>
      <c r="S545" s="136"/>
      <c r="T545" s="136"/>
      <c r="U545" s="136"/>
      <c r="V545" s="136"/>
      <c r="W545" s="136"/>
      <c r="X545" s="137"/>
      <c r="Y545" s="167"/>
      <c r="Z545" s="168"/>
      <c r="AA545" s="169"/>
      <c r="AB545" s="159"/>
      <c r="AC545" s="136"/>
      <c r="AD545" s="137"/>
      <c r="AE545" s="201"/>
      <c r="AF545" s="201"/>
      <c r="AG545" s="136" t="s">
        <v>233</v>
      </c>
      <c r="AH545" s="137"/>
      <c r="AI545" s="335"/>
      <c r="AJ545" s="335"/>
      <c r="AK545" s="335"/>
      <c r="AL545" s="159"/>
      <c r="AM545" s="335"/>
      <c r="AN545" s="335"/>
      <c r="AO545" s="335"/>
      <c r="AP545" s="159"/>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7"/>
      <c r="Z549" s="168"/>
      <c r="AA549" s="169"/>
      <c r="AB549" s="160" t="s">
        <v>11</v>
      </c>
      <c r="AC549" s="133"/>
      <c r="AD549" s="134"/>
      <c r="AE549" s="331" t="s">
        <v>240</v>
      </c>
      <c r="AF549" s="332"/>
      <c r="AG549" s="332"/>
      <c r="AH549" s="333"/>
      <c r="AI549" s="334" t="s">
        <v>543</v>
      </c>
      <c r="AJ549" s="334"/>
      <c r="AK549" s="334"/>
      <c r="AL549" s="160"/>
      <c r="AM549" s="334" t="s">
        <v>544</v>
      </c>
      <c r="AN549" s="334"/>
      <c r="AO549" s="334"/>
      <c r="AP549" s="160"/>
      <c r="AQ549" s="160"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2"/>
      <c r="H550" s="136"/>
      <c r="I550" s="136"/>
      <c r="J550" s="136"/>
      <c r="K550" s="136"/>
      <c r="L550" s="136"/>
      <c r="M550" s="136"/>
      <c r="N550" s="136"/>
      <c r="O550" s="136"/>
      <c r="P550" s="136"/>
      <c r="Q550" s="136"/>
      <c r="R550" s="136"/>
      <c r="S550" s="136"/>
      <c r="T550" s="136"/>
      <c r="U550" s="136"/>
      <c r="V550" s="136"/>
      <c r="W550" s="136"/>
      <c r="X550" s="137"/>
      <c r="Y550" s="167"/>
      <c r="Z550" s="168"/>
      <c r="AA550" s="169"/>
      <c r="AB550" s="159"/>
      <c r="AC550" s="136"/>
      <c r="AD550" s="137"/>
      <c r="AE550" s="201"/>
      <c r="AF550" s="201"/>
      <c r="AG550" s="136" t="s">
        <v>233</v>
      </c>
      <c r="AH550" s="137"/>
      <c r="AI550" s="335"/>
      <c r="AJ550" s="335"/>
      <c r="AK550" s="335"/>
      <c r="AL550" s="159"/>
      <c r="AM550" s="335"/>
      <c r="AN550" s="335"/>
      <c r="AO550" s="335"/>
      <c r="AP550" s="159"/>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7"/>
      <c r="Z554" s="168"/>
      <c r="AA554" s="169"/>
      <c r="AB554" s="160" t="s">
        <v>11</v>
      </c>
      <c r="AC554" s="133"/>
      <c r="AD554" s="134"/>
      <c r="AE554" s="331" t="s">
        <v>240</v>
      </c>
      <c r="AF554" s="332"/>
      <c r="AG554" s="332"/>
      <c r="AH554" s="333"/>
      <c r="AI554" s="334" t="s">
        <v>543</v>
      </c>
      <c r="AJ554" s="334"/>
      <c r="AK554" s="334"/>
      <c r="AL554" s="160"/>
      <c r="AM554" s="334" t="s">
        <v>544</v>
      </c>
      <c r="AN554" s="334"/>
      <c r="AO554" s="334"/>
      <c r="AP554" s="160"/>
      <c r="AQ554" s="160"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2"/>
      <c r="H555" s="136"/>
      <c r="I555" s="136"/>
      <c r="J555" s="136"/>
      <c r="K555" s="136"/>
      <c r="L555" s="136"/>
      <c r="M555" s="136"/>
      <c r="N555" s="136"/>
      <c r="O555" s="136"/>
      <c r="P555" s="136"/>
      <c r="Q555" s="136"/>
      <c r="R555" s="136"/>
      <c r="S555" s="136"/>
      <c r="T555" s="136"/>
      <c r="U555" s="136"/>
      <c r="V555" s="136"/>
      <c r="W555" s="136"/>
      <c r="X555" s="137"/>
      <c r="Y555" s="167"/>
      <c r="Z555" s="168"/>
      <c r="AA555" s="169"/>
      <c r="AB555" s="159"/>
      <c r="AC555" s="136"/>
      <c r="AD555" s="137"/>
      <c r="AE555" s="201"/>
      <c r="AF555" s="201"/>
      <c r="AG555" s="136" t="s">
        <v>233</v>
      </c>
      <c r="AH555" s="137"/>
      <c r="AI555" s="335"/>
      <c r="AJ555" s="335"/>
      <c r="AK555" s="335"/>
      <c r="AL555" s="159"/>
      <c r="AM555" s="335"/>
      <c r="AN555" s="335"/>
      <c r="AO555" s="335"/>
      <c r="AP555" s="159"/>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7"/>
      <c r="Z559" s="168"/>
      <c r="AA559" s="169"/>
      <c r="AB559" s="160" t="s">
        <v>11</v>
      </c>
      <c r="AC559" s="133"/>
      <c r="AD559" s="134"/>
      <c r="AE559" s="331" t="s">
        <v>240</v>
      </c>
      <c r="AF559" s="332"/>
      <c r="AG559" s="332"/>
      <c r="AH559" s="333"/>
      <c r="AI559" s="334" t="s">
        <v>543</v>
      </c>
      <c r="AJ559" s="334"/>
      <c r="AK559" s="334"/>
      <c r="AL559" s="160"/>
      <c r="AM559" s="334" t="s">
        <v>544</v>
      </c>
      <c r="AN559" s="334"/>
      <c r="AO559" s="334"/>
      <c r="AP559" s="160"/>
      <c r="AQ559" s="160"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2"/>
      <c r="H560" s="136"/>
      <c r="I560" s="136"/>
      <c r="J560" s="136"/>
      <c r="K560" s="136"/>
      <c r="L560" s="136"/>
      <c r="M560" s="136"/>
      <c r="N560" s="136"/>
      <c r="O560" s="136"/>
      <c r="P560" s="136"/>
      <c r="Q560" s="136"/>
      <c r="R560" s="136"/>
      <c r="S560" s="136"/>
      <c r="T560" s="136"/>
      <c r="U560" s="136"/>
      <c r="V560" s="136"/>
      <c r="W560" s="136"/>
      <c r="X560" s="137"/>
      <c r="Y560" s="167"/>
      <c r="Z560" s="168"/>
      <c r="AA560" s="169"/>
      <c r="AB560" s="159"/>
      <c r="AC560" s="136"/>
      <c r="AD560" s="137"/>
      <c r="AE560" s="201"/>
      <c r="AF560" s="201"/>
      <c r="AG560" s="136" t="s">
        <v>233</v>
      </c>
      <c r="AH560" s="137"/>
      <c r="AI560" s="335"/>
      <c r="AJ560" s="335"/>
      <c r="AK560" s="335"/>
      <c r="AL560" s="159"/>
      <c r="AM560" s="335"/>
      <c r="AN560" s="335"/>
      <c r="AO560" s="335"/>
      <c r="AP560" s="159"/>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7"/>
      <c r="Z564" s="168"/>
      <c r="AA564" s="169"/>
      <c r="AB564" s="160" t="s">
        <v>11</v>
      </c>
      <c r="AC564" s="133"/>
      <c r="AD564" s="134"/>
      <c r="AE564" s="331" t="s">
        <v>240</v>
      </c>
      <c r="AF564" s="332"/>
      <c r="AG564" s="332"/>
      <c r="AH564" s="333"/>
      <c r="AI564" s="334" t="s">
        <v>543</v>
      </c>
      <c r="AJ564" s="334"/>
      <c r="AK564" s="334"/>
      <c r="AL564" s="160"/>
      <c r="AM564" s="334" t="s">
        <v>544</v>
      </c>
      <c r="AN564" s="334"/>
      <c r="AO564" s="334"/>
      <c r="AP564" s="160"/>
      <c r="AQ564" s="160"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2"/>
      <c r="H565" s="136"/>
      <c r="I565" s="136"/>
      <c r="J565" s="136"/>
      <c r="K565" s="136"/>
      <c r="L565" s="136"/>
      <c r="M565" s="136"/>
      <c r="N565" s="136"/>
      <c r="O565" s="136"/>
      <c r="P565" s="136"/>
      <c r="Q565" s="136"/>
      <c r="R565" s="136"/>
      <c r="S565" s="136"/>
      <c r="T565" s="136"/>
      <c r="U565" s="136"/>
      <c r="V565" s="136"/>
      <c r="W565" s="136"/>
      <c r="X565" s="137"/>
      <c r="Y565" s="167"/>
      <c r="Z565" s="168"/>
      <c r="AA565" s="169"/>
      <c r="AB565" s="159"/>
      <c r="AC565" s="136"/>
      <c r="AD565" s="137"/>
      <c r="AE565" s="201"/>
      <c r="AF565" s="201"/>
      <c r="AG565" s="136" t="s">
        <v>233</v>
      </c>
      <c r="AH565" s="137"/>
      <c r="AI565" s="335"/>
      <c r="AJ565" s="335"/>
      <c r="AK565" s="335"/>
      <c r="AL565" s="159"/>
      <c r="AM565" s="335"/>
      <c r="AN565" s="335"/>
      <c r="AO565" s="335"/>
      <c r="AP565" s="159"/>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7"/>
      <c r="Z569" s="168"/>
      <c r="AA569" s="169"/>
      <c r="AB569" s="160" t="s">
        <v>11</v>
      </c>
      <c r="AC569" s="133"/>
      <c r="AD569" s="134"/>
      <c r="AE569" s="331" t="s">
        <v>240</v>
      </c>
      <c r="AF569" s="332"/>
      <c r="AG569" s="332"/>
      <c r="AH569" s="333"/>
      <c r="AI569" s="334" t="s">
        <v>543</v>
      </c>
      <c r="AJ569" s="334"/>
      <c r="AK569" s="334"/>
      <c r="AL569" s="160"/>
      <c r="AM569" s="334" t="s">
        <v>544</v>
      </c>
      <c r="AN569" s="334"/>
      <c r="AO569" s="334"/>
      <c r="AP569" s="160"/>
      <c r="AQ569" s="160"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2"/>
      <c r="H570" s="136"/>
      <c r="I570" s="136"/>
      <c r="J570" s="136"/>
      <c r="K570" s="136"/>
      <c r="L570" s="136"/>
      <c r="M570" s="136"/>
      <c r="N570" s="136"/>
      <c r="O570" s="136"/>
      <c r="P570" s="136"/>
      <c r="Q570" s="136"/>
      <c r="R570" s="136"/>
      <c r="S570" s="136"/>
      <c r="T570" s="136"/>
      <c r="U570" s="136"/>
      <c r="V570" s="136"/>
      <c r="W570" s="136"/>
      <c r="X570" s="137"/>
      <c r="Y570" s="167"/>
      <c r="Z570" s="168"/>
      <c r="AA570" s="169"/>
      <c r="AB570" s="159"/>
      <c r="AC570" s="136"/>
      <c r="AD570" s="137"/>
      <c r="AE570" s="201"/>
      <c r="AF570" s="201"/>
      <c r="AG570" s="136" t="s">
        <v>233</v>
      </c>
      <c r="AH570" s="137"/>
      <c r="AI570" s="335"/>
      <c r="AJ570" s="335"/>
      <c r="AK570" s="335"/>
      <c r="AL570" s="159"/>
      <c r="AM570" s="335"/>
      <c r="AN570" s="335"/>
      <c r="AO570" s="335"/>
      <c r="AP570" s="159"/>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7"/>
      <c r="Z574" s="168"/>
      <c r="AA574" s="169"/>
      <c r="AB574" s="160" t="s">
        <v>11</v>
      </c>
      <c r="AC574" s="133"/>
      <c r="AD574" s="134"/>
      <c r="AE574" s="331" t="s">
        <v>240</v>
      </c>
      <c r="AF574" s="332"/>
      <c r="AG574" s="332"/>
      <c r="AH574" s="333"/>
      <c r="AI574" s="334" t="s">
        <v>543</v>
      </c>
      <c r="AJ574" s="334"/>
      <c r="AK574" s="334"/>
      <c r="AL574" s="160"/>
      <c r="AM574" s="334" t="s">
        <v>544</v>
      </c>
      <c r="AN574" s="334"/>
      <c r="AO574" s="334"/>
      <c r="AP574" s="160"/>
      <c r="AQ574" s="160"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2"/>
      <c r="H575" s="136"/>
      <c r="I575" s="136"/>
      <c r="J575" s="136"/>
      <c r="K575" s="136"/>
      <c r="L575" s="136"/>
      <c r="M575" s="136"/>
      <c r="N575" s="136"/>
      <c r="O575" s="136"/>
      <c r="P575" s="136"/>
      <c r="Q575" s="136"/>
      <c r="R575" s="136"/>
      <c r="S575" s="136"/>
      <c r="T575" s="136"/>
      <c r="U575" s="136"/>
      <c r="V575" s="136"/>
      <c r="W575" s="136"/>
      <c r="X575" s="137"/>
      <c r="Y575" s="167"/>
      <c r="Z575" s="168"/>
      <c r="AA575" s="169"/>
      <c r="AB575" s="159"/>
      <c r="AC575" s="136"/>
      <c r="AD575" s="137"/>
      <c r="AE575" s="201"/>
      <c r="AF575" s="201"/>
      <c r="AG575" s="136" t="s">
        <v>233</v>
      </c>
      <c r="AH575" s="137"/>
      <c r="AI575" s="335"/>
      <c r="AJ575" s="335"/>
      <c r="AK575" s="335"/>
      <c r="AL575" s="159"/>
      <c r="AM575" s="335"/>
      <c r="AN575" s="335"/>
      <c r="AO575" s="335"/>
      <c r="AP575" s="159"/>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7"/>
      <c r="Z579" s="168"/>
      <c r="AA579" s="169"/>
      <c r="AB579" s="160" t="s">
        <v>11</v>
      </c>
      <c r="AC579" s="133"/>
      <c r="AD579" s="134"/>
      <c r="AE579" s="331" t="s">
        <v>240</v>
      </c>
      <c r="AF579" s="332"/>
      <c r="AG579" s="332"/>
      <c r="AH579" s="333"/>
      <c r="AI579" s="334" t="s">
        <v>543</v>
      </c>
      <c r="AJ579" s="334"/>
      <c r="AK579" s="334"/>
      <c r="AL579" s="160"/>
      <c r="AM579" s="334" t="s">
        <v>544</v>
      </c>
      <c r="AN579" s="334"/>
      <c r="AO579" s="334"/>
      <c r="AP579" s="160"/>
      <c r="AQ579" s="160"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2"/>
      <c r="H580" s="136"/>
      <c r="I580" s="136"/>
      <c r="J580" s="136"/>
      <c r="K580" s="136"/>
      <c r="L580" s="136"/>
      <c r="M580" s="136"/>
      <c r="N580" s="136"/>
      <c r="O580" s="136"/>
      <c r="P580" s="136"/>
      <c r="Q580" s="136"/>
      <c r="R580" s="136"/>
      <c r="S580" s="136"/>
      <c r="T580" s="136"/>
      <c r="U580" s="136"/>
      <c r="V580" s="136"/>
      <c r="W580" s="136"/>
      <c r="X580" s="137"/>
      <c r="Y580" s="167"/>
      <c r="Z580" s="168"/>
      <c r="AA580" s="169"/>
      <c r="AB580" s="159"/>
      <c r="AC580" s="136"/>
      <c r="AD580" s="137"/>
      <c r="AE580" s="201"/>
      <c r="AF580" s="201"/>
      <c r="AG580" s="136" t="s">
        <v>233</v>
      </c>
      <c r="AH580" s="137"/>
      <c r="AI580" s="335"/>
      <c r="AJ580" s="335"/>
      <c r="AK580" s="335"/>
      <c r="AL580" s="159"/>
      <c r="AM580" s="335"/>
      <c r="AN580" s="335"/>
      <c r="AO580" s="335"/>
      <c r="AP580" s="159"/>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7"/>
      <c r="Z584" s="168"/>
      <c r="AA584" s="169"/>
      <c r="AB584" s="160" t="s">
        <v>11</v>
      </c>
      <c r="AC584" s="133"/>
      <c r="AD584" s="134"/>
      <c r="AE584" s="331" t="s">
        <v>240</v>
      </c>
      <c r="AF584" s="332"/>
      <c r="AG584" s="332"/>
      <c r="AH584" s="333"/>
      <c r="AI584" s="334" t="s">
        <v>543</v>
      </c>
      <c r="AJ584" s="334"/>
      <c r="AK584" s="334"/>
      <c r="AL584" s="160"/>
      <c r="AM584" s="334" t="s">
        <v>544</v>
      </c>
      <c r="AN584" s="334"/>
      <c r="AO584" s="334"/>
      <c r="AP584" s="160"/>
      <c r="AQ584" s="160"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2"/>
      <c r="H585" s="136"/>
      <c r="I585" s="136"/>
      <c r="J585" s="136"/>
      <c r="K585" s="136"/>
      <c r="L585" s="136"/>
      <c r="M585" s="136"/>
      <c r="N585" s="136"/>
      <c r="O585" s="136"/>
      <c r="P585" s="136"/>
      <c r="Q585" s="136"/>
      <c r="R585" s="136"/>
      <c r="S585" s="136"/>
      <c r="T585" s="136"/>
      <c r="U585" s="136"/>
      <c r="V585" s="136"/>
      <c r="W585" s="136"/>
      <c r="X585" s="137"/>
      <c r="Y585" s="167"/>
      <c r="Z585" s="168"/>
      <c r="AA585" s="169"/>
      <c r="AB585" s="159"/>
      <c r="AC585" s="136"/>
      <c r="AD585" s="137"/>
      <c r="AE585" s="201"/>
      <c r="AF585" s="201"/>
      <c r="AG585" s="136" t="s">
        <v>233</v>
      </c>
      <c r="AH585" s="137"/>
      <c r="AI585" s="335"/>
      <c r="AJ585" s="335"/>
      <c r="AK585" s="335"/>
      <c r="AL585" s="159"/>
      <c r="AM585" s="335"/>
      <c r="AN585" s="335"/>
      <c r="AO585" s="335"/>
      <c r="AP585" s="159"/>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5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55"/>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7"/>
      <c r="Z593" s="168"/>
      <c r="AA593" s="169"/>
      <c r="AB593" s="160" t="s">
        <v>11</v>
      </c>
      <c r="AC593" s="133"/>
      <c r="AD593" s="134"/>
      <c r="AE593" s="331" t="s">
        <v>240</v>
      </c>
      <c r="AF593" s="332"/>
      <c r="AG593" s="332"/>
      <c r="AH593" s="333"/>
      <c r="AI593" s="334" t="s">
        <v>543</v>
      </c>
      <c r="AJ593" s="334"/>
      <c r="AK593" s="334"/>
      <c r="AL593" s="160"/>
      <c r="AM593" s="334" t="s">
        <v>544</v>
      </c>
      <c r="AN593" s="334"/>
      <c r="AO593" s="334"/>
      <c r="AP593" s="160"/>
      <c r="AQ593" s="160"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2"/>
      <c r="H594" s="136"/>
      <c r="I594" s="136"/>
      <c r="J594" s="136"/>
      <c r="K594" s="136"/>
      <c r="L594" s="136"/>
      <c r="M594" s="136"/>
      <c r="N594" s="136"/>
      <c r="O594" s="136"/>
      <c r="P594" s="136"/>
      <c r="Q594" s="136"/>
      <c r="R594" s="136"/>
      <c r="S594" s="136"/>
      <c r="T594" s="136"/>
      <c r="U594" s="136"/>
      <c r="V594" s="136"/>
      <c r="W594" s="136"/>
      <c r="X594" s="137"/>
      <c r="Y594" s="167"/>
      <c r="Z594" s="168"/>
      <c r="AA594" s="169"/>
      <c r="AB594" s="159"/>
      <c r="AC594" s="136"/>
      <c r="AD594" s="137"/>
      <c r="AE594" s="201"/>
      <c r="AF594" s="201"/>
      <c r="AG594" s="136" t="s">
        <v>233</v>
      </c>
      <c r="AH594" s="137"/>
      <c r="AI594" s="335"/>
      <c r="AJ594" s="335"/>
      <c r="AK594" s="335"/>
      <c r="AL594" s="159"/>
      <c r="AM594" s="335"/>
      <c r="AN594" s="335"/>
      <c r="AO594" s="335"/>
      <c r="AP594" s="159"/>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7"/>
      <c r="Z598" s="168"/>
      <c r="AA598" s="169"/>
      <c r="AB598" s="160" t="s">
        <v>11</v>
      </c>
      <c r="AC598" s="133"/>
      <c r="AD598" s="134"/>
      <c r="AE598" s="331" t="s">
        <v>240</v>
      </c>
      <c r="AF598" s="332"/>
      <c r="AG598" s="332"/>
      <c r="AH598" s="333"/>
      <c r="AI598" s="334" t="s">
        <v>543</v>
      </c>
      <c r="AJ598" s="334"/>
      <c r="AK598" s="334"/>
      <c r="AL598" s="160"/>
      <c r="AM598" s="334" t="s">
        <v>544</v>
      </c>
      <c r="AN598" s="334"/>
      <c r="AO598" s="334"/>
      <c r="AP598" s="160"/>
      <c r="AQ598" s="160"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2"/>
      <c r="H599" s="136"/>
      <c r="I599" s="136"/>
      <c r="J599" s="136"/>
      <c r="K599" s="136"/>
      <c r="L599" s="136"/>
      <c r="M599" s="136"/>
      <c r="N599" s="136"/>
      <c r="O599" s="136"/>
      <c r="P599" s="136"/>
      <c r="Q599" s="136"/>
      <c r="R599" s="136"/>
      <c r="S599" s="136"/>
      <c r="T599" s="136"/>
      <c r="U599" s="136"/>
      <c r="V599" s="136"/>
      <c r="W599" s="136"/>
      <c r="X599" s="137"/>
      <c r="Y599" s="167"/>
      <c r="Z599" s="168"/>
      <c r="AA599" s="169"/>
      <c r="AB599" s="159"/>
      <c r="AC599" s="136"/>
      <c r="AD599" s="137"/>
      <c r="AE599" s="201"/>
      <c r="AF599" s="201"/>
      <c r="AG599" s="136" t="s">
        <v>233</v>
      </c>
      <c r="AH599" s="137"/>
      <c r="AI599" s="335"/>
      <c r="AJ599" s="335"/>
      <c r="AK599" s="335"/>
      <c r="AL599" s="159"/>
      <c r="AM599" s="335"/>
      <c r="AN599" s="335"/>
      <c r="AO599" s="335"/>
      <c r="AP599" s="159"/>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7"/>
      <c r="Z603" s="168"/>
      <c r="AA603" s="169"/>
      <c r="AB603" s="160" t="s">
        <v>11</v>
      </c>
      <c r="AC603" s="133"/>
      <c r="AD603" s="134"/>
      <c r="AE603" s="331" t="s">
        <v>240</v>
      </c>
      <c r="AF603" s="332"/>
      <c r="AG603" s="332"/>
      <c r="AH603" s="333"/>
      <c r="AI603" s="334" t="s">
        <v>543</v>
      </c>
      <c r="AJ603" s="334"/>
      <c r="AK603" s="334"/>
      <c r="AL603" s="160"/>
      <c r="AM603" s="334" t="s">
        <v>544</v>
      </c>
      <c r="AN603" s="334"/>
      <c r="AO603" s="334"/>
      <c r="AP603" s="160"/>
      <c r="AQ603" s="160"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2"/>
      <c r="H604" s="136"/>
      <c r="I604" s="136"/>
      <c r="J604" s="136"/>
      <c r="K604" s="136"/>
      <c r="L604" s="136"/>
      <c r="M604" s="136"/>
      <c r="N604" s="136"/>
      <c r="O604" s="136"/>
      <c r="P604" s="136"/>
      <c r="Q604" s="136"/>
      <c r="R604" s="136"/>
      <c r="S604" s="136"/>
      <c r="T604" s="136"/>
      <c r="U604" s="136"/>
      <c r="V604" s="136"/>
      <c r="W604" s="136"/>
      <c r="X604" s="137"/>
      <c r="Y604" s="167"/>
      <c r="Z604" s="168"/>
      <c r="AA604" s="169"/>
      <c r="AB604" s="159"/>
      <c r="AC604" s="136"/>
      <c r="AD604" s="137"/>
      <c r="AE604" s="201"/>
      <c r="AF604" s="201"/>
      <c r="AG604" s="136" t="s">
        <v>233</v>
      </c>
      <c r="AH604" s="137"/>
      <c r="AI604" s="335"/>
      <c r="AJ604" s="335"/>
      <c r="AK604" s="335"/>
      <c r="AL604" s="159"/>
      <c r="AM604" s="335"/>
      <c r="AN604" s="335"/>
      <c r="AO604" s="335"/>
      <c r="AP604" s="159"/>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7"/>
      <c r="Z608" s="168"/>
      <c r="AA608" s="169"/>
      <c r="AB608" s="160" t="s">
        <v>11</v>
      </c>
      <c r="AC608" s="133"/>
      <c r="AD608" s="134"/>
      <c r="AE608" s="331" t="s">
        <v>240</v>
      </c>
      <c r="AF608" s="332"/>
      <c r="AG608" s="332"/>
      <c r="AH608" s="333"/>
      <c r="AI608" s="334" t="s">
        <v>543</v>
      </c>
      <c r="AJ608" s="334"/>
      <c r="AK608" s="334"/>
      <c r="AL608" s="160"/>
      <c r="AM608" s="334" t="s">
        <v>544</v>
      </c>
      <c r="AN608" s="334"/>
      <c r="AO608" s="334"/>
      <c r="AP608" s="160"/>
      <c r="AQ608" s="160"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2"/>
      <c r="H609" s="136"/>
      <c r="I609" s="136"/>
      <c r="J609" s="136"/>
      <c r="K609" s="136"/>
      <c r="L609" s="136"/>
      <c r="M609" s="136"/>
      <c r="N609" s="136"/>
      <c r="O609" s="136"/>
      <c r="P609" s="136"/>
      <c r="Q609" s="136"/>
      <c r="R609" s="136"/>
      <c r="S609" s="136"/>
      <c r="T609" s="136"/>
      <c r="U609" s="136"/>
      <c r="V609" s="136"/>
      <c r="W609" s="136"/>
      <c r="X609" s="137"/>
      <c r="Y609" s="167"/>
      <c r="Z609" s="168"/>
      <c r="AA609" s="169"/>
      <c r="AB609" s="159"/>
      <c r="AC609" s="136"/>
      <c r="AD609" s="137"/>
      <c r="AE609" s="201"/>
      <c r="AF609" s="201"/>
      <c r="AG609" s="136" t="s">
        <v>233</v>
      </c>
      <c r="AH609" s="137"/>
      <c r="AI609" s="335"/>
      <c r="AJ609" s="335"/>
      <c r="AK609" s="335"/>
      <c r="AL609" s="159"/>
      <c r="AM609" s="335"/>
      <c r="AN609" s="335"/>
      <c r="AO609" s="335"/>
      <c r="AP609" s="159"/>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7"/>
      <c r="Z613" s="168"/>
      <c r="AA613" s="169"/>
      <c r="AB613" s="160" t="s">
        <v>11</v>
      </c>
      <c r="AC613" s="133"/>
      <c r="AD613" s="134"/>
      <c r="AE613" s="331" t="s">
        <v>240</v>
      </c>
      <c r="AF613" s="332"/>
      <c r="AG613" s="332"/>
      <c r="AH613" s="333"/>
      <c r="AI613" s="334" t="s">
        <v>543</v>
      </c>
      <c r="AJ613" s="334"/>
      <c r="AK613" s="334"/>
      <c r="AL613" s="160"/>
      <c r="AM613" s="334" t="s">
        <v>544</v>
      </c>
      <c r="AN613" s="334"/>
      <c r="AO613" s="334"/>
      <c r="AP613" s="160"/>
      <c r="AQ613" s="160"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2"/>
      <c r="H614" s="136"/>
      <c r="I614" s="136"/>
      <c r="J614" s="136"/>
      <c r="K614" s="136"/>
      <c r="L614" s="136"/>
      <c r="M614" s="136"/>
      <c r="N614" s="136"/>
      <c r="O614" s="136"/>
      <c r="P614" s="136"/>
      <c r="Q614" s="136"/>
      <c r="R614" s="136"/>
      <c r="S614" s="136"/>
      <c r="T614" s="136"/>
      <c r="U614" s="136"/>
      <c r="V614" s="136"/>
      <c r="W614" s="136"/>
      <c r="X614" s="137"/>
      <c r="Y614" s="167"/>
      <c r="Z614" s="168"/>
      <c r="AA614" s="169"/>
      <c r="AB614" s="159"/>
      <c r="AC614" s="136"/>
      <c r="AD614" s="137"/>
      <c r="AE614" s="201"/>
      <c r="AF614" s="201"/>
      <c r="AG614" s="136" t="s">
        <v>233</v>
      </c>
      <c r="AH614" s="137"/>
      <c r="AI614" s="335"/>
      <c r="AJ614" s="335"/>
      <c r="AK614" s="335"/>
      <c r="AL614" s="159"/>
      <c r="AM614" s="335"/>
      <c r="AN614" s="335"/>
      <c r="AO614" s="335"/>
      <c r="AP614" s="159"/>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7"/>
      <c r="Z618" s="168"/>
      <c r="AA618" s="169"/>
      <c r="AB618" s="160" t="s">
        <v>11</v>
      </c>
      <c r="AC618" s="133"/>
      <c r="AD618" s="134"/>
      <c r="AE618" s="331" t="s">
        <v>240</v>
      </c>
      <c r="AF618" s="332"/>
      <c r="AG618" s="332"/>
      <c r="AH618" s="333"/>
      <c r="AI618" s="334" t="s">
        <v>543</v>
      </c>
      <c r="AJ618" s="334"/>
      <c r="AK618" s="334"/>
      <c r="AL618" s="160"/>
      <c r="AM618" s="334" t="s">
        <v>544</v>
      </c>
      <c r="AN618" s="334"/>
      <c r="AO618" s="334"/>
      <c r="AP618" s="160"/>
      <c r="AQ618" s="160"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2"/>
      <c r="H619" s="136"/>
      <c r="I619" s="136"/>
      <c r="J619" s="136"/>
      <c r="K619" s="136"/>
      <c r="L619" s="136"/>
      <c r="M619" s="136"/>
      <c r="N619" s="136"/>
      <c r="O619" s="136"/>
      <c r="P619" s="136"/>
      <c r="Q619" s="136"/>
      <c r="R619" s="136"/>
      <c r="S619" s="136"/>
      <c r="T619" s="136"/>
      <c r="U619" s="136"/>
      <c r="V619" s="136"/>
      <c r="W619" s="136"/>
      <c r="X619" s="137"/>
      <c r="Y619" s="167"/>
      <c r="Z619" s="168"/>
      <c r="AA619" s="169"/>
      <c r="AB619" s="159"/>
      <c r="AC619" s="136"/>
      <c r="AD619" s="137"/>
      <c r="AE619" s="201"/>
      <c r="AF619" s="201"/>
      <c r="AG619" s="136" t="s">
        <v>233</v>
      </c>
      <c r="AH619" s="137"/>
      <c r="AI619" s="335"/>
      <c r="AJ619" s="335"/>
      <c r="AK619" s="335"/>
      <c r="AL619" s="159"/>
      <c r="AM619" s="335"/>
      <c r="AN619" s="335"/>
      <c r="AO619" s="335"/>
      <c r="AP619" s="159"/>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7"/>
      <c r="Z623" s="168"/>
      <c r="AA623" s="169"/>
      <c r="AB623" s="160" t="s">
        <v>11</v>
      </c>
      <c r="AC623" s="133"/>
      <c r="AD623" s="134"/>
      <c r="AE623" s="331" t="s">
        <v>240</v>
      </c>
      <c r="AF623" s="332"/>
      <c r="AG623" s="332"/>
      <c r="AH623" s="333"/>
      <c r="AI623" s="334" t="s">
        <v>543</v>
      </c>
      <c r="AJ623" s="334"/>
      <c r="AK623" s="334"/>
      <c r="AL623" s="160"/>
      <c r="AM623" s="334" t="s">
        <v>544</v>
      </c>
      <c r="AN623" s="334"/>
      <c r="AO623" s="334"/>
      <c r="AP623" s="160"/>
      <c r="AQ623" s="160"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2"/>
      <c r="H624" s="136"/>
      <c r="I624" s="136"/>
      <c r="J624" s="136"/>
      <c r="K624" s="136"/>
      <c r="L624" s="136"/>
      <c r="M624" s="136"/>
      <c r="N624" s="136"/>
      <c r="O624" s="136"/>
      <c r="P624" s="136"/>
      <c r="Q624" s="136"/>
      <c r="R624" s="136"/>
      <c r="S624" s="136"/>
      <c r="T624" s="136"/>
      <c r="U624" s="136"/>
      <c r="V624" s="136"/>
      <c r="W624" s="136"/>
      <c r="X624" s="137"/>
      <c r="Y624" s="167"/>
      <c r="Z624" s="168"/>
      <c r="AA624" s="169"/>
      <c r="AB624" s="159"/>
      <c r="AC624" s="136"/>
      <c r="AD624" s="137"/>
      <c r="AE624" s="201"/>
      <c r="AF624" s="201"/>
      <c r="AG624" s="136" t="s">
        <v>233</v>
      </c>
      <c r="AH624" s="137"/>
      <c r="AI624" s="335"/>
      <c r="AJ624" s="335"/>
      <c r="AK624" s="335"/>
      <c r="AL624" s="159"/>
      <c r="AM624" s="335"/>
      <c r="AN624" s="335"/>
      <c r="AO624" s="335"/>
      <c r="AP624" s="159"/>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7"/>
      <c r="Z628" s="168"/>
      <c r="AA628" s="169"/>
      <c r="AB628" s="160" t="s">
        <v>11</v>
      </c>
      <c r="AC628" s="133"/>
      <c r="AD628" s="134"/>
      <c r="AE628" s="331" t="s">
        <v>240</v>
      </c>
      <c r="AF628" s="332"/>
      <c r="AG628" s="332"/>
      <c r="AH628" s="333"/>
      <c r="AI628" s="334" t="s">
        <v>543</v>
      </c>
      <c r="AJ628" s="334"/>
      <c r="AK628" s="334"/>
      <c r="AL628" s="160"/>
      <c r="AM628" s="334" t="s">
        <v>544</v>
      </c>
      <c r="AN628" s="334"/>
      <c r="AO628" s="334"/>
      <c r="AP628" s="160"/>
      <c r="AQ628" s="160"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2"/>
      <c r="H629" s="136"/>
      <c r="I629" s="136"/>
      <c r="J629" s="136"/>
      <c r="K629" s="136"/>
      <c r="L629" s="136"/>
      <c r="M629" s="136"/>
      <c r="N629" s="136"/>
      <c r="O629" s="136"/>
      <c r="P629" s="136"/>
      <c r="Q629" s="136"/>
      <c r="R629" s="136"/>
      <c r="S629" s="136"/>
      <c r="T629" s="136"/>
      <c r="U629" s="136"/>
      <c r="V629" s="136"/>
      <c r="W629" s="136"/>
      <c r="X629" s="137"/>
      <c r="Y629" s="167"/>
      <c r="Z629" s="168"/>
      <c r="AA629" s="169"/>
      <c r="AB629" s="159"/>
      <c r="AC629" s="136"/>
      <c r="AD629" s="137"/>
      <c r="AE629" s="201"/>
      <c r="AF629" s="201"/>
      <c r="AG629" s="136" t="s">
        <v>233</v>
      </c>
      <c r="AH629" s="137"/>
      <c r="AI629" s="335"/>
      <c r="AJ629" s="335"/>
      <c r="AK629" s="335"/>
      <c r="AL629" s="159"/>
      <c r="AM629" s="335"/>
      <c r="AN629" s="335"/>
      <c r="AO629" s="335"/>
      <c r="AP629" s="159"/>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7"/>
      <c r="Z633" s="168"/>
      <c r="AA633" s="169"/>
      <c r="AB633" s="160" t="s">
        <v>11</v>
      </c>
      <c r="AC633" s="133"/>
      <c r="AD633" s="134"/>
      <c r="AE633" s="331" t="s">
        <v>240</v>
      </c>
      <c r="AF633" s="332"/>
      <c r="AG633" s="332"/>
      <c r="AH633" s="333"/>
      <c r="AI633" s="334" t="s">
        <v>543</v>
      </c>
      <c r="AJ633" s="334"/>
      <c r="AK633" s="334"/>
      <c r="AL633" s="160"/>
      <c r="AM633" s="334" t="s">
        <v>544</v>
      </c>
      <c r="AN633" s="334"/>
      <c r="AO633" s="334"/>
      <c r="AP633" s="160"/>
      <c r="AQ633" s="160"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2"/>
      <c r="H634" s="136"/>
      <c r="I634" s="136"/>
      <c r="J634" s="136"/>
      <c r="K634" s="136"/>
      <c r="L634" s="136"/>
      <c r="M634" s="136"/>
      <c r="N634" s="136"/>
      <c r="O634" s="136"/>
      <c r="P634" s="136"/>
      <c r="Q634" s="136"/>
      <c r="R634" s="136"/>
      <c r="S634" s="136"/>
      <c r="T634" s="136"/>
      <c r="U634" s="136"/>
      <c r="V634" s="136"/>
      <c r="W634" s="136"/>
      <c r="X634" s="137"/>
      <c r="Y634" s="167"/>
      <c r="Z634" s="168"/>
      <c r="AA634" s="169"/>
      <c r="AB634" s="159"/>
      <c r="AC634" s="136"/>
      <c r="AD634" s="137"/>
      <c r="AE634" s="201"/>
      <c r="AF634" s="201"/>
      <c r="AG634" s="136" t="s">
        <v>233</v>
      </c>
      <c r="AH634" s="137"/>
      <c r="AI634" s="335"/>
      <c r="AJ634" s="335"/>
      <c r="AK634" s="335"/>
      <c r="AL634" s="159"/>
      <c r="AM634" s="335"/>
      <c r="AN634" s="335"/>
      <c r="AO634" s="335"/>
      <c r="AP634" s="159"/>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7"/>
      <c r="Z638" s="168"/>
      <c r="AA638" s="169"/>
      <c r="AB638" s="160" t="s">
        <v>11</v>
      </c>
      <c r="AC638" s="133"/>
      <c r="AD638" s="134"/>
      <c r="AE638" s="331" t="s">
        <v>240</v>
      </c>
      <c r="AF638" s="332"/>
      <c r="AG638" s="332"/>
      <c r="AH638" s="333"/>
      <c r="AI638" s="334" t="s">
        <v>543</v>
      </c>
      <c r="AJ638" s="334"/>
      <c r="AK638" s="334"/>
      <c r="AL638" s="160"/>
      <c r="AM638" s="334" t="s">
        <v>544</v>
      </c>
      <c r="AN638" s="334"/>
      <c r="AO638" s="334"/>
      <c r="AP638" s="160"/>
      <c r="AQ638" s="160"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2"/>
      <c r="H639" s="136"/>
      <c r="I639" s="136"/>
      <c r="J639" s="136"/>
      <c r="K639" s="136"/>
      <c r="L639" s="136"/>
      <c r="M639" s="136"/>
      <c r="N639" s="136"/>
      <c r="O639" s="136"/>
      <c r="P639" s="136"/>
      <c r="Q639" s="136"/>
      <c r="R639" s="136"/>
      <c r="S639" s="136"/>
      <c r="T639" s="136"/>
      <c r="U639" s="136"/>
      <c r="V639" s="136"/>
      <c r="W639" s="136"/>
      <c r="X639" s="137"/>
      <c r="Y639" s="167"/>
      <c r="Z639" s="168"/>
      <c r="AA639" s="169"/>
      <c r="AB639" s="159"/>
      <c r="AC639" s="136"/>
      <c r="AD639" s="137"/>
      <c r="AE639" s="201"/>
      <c r="AF639" s="201"/>
      <c r="AG639" s="136" t="s">
        <v>233</v>
      </c>
      <c r="AH639" s="137"/>
      <c r="AI639" s="335"/>
      <c r="AJ639" s="335"/>
      <c r="AK639" s="335"/>
      <c r="AL639" s="159"/>
      <c r="AM639" s="335"/>
      <c r="AN639" s="335"/>
      <c r="AO639" s="335"/>
      <c r="AP639" s="159"/>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5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55"/>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7"/>
      <c r="Z647" s="168"/>
      <c r="AA647" s="169"/>
      <c r="AB647" s="160" t="s">
        <v>11</v>
      </c>
      <c r="AC647" s="133"/>
      <c r="AD647" s="134"/>
      <c r="AE647" s="331" t="s">
        <v>240</v>
      </c>
      <c r="AF647" s="332"/>
      <c r="AG647" s="332"/>
      <c r="AH647" s="333"/>
      <c r="AI647" s="334" t="s">
        <v>543</v>
      </c>
      <c r="AJ647" s="334"/>
      <c r="AK647" s="334"/>
      <c r="AL647" s="160"/>
      <c r="AM647" s="334" t="s">
        <v>544</v>
      </c>
      <c r="AN647" s="334"/>
      <c r="AO647" s="334"/>
      <c r="AP647" s="160"/>
      <c r="AQ647" s="160"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2"/>
      <c r="H648" s="136"/>
      <c r="I648" s="136"/>
      <c r="J648" s="136"/>
      <c r="K648" s="136"/>
      <c r="L648" s="136"/>
      <c r="M648" s="136"/>
      <c r="N648" s="136"/>
      <c r="O648" s="136"/>
      <c r="P648" s="136"/>
      <c r="Q648" s="136"/>
      <c r="R648" s="136"/>
      <c r="S648" s="136"/>
      <c r="T648" s="136"/>
      <c r="U648" s="136"/>
      <c r="V648" s="136"/>
      <c r="W648" s="136"/>
      <c r="X648" s="137"/>
      <c r="Y648" s="167"/>
      <c r="Z648" s="168"/>
      <c r="AA648" s="169"/>
      <c r="AB648" s="159"/>
      <c r="AC648" s="136"/>
      <c r="AD648" s="137"/>
      <c r="AE648" s="201"/>
      <c r="AF648" s="201"/>
      <c r="AG648" s="136" t="s">
        <v>233</v>
      </c>
      <c r="AH648" s="137"/>
      <c r="AI648" s="335"/>
      <c r="AJ648" s="335"/>
      <c r="AK648" s="335"/>
      <c r="AL648" s="159"/>
      <c r="AM648" s="335"/>
      <c r="AN648" s="335"/>
      <c r="AO648" s="335"/>
      <c r="AP648" s="159"/>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7"/>
      <c r="Z652" s="168"/>
      <c r="AA652" s="169"/>
      <c r="AB652" s="160" t="s">
        <v>11</v>
      </c>
      <c r="AC652" s="133"/>
      <c r="AD652" s="134"/>
      <c r="AE652" s="331" t="s">
        <v>240</v>
      </c>
      <c r="AF652" s="332"/>
      <c r="AG652" s="332"/>
      <c r="AH652" s="333"/>
      <c r="AI652" s="334" t="s">
        <v>543</v>
      </c>
      <c r="AJ652" s="334"/>
      <c r="AK652" s="334"/>
      <c r="AL652" s="160"/>
      <c r="AM652" s="334" t="s">
        <v>544</v>
      </c>
      <c r="AN652" s="334"/>
      <c r="AO652" s="334"/>
      <c r="AP652" s="160"/>
      <c r="AQ652" s="160"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2"/>
      <c r="H653" s="136"/>
      <c r="I653" s="136"/>
      <c r="J653" s="136"/>
      <c r="K653" s="136"/>
      <c r="L653" s="136"/>
      <c r="M653" s="136"/>
      <c r="N653" s="136"/>
      <c r="O653" s="136"/>
      <c r="P653" s="136"/>
      <c r="Q653" s="136"/>
      <c r="R653" s="136"/>
      <c r="S653" s="136"/>
      <c r="T653" s="136"/>
      <c r="U653" s="136"/>
      <c r="V653" s="136"/>
      <c r="W653" s="136"/>
      <c r="X653" s="137"/>
      <c r="Y653" s="167"/>
      <c r="Z653" s="168"/>
      <c r="AA653" s="169"/>
      <c r="AB653" s="159"/>
      <c r="AC653" s="136"/>
      <c r="AD653" s="137"/>
      <c r="AE653" s="201"/>
      <c r="AF653" s="201"/>
      <c r="AG653" s="136" t="s">
        <v>233</v>
      </c>
      <c r="AH653" s="137"/>
      <c r="AI653" s="335"/>
      <c r="AJ653" s="335"/>
      <c r="AK653" s="335"/>
      <c r="AL653" s="159"/>
      <c r="AM653" s="335"/>
      <c r="AN653" s="335"/>
      <c r="AO653" s="335"/>
      <c r="AP653" s="159"/>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7"/>
      <c r="Z657" s="168"/>
      <c r="AA657" s="169"/>
      <c r="AB657" s="160" t="s">
        <v>11</v>
      </c>
      <c r="AC657" s="133"/>
      <c r="AD657" s="134"/>
      <c r="AE657" s="331" t="s">
        <v>240</v>
      </c>
      <c r="AF657" s="332"/>
      <c r="AG657" s="332"/>
      <c r="AH657" s="333"/>
      <c r="AI657" s="334" t="s">
        <v>543</v>
      </c>
      <c r="AJ657" s="334"/>
      <c r="AK657" s="334"/>
      <c r="AL657" s="160"/>
      <c r="AM657" s="334" t="s">
        <v>544</v>
      </c>
      <c r="AN657" s="334"/>
      <c r="AO657" s="334"/>
      <c r="AP657" s="160"/>
      <c r="AQ657" s="160"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2"/>
      <c r="H658" s="136"/>
      <c r="I658" s="136"/>
      <c r="J658" s="136"/>
      <c r="K658" s="136"/>
      <c r="L658" s="136"/>
      <c r="M658" s="136"/>
      <c r="N658" s="136"/>
      <c r="O658" s="136"/>
      <c r="P658" s="136"/>
      <c r="Q658" s="136"/>
      <c r="R658" s="136"/>
      <c r="S658" s="136"/>
      <c r="T658" s="136"/>
      <c r="U658" s="136"/>
      <c r="V658" s="136"/>
      <c r="W658" s="136"/>
      <c r="X658" s="137"/>
      <c r="Y658" s="167"/>
      <c r="Z658" s="168"/>
      <c r="AA658" s="169"/>
      <c r="AB658" s="159"/>
      <c r="AC658" s="136"/>
      <c r="AD658" s="137"/>
      <c r="AE658" s="201"/>
      <c r="AF658" s="201"/>
      <c r="AG658" s="136" t="s">
        <v>233</v>
      </c>
      <c r="AH658" s="137"/>
      <c r="AI658" s="335"/>
      <c r="AJ658" s="335"/>
      <c r="AK658" s="335"/>
      <c r="AL658" s="159"/>
      <c r="AM658" s="335"/>
      <c r="AN658" s="335"/>
      <c r="AO658" s="335"/>
      <c r="AP658" s="159"/>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7"/>
      <c r="Z662" s="168"/>
      <c r="AA662" s="169"/>
      <c r="AB662" s="160" t="s">
        <v>11</v>
      </c>
      <c r="AC662" s="133"/>
      <c r="AD662" s="134"/>
      <c r="AE662" s="331" t="s">
        <v>240</v>
      </c>
      <c r="AF662" s="332"/>
      <c r="AG662" s="332"/>
      <c r="AH662" s="333"/>
      <c r="AI662" s="334" t="s">
        <v>543</v>
      </c>
      <c r="AJ662" s="334"/>
      <c r="AK662" s="334"/>
      <c r="AL662" s="160"/>
      <c r="AM662" s="334" t="s">
        <v>544</v>
      </c>
      <c r="AN662" s="334"/>
      <c r="AO662" s="334"/>
      <c r="AP662" s="160"/>
      <c r="AQ662" s="160"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2"/>
      <c r="H663" s="136"/>
      <c r="I663" s="136"/>
      <c r="J663" s="136"/>
      <c r="K663" s="136"/>
      <c r="L663" s="136"/>
      <c r="M663" s="136"/>
      <c r="N663" s="136"/>
      <c r="O663" s="136"/>
      <c r="P663" s="136"/>
      <c r="Q663" s="136"/>
      <c r="R663" s="136"/>
      <c r="S663" s="136"/>
      <c r="T663" s="136"/>
      <c r="U663" s="136"/>
      <c r="V663" s="136"/>
      <c r="W663" s="136"/>
      <c r="X663" s="137"/>
      <c r="Y663" s="167"/>
      <c r="Z663" s="168"/>
      <c r="AA663" s="169"/>
      <c r="AB663" s="159"/>
      <c r="AC663" s="136"/>
      <c r="AD663" s="137"/>
      <c r="AE663" s="201"/>
      <c r="AF663" s="201"/>
      <c r="AG663" s="136" t="s">
        <v>233</v>
      </c>
      <c r="AH663" s="137"/>
      <c r="AI663" s="335"/>
      <c r="AJ663" s="335"/>
      <c r="AK663" s="335"/>
      <c r="AL663" s="159"/>
      <c r="AM663" s="335"/>
      <c r="AN663" s="335"/>
      <c r="AO663" s="335"/>
      <c r="AP663" s="159"/>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7"/>
      <c r="Z667" s="168"/>
      <c r="AA667" s="169"/>
      <c r="AB667" s="160" t="s">
        <v>11</v>
      </c>
      <c r="AC667" s="133"/>
      <c r="AD667" s="134"/>
      <c r="AE667" s="331" t="s">
        <v>240</v>
      </c>
      <c r="AF667" s="332"/>
      <c r="AG667" s="332"/>
      <c r="AH667" s="333"/>
      <c r="AI667" s="334" t="s">
        <v>543</v>
      </c>
      <c r="AJ667" s="334"/>
      <c r="AK667" s="334"/>
      <c r="AL667" s="160"/>
      <c r="AM667" s="334" t="s">
        <v>544</v>
      </c>
      <c r="AN667" s="334"/>
      <c r="AO667" s="334"/>
      <c r="AP667" s="160"/>
      <c r="AQ667" s="160"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2"/>
      <c r="H668" s="136"/>
      <c r="I668" s="136"/>
      <c r="J668" s="136"/>
      <c r="K668" s="136"/>
      <c r="L668" s="136"/>
      <c r="M668" s="136"/>
      <c r="N668" s="136"/>
      <c r="O668" s="136"/>
      <c r="P668" s="136"/>
      <c r="Q668" s="136"/>
      <c r="R668" s="136"/>
      <c r="S668" s="136"/>
      <c r="T668" s="136"/>
      <c r="U668" s="136"/>
      <c r="V668" s="136"/>
      <c r="W668" s="136"/>
      <c r="X668" s="137"/>
      <c r="Y668" s="167"/>
      <c r="Z668" s="168"/>
      <c r="AA668" s="169"/>
      <c r="AB668" s="159"/>
      <c r="AC668" s="136"/>
      <c r="AD668" s="137"/>
      <c r="AE668" s="201"/>
      <c r="AF668" s="201"/>
      <c r="AG668" s="136" t="s">
        <v>233</v>
      </c>
      <c r="AH668" s="137"/>
      <c r="AI668" s="335"/>
      <c r="AJ668" s="335"/>
      <c r="AK668" s="335"/>
      <c r="AL668" s="159"/>
      <c r="AM668" s="335"/>
      <c r="AN668" s="335"/>
      <c r="AO668" s="335"/>
      <c r="AP668" s="159"/>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7"/>
      <c r="Z672" s="168"/>
      <c r="AA672" s="169"/>
      <c r="AB672" s="160" t="s">
        <v>11</v>
      </c>
      <c r="AC672" s="133"/>
      <c r="AD672" s="134"/>
      <c r="AE672" s="331" t="s">
        <v>240</v>
      </c>
      <c r="AF672" s="332"/>
      <c r="AG672" s="332"/>
      <c r="AH672" s="333"/>
      <c r="AI672" s="334" t="s">
        <v>543</v>
      </c>
      <c r="AJ672" s="334"/>
      <c r="AK672" s="334"/>
      <c r="AL672" s="160"/>
      <c r="AM672" s="334" t="s">
        <v>544</v>
      </c>
      <c r="AN672" s="334"/>
      <c r="AO672" s="334"/>
      <c r="AP672" s="160"/>
      <c r="AQ672" s="160"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2"/>
      <c r="H673" s="136"/>
      <c r="I673" s="136"/>
      <c r="J673" s="136"/>
      <c r="K673" s="136"/>
      <c r="L673" s="136"/>
      <c r="M673" s="136"/>
      <c r="N673" s="136"/>
      <c r="O673" s="136"/>
      <c r="P673" s="136"/>
      <c r="Q673" s="136"/>
      <c r="R673" s="136"/>
      <c r="S673" s="136"/>
      <c r="T673" s="136"/>
      <c r="U673" s="136"/>
      <c r="V673" s="136"/>
      <c r="W673" s="136"/>
      <c r="X673" s="137"/>
      <c r="Y673" s="167"/>
      <c r="Z673" s="168"/>
      <c r="AA673" s="169"/>
      <c r="AB673" s="159"/>
      <c r="AC673" s="136"/>
      <c r="AD673" s="137"/>
      <c r="AE673" s="201"/>
      <c r="AF673" s="201"/>
      <c r="AG673" s="136" t="s">
        <v>233</v>
      </c>
      <c r="AH673" s="137"/>
      <c r="AI673" s="335"/>
      <c r="AJ673" s="335"/>
      <c r="AK673" s="335"/>
      <c r="AL673" s="159"/>
      <c r="AM673" s="335"/>
      <c r="AN673" s="335"/>
      <c r="AO673" s="335"/>
      <c r="AP673" s="159"/>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7"/>
      <c r="Z677" s="168"/>
      <c r="AA677" s="169"/>
      <c r="AB677" s="160" t="s">
        <v>11</v>
      </c>
      <c r="AC677" s="133"/>
      <c r="AD677" s="134"/>
      <c r="AE677" s="331" t="s">
        <v>240</v>
      </c>
      <c r="AF677" s="332"/>
      <c r="AG677" s="332"/>
      <c r="AH677" s="333"/>
      <c r="AI677" s="334" t="s">
        <v>543</v>
      </c>
      <c r="AJ677" s="334"/>
      <c r="AK677" s="334"/>
      <c r="AL677" s="160"/>
      <c r="AM677" s="334" t="s">
        <v>544</v>
      </c>
      <c r="AN677" s="334"/>
      <c r="AO677" s="334"/>
      <c r="AP677" s="160"/>
      <c r="AQ677" s="160"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2"/>
      <c r="H678" s="136"/>
      <c r="I678" s="136"/>
      <c r="J678" s="136"/>
      <c r="K678" s="136"/>
      <c r="L678" s="136"/>
      <c r="M678" s="136"/>
      <c r="N678" s="136"/>
      <c r="O678" s="136"/>
      <c r="P678" s="136"/>
      <c r="Q678" s="136"/>
      <c r="R678" s="136"/>
      <c r="S678" s="136"/>
      <c r="T678" s="136"/>
      <c r="U678" s="136"/>
      <c r="V678" s="136"/>
      <c r="W678" s="136"/>
      <c r="X678" s="137"/>
      <c r="Y678" s="167"/>
      <c r="Z678" s="168"/>
      <c r="AA678" s="169"/>
      <c r="AB678" s="159"/>
      <c r="AC678" s="136"/>
      <c r="AD678" s="137"/>
      <c r="AE678" s="201"/>
      <c r="AF678" s="201"/>
      <c r="AG678" s="136" t="s">
        <v>233</v>
      </c>
      <c r="AH678" s="137"/>
      <c r="AI678" s="335"/>
      <c r="AJ678" s="335"/>
      <c r="AK678" s="335"/>
      <c r="AL678" s="159"/>
      <c r="AM678" s="335"/>
      <c r="AN678" s="335"/>
      <c r="AO678" s="335"/>
      <c r="AP678" s="159"/>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7"/>
      <c r="Z682" s="168"/>
      <c r="AA682" s="169"/>
      <c r="AB682" s="160" t="s">
        <v>11</v>
      </c>
      <c r="AC682" s="133"/>
      <c r="AD682" s="134"/>
      <c r="AE682" s="331" t="s">
        <v>240</v>
      </c>
      <c r="AF682" s="332"/>
      <c r="AG682" s="332"/>
      <c r="AH682" s="333"/>
      <c r="AI682" s="334" t="s">
        <v>543</v>
      </c>
      <c r="AJ682" s="334"/>
      <c r="AK682" s="334"/>
      <c r="AL682" s="160"/>
      <c r="AM682" s="334" t="s">
        <v>544</v>
      </c>
      <c r="AN682" s="334"/>
      <c r="AO682" s="334"/>
      <c r="AP682" s="160"/>
      <c r="AQ682" s="160"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2"/>
      <c r="H683" s="136"/>
      <c r="I683" s="136"/>
      <c r="J683" s="136"/>
      <c r="K683" s="136"/>
      <c r="L683" s="136"/>
      <c r="M683" s="136"/>
      <c r="N683" s="136"/>
      <c r="O683" s="136"/>
      <c r="P683" s="136"/>
      <c r="Q683" s="136"/>
      <c r="R683" s="136"/>
      <c r="S683" s="136"/>
      <c r="T683" s="136"/>
      <c r="U683" s="136"/>
      <c r="V683" s="136"/>
      <c r="W683" s="136"/>
      <c r="X683" s="137"/>
      <c r="Y683" s="167"/>
      <c r="Z683" s="168"/>
      <c r="AA683" s="169"/>
      <c r="AB683" s="159"/>
      <c r="AC683" s="136"/>
      <c r="AD683" s="137"/>
      <c r="AE683" s="201"/>
      <c r="AF683" s="201"/>
      <c r="AG683" s="136" t="s">
        <v>233</v>
      </c>
      <c r="AH683" s="137"/>
      <c r="AI683" s="335"/>
      <c r="AJ683" s="335"/>
      <c r="AK683" s="335"/>
      <c r="AL683" s="159"/>
      <c r="AM683" s="335"/>
      <c r="AN683" s="335"/>
      <c r="AO683" s="335"/>
      <c r="AP683" s="159"/>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7"/>
      <c r="Z687" s="168"/>
      <c r="AA687" s="169"/>
      <c r="AB687" s="160" t="s">
        <v>11</v>
      </c>
      <c r="AC687" s="133"/>
      <c r="AD687" s="134"/>
      <c r="AE687" s="331" t="s">
        <v>240</v>
      </c>
      <c r="AF687" s="332"/>
      <c r="AG687" s="332"/>
      <c r="AH687" s="333"/>
      <c r="AI687" s="334" t="s">
        <v>543</v>
      </c>
      <c r="AJ687" s="334"/>
      <c r="AK687" s="334"/>
      <c r="AL687" s="160"/>
      <c r="AM687" s="334" t="s">
        <v>544</v>
      </c>
      <c r="AN687" s="334"/>
      <c r="AO687" s="334"/>
      <c r="AP687" s="160"/>
      <c r="AQ687" s="160"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2"/>
      <c r="H688" s="136"/>
      <c r="I688" s="136"/>
      <c r="J688" s="136"/>
      <c r="K688" s="136"/>
      <c r="L688" s="136"/>
      <c r="M688" s="136"/>
      <c r="N688" s="136"/>
      <c r="O688" s="136"/>
      <c r="P688" s="136"/>
      <c r="Q688" s="136"/>
      <c r="R688" s="136"/>
      <c r="S688" s="136"/>
      <c r="T688" s="136"/>
      <c r="U688" s="136"/>
      <c r="V688" s="136"/>
      <c r="W688" s="136"/>
      <c r="X688" s="137"/>
      <c r="Y688" s="167"/>
      <c r="Z688" s="168"/>
      <c r="AA688" s="169"/>
      <c r="AB688" s="159"/>
      <c r="AC688" s="136"/>
      <c r="AD688" s="137"/>
      <c r="AE688" s="201"/>
      <c r="AF688" s="201"/>
      <c r="AG688" s="136" t="s">
        <v>233</v>
      </c>
      <c r="AH688" s="137"/>
      <c r="AI688" s="335"/>
      <c r="AJ688" s="335"/>
      <c r="AK688" s="335"/>
      <c r="AL688" s="159"/>
      <c r="AM688" s="335"/>
      <c r="AN688" s="335"/>
      <c r="AO688" s="335"/>
      <c r="AP688" s="159"/>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7"/>
      <c r="Z692" s="168"/>
      <c r="AA692" s="169"/>
      <c r="AB692" s="160" t="s">
        <v>11</v>
      </c>
      <c r="AC692" s="133"/>
      <c r="AD692" s="134"/>
      <c r="AE692" s="331" t="s">
        <v>240</v>
      </c>
      <c r="AF692" s="332"/>
      <c r="AG692" s="332"/>
      <c r="AH692" s="333"/>
      <c r="AI692" s="334" t="s">
        <v>543</v>
      </c>
      <c r="AJ692" s="334"/>
      <c r="AK692" s="334"/>
      <c r="AL692" s="160"/>
      <c r="AM692" s="334" t="s">
        <v>544</v>
      </c>
      <c r="AN692" s="334"/>
      <c r="AO692" s="334"/>
      <c r="AP692" s="160"/>
      <c r="AQ692" s="160"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2"/>
      <c r="H693" s="136"/>
      <c r="I693" s="136"/>
      <c r="J693" s="136"/>
      <c r="K693" s="136"/>
      <c r="L693" s="136"/>
      <c r="M693" s="136"/>
      <c r="N693" s="136"/>
      <c r="O693" s="136"/>
      <c r="P693" s="136"/>
      <c r="Q693" s="136"/>
      <c r="R693" s="136"/>
      <c r="S693" s="136"/>
      <c r="T693" s="136"/>
      <c r="U693" s="136"/>
      <c r="V693" s="136"/>
      <c r="W693" s="136"/>
      <c r="X693" s="137"/>
      <c r="Y693" s="167"/>
      <c r="Z693" s="168"/>
      <c r="AA693" s="169"/>
      <c r="AB693" s="159"/>
      <c r="AC693" s="136"/>
      <c r="AD693" s="137"/>
      <c r="AE693" s="201"/>
      <c r="AF693" s="201"/>
      <c r="AG693" s="136" t="s">
        <v>233</v>
      </c>
      <c r="AH693" s="137"/>
      <c r="AI693" s="335"/>
      <c r="AJ693" s="335"/>
      <c r="AK693" s="335"/>
      <c r="AL693" s="159"/>
      <c r="AM693" s="335"/>
      <c r="AN693" s="335"/>
      <c r="AO693" s="335"/>
      <c r="AP693" s="159"/>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8.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744</v>
      </c>
      <c r="AE702" s="342"/>
      <c r="AF702" s="342"/>
      <c r="AG702" s="379" t="s">
        <v>749</v>
      </c>
      <c r="AH702" s="380"/>
      <c r="AI702" s="380"/>
      <c r="AJ702" s="380"/>
      <c r="AK702" s="380"/>
      <c r="AL702" s="380"/>
      <c r="AM702" s="380"/>
      <c r="AN702" s="380"/>
      <c r="AO702" s="380"/>
      <c r="AP702" s="380"/>
      <c r="AQ702" s="380"/>
      <c r="AR702" s="380"/>
      <c r="AS702" s="380"/>
      <c r="AT702" s="380"/>
      <c r="AU702" s="380"/>
      <c r="AV702" s="380"/>
      <c r="AW702" s="380"/>
      <c r="AX702" s="381"/>
    </row>
    <row r="703" spans="1:51" ht="51"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750</v>
      </c>
      <c r="AH703" s="105"/>
      <c r="AI703" s="105"/>
      <c r="AJ703" s="105"/>
      <c r="AK703" s="105"/>
      <c r="AL703" s="105"/>
      <c r="AM703" s="105"/>
      <c r="AN703" s="105"/>
      <c r="AO703" s="105"/>
      <c r="AP703" s="105"/>
      <c r="AQ703" s="105"/>
      <c r="AR703" s="105"/>
      <c r="AS703" s="105"/>
      <c r="AT703" s="105"/>
      <c r="AU703" s="105"/>
      <c r="AV703" s="105"/>
      <c r="AW703" s="105"/>
      <c r="AX703" s="106"/>
    </row>
    <row r="704" spans="1:51" ht="5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744</v>
      </c>
      <c r="AE704" s="781"/>
      <c r="AF704" s="781"/>
      <c r="AG704" s="130" t="s">
        <v>751</v>
      </c>
      <c r="AH704" s="111"/>
      <c r="AI704" s="111"/>
      <c r="AJ704" s="111"/>
      <c r="AK704" s="111"/>
      <c r="AL704" s="111"/>
      <c r="AM704" s="111"/>
      <c r="AN704" s="111"/>
      <c r="AO704" s="111"/>
      <c r="AP704" s="111"/>
      <c r="AQ704" s="111"/>
      <c r="AR704" s="111"/>
      <c r="AS704" s="111"/>
      <c r="AT704" s="111"/>
      <c r="AU704" s="111"/>
      <c r="AV704" s="111"/>
      <c r="AW704" s="111"/>
      <c r="AX704" s="131"/>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744</v>
      </c>
      <c r="AE705" s="713"/>
      <c r="AF705" s="713"/>
      <c r="AG705" s="128" t="s">
        <v>752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753</v>
      </c>
      <c r="AE706" s="323"/>
      <c r="AF706" s="661"/>
      <c r="AG706" s="130"/>
      <c r="AH706" s="111"/>
      <c r="AI706" s="111"/>
      <c r="AJ706" s="111"/>
      <c r="AK706" s="111"/>
      <c r="AL706" s="111"/>
      <c r="AM706" s="111"/>
      <c r="AN706" s="111"/>
      <c r="AO706" s="111"/>
      <c r="AP706" s="111"/>
      <c r="AQ706" s="111"/>
      <c r="AR706" s="111"/>
      <c r="AS706" s="111"/>
      <c r="AT706" s="111"/>
      <c r="AU706" s="111"/>
      <c r="AV706" s="111"/>
      <c r="AW706" s="111"/>
      <c r="AX706" s="131"/>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753</v>
      </c>
      <c r="AE707" s="831"/>
      <c r="AF707" s="831"/>
      <c r="AG707" s="130"/>
      <c r="AH707" s="111"/>
      <c r="AI707" s="111"/>
      <c r="AJ707" s="111"/>
      <c r="AK707" s="111"/>
      <c r="AL707" s="111"/>
      <c r="AM707" s="111"/>
      <c r="AN707" s="111"/>
      <c r="AO707" s="111"/>
      <c r="AP707" s="111"/>
      <c r="AQ707" s="111"/>
      <c r="AR707" s="111"/>
      <c r="AS707" s="111"/>
      <c r="AT707" s="111"/>
      <c r="AU707" s="111"/>
      <c r="AV707" s="111"/>
      <c r="AW707" s="111"/>
      <c r="AX707" s="13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754</v>
      </c>
      <c r="AE708" s="603"/>
      <c r="AF708" s="603"/>
      <c r="AG708" s="740" t="s">
        <v>406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755</v>
      </c>
      <c r="AH709" s="105"/>
      <c r="AI709" s="105"/>
      <c r="AJ709" s="105"/>
      <c r="AK709" s="105"/>
      <c r="AL709" s="105"/>
      <c r="AM709" s="105"/>
      <c r="AN709" s="105"/>
      <c r="AO709" s="105"/>
      <c r="AP709" s="105"/>
      <c r="AQ709" s="105"/>
      <c r="AR709" s="105"/>
      <c r="AS709" s="105"/>
      <c r="AT709" s="105"/>
      <c r="AU709" s="105"/>
      <c r="AV709" s="105"/>
      <c r="AW709" s="105"/>
      <c r="AX709" s="106"/>
    </row>
    <row r="710" spans="1:50" ht="51"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t="s">
        <v>756</v>
      </c>
      <c r="AH710" s="105"/>
      <c r="AI710" s="105"/>
      <c r="AJ710" s="105"/>
      <c r="AK710" s="105"/>
      <c r="AL710" s="105"/>
      <c r="AM710" s="105"/>
      <c r="AN710" s="105"/>
      <c r="AO710" s="105"/>
      <c r="AP710" s="105"/>
      <c r="AQ710" s="105"/>
      <c r="AR710" s="105"/>
      <c r="AS710" s="105"/>
      <c r="AT710" s="105"/>
      <c r="AU710" s="105"/>
      <c r="AV710" s="105"/>
      <c r="AW710" s="105"/>
      <c r="AX710" s="106"/>
    </row>
    <row r="711" spans="1:50" ht="41.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754</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754</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43.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t="s">
        <v>758</v>
      </c>
      <c r="AH714" s="735"/>
      <c r="AI714" s="735"/>
      <c r="AJ714" s="735"/>
      <c r="AK714" s="735"/>
      <c r="AL714" s="735"/>
      <c r="AM714" s="735"/>
      <c r="AN714" s="735"/>
      <c r="AO714" s="735"/>
      <c r="AP714" s="735"/>
      <c r="AQ714" s="735"/>
      <c r="AR714" s="735"/>
      <c r="AS714" s="735"/>
      <c r="AT714" s="735"/>
      <c r="AU714" s="735"/>
      <c r="AV714" s="735"/>
      <c r="AW714" s="735"/>
      <c r="AX714" s="736"/>
    </row>
    <row r="715" spans="1:50" ht="42.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744</v>
      </c>
      <c r="AE715" s="603"/>
      <c r="AF715" s="654"/>
      <c r="AG715" s="740" t="s">
        <v>759</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754</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39.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760</v>
      </c>
      <c r="AH717" s="105"/>
      <c r="AI717" s="105"/>
      <c r="AJ717" s="105"/>
      <c r="AK717" s="105"/>
      <c r="AL717" s="105"/>
      <c r="AM717" s="105"/>
      <c r="AN717" s="105"/>
      <c r="AO717" s="105"/>
      <c r="AP717" s="105"/>
      <c r="AQ717" s="105"/>
      <c r="AR717" s="105"/>
      <c r="AS717" s="105"/>
      <c r="AT717" s="105"/>
      <c r="AU717" s="105"/>
      <c r="AV717" s="105"/>
      <c r="AW717" s="105"/>
      <c r="AX717" s="106"/>
    </row>
    <row r="718" spans="1:50" ht="51.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744</v>
      </c>
      <c r="AE718" s="323"/>
      <c r="AF718" s="323"/>
      <c r="AG718" s="154" t="s">
        <v>761</v>
      </c>
      <c r="AH718" s="114"/>
      <c r="AI718" s="114"/>
      <c r="AJ718" s="114"/>
      <c r="AK718" s="114"/>
      <c r="AL718" s="114"/>
      <c r="AM718" s="114"/>
      <c r="AN718" s="114"/>
      <c r="AO718" s="114"/>
      <c r="AP718" s="114"/>
      <c r="AQ718" s="114"/>
      <c r="AR718" s="114"/>
      <c r="AS718" s="114"/>
      <c r="AT718" s="114"/>
      <c r="AU718" s="114"/>
      <c r="AV718" s="114"/>
      <c r="AW718" s="114"/>
      <c r="AX718" s="155"/>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30"/>
      <c r="AH720" s="111"/>
      <c r="AI720" s="111"/>
      <c r="AJ720" s="111"/>
      <c r="AK720" s="111"/>
      <c r="AL720" s="111"/>
      <c r="AM720" s="111"/>
      <c r="AN720" s="111"/>
      <c r="AO720" s="111"/>
      <c r="AP720" s="111"/>
      <c r="AQ720" s="111"/>
      <c r="AR720" s="111"/>
      <c r="AS720" s="111"/>
      <c r="AT720" s="111"/>
      <c r="AU720" s="111"/>
      <c r="AV720" s="111"/>
      <c r="AW720" s="111"/>
      <c r="AX720" s="131"/>
    </row>
    <row r="721" spans="1:52" ht="24.75" customHeight="1" x14ac:dyDescent="0.15">
      <c r="A721" s="776"/>
      <c r="B721" s="777"/>
      <c r="C721" s="293" t="s">
        <v>710</v>
      </c>
      <c r="D721" s="294"/>
      <c r="E721" s="294"/>
      <c r="F721" s="295"/>
      <c r="G721" s="284"/>
      <c r="H721" s="285"/>
      <c r="I721" s="77" t="str">
        <f>IF(OR(G721="　", G721=""), "", "-")</f>
        <v/>
      </c>
      <c r="J721" s="288"/>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30"/>
      <c r="AH721" s="111"/>
      <c r="AI721" s="111"/>
      <c r="AJ721" s="111"/>
      <c r="AK721" s="111"/>
      <c r="AL721" s="111"/>
      <c r="AM721" s="111"/>
      <c r="AN721" s="111"/>
      <c r="AO721" s="111"/>
      <c r="AP721" s="111"/>
      <c r="AQ721" s="111"/>
      <c r="AR721" s="111"/>
      <c r="AS721" s="111"/>
      <c r="AT721" s="111"/>
      <c r="AU721" s="111"/>
      <c r="AV721" s="111"/>
      <c r="AW721" s="111"/>
      <c r="AX721" s="131"/>
    </row>
    <row r="722" spans="1:52" ht="24.75" customHeight="1" x14ac:dyDescent="0.15">
      <c r="A722" s="776"/>
      <c r="B722" s="777"/>
      <c r="C722" s="293" t="s">
        <v>710</v>
      </c>
      <c r="D722" s="294"/>
      <c r="E722" s="294"/>
      <c r="F722" s="295"/>
      <c r="G722" s="284"/>
      <c r="H722" s="285"/>
      <c r="I722" s="77" t="str">
        <f t="shared" ref="I722:I725" si="113">IF(OR(G722="　", G722=""), "", "-")</f>
        <v/>
      </c>
      <c r="J722" s="288"/>
      <c r="K722" s="288"/>
      <c r="L722" s="77" t="str">
        <f t="shared" ref="L722:L725" si="114">IF(M722="","","-")</f>
        <v/>
      </c>
      <c r="M722" s="78"/>
      <c r="N722" s="301" t="s">
        <v>734</v>
      </c>
      <c r="O722" s="302"/>
      <c r="P722" s="302"/>
      <c r="Q722" s="302"/>
      <c r="R722" s="302"/>
      <c r="S722" s="302"/>
      <c r="T722" s="302"/>
      <c r="U722" s="302"/>
      <c r="V722" s="302"/>
      <c r="W722" s="302"/>
      <c r="X722" s="302"/>
      <c r="Y722" s="302"/>
      <c r="Z722" s="302"/>
      <c r="AA722" s="302"/>
      <c r="AB722" s="302"/>
      <c r="AC722" s="302"/>
      <c r="AD722" s="302"/>
      <c r="AE722" s="302"/>
      <c r="AF722" s="303"/>
      <c r="AG722" s="130"/>
      <c r="AH722" s="111"/>
      <c r="AI722" s="111"/>
      <c r="AJ722" s="111"/>
      <c r="AK722" s="111"/>
      <c r="AL722" s="111"/>
      <c r="AM722" s="111"/>
      <c r="AN722" s="111"/>
      <c r="AO722" s="111"/>
      <c r="AP722" s="111"/>
      <c r="AQ722" s="111"/>
      <c r="AR722" s="111"/>
      <c r="AS722" s="111"/>
      <c r="AT722" s="111"/>
      <c r="AU722" s="111"/>
      <c r="AV722" s="111"/>
      <c r="AW722" s="111"/>
      <c r="AX722" s="131"/>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30"/>
      <c r="AH723" s="111"/>
      <c r="AI723" s="111"/>
      <c r="AJ723" s="111"/>
      <c r="AK723" s="111"/>
      <c r="AL723" s="111"/>
      <c r="AM723" s="111"/>
      <c r="AN723" s="111"/>
      <c r="AO723" s="111"/>
      <c r="AP723" s="111"/>
      <c r="AQ723" s="111"/>
      <c r="AR723" s="111"/>
      <c r="AS723" s="111"/>
      <c r="AT723" s="111"/>
      <c r="AU723" s="111"/>
      <c r="AV723" s="111"/>
      <c r="AW723" s="111"/>
      <c r="AX723" s="131"/>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30"/>
      <c r="AH724" s="111"/>
      <c r="AI724" s="111"/>
      <c r="AJ724" s="111"/>
      <c r="AK724" s="111"/>
      <c r="AL724" s="111"/>
      <c r="AM724" s="111"/>
      <c r="AN724" s="111"/>
      <c r="AO724" s="111"/>
      <c r="AP724" s="111"/>
      <c r="AQ724" s="111"/>
      <c r="AR724" s="111"/>
      <c r="AS724" s="111"/>
      <c r="AT724" s="111"/>
      <c r="AU724" s="111"/>
      <c r="AV724" s="111"/>
      <c r="AW724" s="111"/>
      <c r="AX724" s="131"/>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54"/>
      <c r="AH725" s="114"/>
      <c r="AI725" s="114"/>
      <c r="AJ725" s="114"/>
      <c r="AK725" s="114"/>
      <c r="AL725" s="114"/>
      <c r="AM725" s="114"/>
      <c r="AN725" s="114"/>
      <c r="AO725" s="114"/>
      <c r="AP725" s="114"/>
      <c r="AQ725" s="114"/>
      <c r="AR725" s="114"/>
      <c r="AS725" s="114"/>
      <c r="AT725" s="114"/>
      <c r="AU725" s="114"/>
      <c r="AV725" s="114"/>
      <c r="AW725" s="114"/>
      <c r="AX725" s="155"/>
    </row>
    <row r="726" spans="1:52" ht="67.5" customHeight="1" x14ac:dyDescent="0.15">
      <c r="A726" s="638" t="s">
        <v>48</v>
      </c>
      <c r="B726" s="797"/>
      <c r="C726" s="810" t="s">
        <v>53</v>
      </c>
      <c r="D726" s="832"/>
      <c r="E726" s="832"/>
      <c r="F726" s="833"/>
      <c r="G726" s="576" t="s">
        <v>763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4"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24"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24"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24"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735</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736</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737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738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739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740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741</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742</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743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710</v>
      </c>
      <c r="F746" s="956"/>
      <c r="G746" s="956"/>
      <c r="H746" s="100" t="str">
        <f>IF(E746="","","-")</f>
        <v>-</v>
      </c>
      <c r="I746" s="956"/>
      <c r="J746" s="956"/>
      <c r="K746" s="100" t="str">
        <f>IF(I746="","","-")</f>
        <v/>
      </c>
      <c r="L746" s="957">
        <v>322</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710</v>
      </c>
      <c r="F747" s="956"/>
      <c r="G747" s="956"/>
      <c r="H747" s="100" t="str">
        <f>IF(E747="","","-")</f>
        <v>-</v>
      </c>
      <c r="I747" s="956"/>
      <c r="J747" s="956"/>
      <c r="K747" s="100" t="str">
        <f>IF(I747="","","-")</f>
        <v/>
      </c>
      <c r="L747" s="957">
        <v>327</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808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788</v>
      </c>
      <c r="H789" s="669"/>
      <c r="I789" s="669"/>
      <c r="J789" s="669"/>
      <c r="K789" s="670"/>
      <c r="L789" s="662" t="s">
        <v>806</v>
      </c>
      <c r="M789" s="663"/>
      <c r="N789" s="663"/>
      <c r="O789" s="663"/>
      <c r="P789" s="663"/>
      <c r="Q789" s="663"/>
      <c r="R789" s="663"/>
      <c r="S789" s="663"/>
      <c r="T789" s="663"/>
      <c r="U789" s="663"/>
      <c r="V789" s="663"/>
      <c r="W789" s="663"/>
      <c r="X789" s="664"/>
      <c r="Y789" s="382">
        <v>42</v>
      </c>
      <c r="Z789" s="383"/>
      <c r="AA789" s="383"/>
      <c r="AB789" s="800"/>
      <c r="AC789" s="668" t="s">
        <v>792</v>
      </c>
      <c r="AD789" s="669"/>
      <c r="AE789" s="669"/>
      <c r="AF789" s="669"/>
      <c r="AG789" s="670"/>
      <c r="AH789" s="662" t="s">
        <v>809</v>
      </c>
      <c r="AI789" s="663"/>
      <c r="AJ789" s="663"/>
      <c r="AK789" s="663"/>
      <c r="AL789" s="663"/>
      <c r="AM789" s="663"/>
      <c r="AN789" s="663"/>
      <c r="AO789" s="663"/>
      <c r="AP789" s="663"/>
      <c r="AQ789" s="663"/>
      <c r="AR789" s="663"/>
      <c r="AS789" s="663"/>
      <c r="AT789" s="664"/>
      <c r="AU789" s="382">
        <v>16</v>
      </c>
      <c r="AV789" s="383"/>
      <c r="AW789" s="383"/>
      <c r="AX789" s="384"/>
    </row>
    <row r="790" spans="1:51" ht="24.75" customHeight="1" x14ac:dyDescent="0.15">
      <c r="A790" s="629"/>
      <c r="B790" s="630"/>
      <c r="C790" s="630"/>
      <c r="D790" s="630"/>
      <c r="E790" s="630"/>
      <c r="F790" s="631"/>
      <c r="G790" s="604" t="s">
        <v>789</v>
      </c>
      <c r="H790" s="605"/>
      <c r="I790" s="605"/>
      <c r="J790" s="605"/>
      <c r="K790" s="606"/>
      <c r="L790" s="596" t="s">
        <v>798</v>
      </c>
      <c r="M790" s="597"/>
      <c r="N790" s="597"/>
      <c r="O790" s="597"/>
      <c r="P790" s="597"/>
      <c r="Q790" s="597"/>
      <c r="R790" s="597"/>
      <c r="S790" s="597"/>
      <c r="T790" s="597"/>
      <c r="U790" s="597"/>
      <c r="V790" s="597"/>
      <c r="W790" s="597"/>
      <c r="X790" s="598"/>
      <c r="Y790" s="599">
        <v>25</v>
      </c>
      <c r="Z790" s="600"/>
      <c r="AA790" s="600"/>
      <c r="AB790" s="610"/>
      <c r="AC790" s="604" t="s">
        <v>790</v>
      </c>
      <c r="AD790" s="605"/>
      <c r="AE790" s="605"/>
      <c r="AF790" s="605"/>
      <c r="AG790" s="606"/>
      <c r="AH790" s="596" t="s">
        <v>809</v>
      </c>
      <c r="AI790" s="597"/>
      <c r="AJ790" s="597"/>
      <c r="AK790" s="597"/>
      <c r="AL790" s="597"/>
      <c r="AM790" s="597"/>
      <c r="AN790" s="597"/>
      <c r="AO790" s="597"/>
      <c r="AP790" s="597"/>
      <c r="AQ790" s="597"/>
      <c r="AR790" s="597"/>
      <c r="AS790" s="597"/>
      <c r="AT790" s="598"/>
      <c r="AU790" s="599">
        <v>7</v>
      </c>
      <c r="AV790" s="600"/>
      <c r="AW790" s="600"/>
      <c r="AX790" s="601"/>
    </row>
    <row r="791" spans="1:51" ht="24.75" customHeight="1" x14ac:dyDescent="0.15">
      <c r="A791" s="629"/>
      <c r="B791" s="630"/>
      <c r="C791" s="630"/>
      <c r="D791" s="630"/>
      <c r="E791" s="630"/>
      <c r="F791" s="631"/>
      <c r="G791" s="604" t="s">
        <v>790</v>
      </c>
      <c r="H791" s="605"/>
      <c r="I791" s="605"/>
      <c r="J791" s="605"/>
      <c r="K791" s="606"/>
      <c r="L791" s="596" t="s">
        <v>799</v>
      </c>
      <c r="M791" s="597"/>
      <c r="N791" s="597"/>
      <c r="O791" s="597"/>
      <c r="P791" s="597"/>
      <c r="Q791" s="597"/>
      <c r="R791" s="597"/>
      <c r="S791" s="597"/>
      <c r="T791" s="597"/>
      <c r="U791" s="597"/>
      <c r="V791" s="597"/>
      <c r="W791" s="597"/>
      <c r="X791" s="598"/>
      <c r="Y791" s="599">
        <v>21</v>
      </c>
      <c r="Z791" s="600"/>
      <c r="AA791" s="600"/>
      <c r="AB791" s="610"/>
      <c r="AC791" s="604" t="s">
        <v>810</v>
      </c>
      <c r="AD791" s="605"/>
      <c r="AE791" s="605"/>
      <c r="AF791" s="605"/>
      <c r="AG791" s="606"/>
      <c r="AH791" s="596" t="s">
        <v>809</v>
      </c>
      <c r="AI791" s="597"/>
      <c r="AJ791" s="597"/>
      <c r="AK791" s="597"/>
      <c r="AL791" s="597"/>
      <c r="AM791" s="597"/>
      <c r="AN791" s="597"/>
      <c r="AO791" s="597"/>
      <c r="AP791" s="597"/>
      <c r="AQ791" s="597"/>
      <c r="AR791" s="597"/>
      <c r="AS791" s="597"/>
      <c r="AT791" s="598"/>
      <c r="AU791" s="599">
        <v>0</v>
      </c>
      <c r="AV791" s="600"/>
      <c r="AW791" s="600"/>
      <c r="AX791" s="601"/>
    </row>
    <row r="792" spans="1:51" ht="24.75" customHeight="1" x14ac:dyDescent="0.15">
      <c r="A792" s="629"/>
      <c r="B792" s="630"/>
      <c r="C792" s="630"/>
      <c r="D792" s="630"/>
      <c r="E792" s="630"/>
      <c r="F792" s="631"/>
      <c r="G792" s="604" t="s">
        <v>791</v>
      </c>
      <c r="H792" s="605"/>
      <c r="I792" s="605"/>
      <c r="J792" s="605"/>
      <c r="K792" s="606"/>
      <c r="L792" s="596" t="s">
        <v>800</v>
      </c>
      <c r="M792" s="597"/>
      <c r="N792" s="597"/>
      <c r="O792" s="597"/>
      <c r="P792" s="597"/>
      <c r="Q792" s="597"/>
      <c r="R792" s="597"/>
      <c r="S792" s="597"/>
      <c r="T792" s="597"/>
      <c r="U792" s="597"/>
      <c r="V792" s="597"/>
      <c r="W792" s="597"/>
      <c r="X792" s="598"/>
      <c r="Y792" s="599">
        <v>17</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792</v>
      </c>
      <c r="H793" s="605"/>
      <c r="I793" s="605"/>
      <c r="J793" s="605"/>
      <c r="K793" s="606"/>
      <c r="L793" s="596" t="s">
        <v>801</v>
      </c>
      <c r="M793" s="597"/>
      <c r="N793" s="597"/>
      <c r="O793" s="597"/>
      <c r="P793" s="597"/>
      <c r="Q793" s="597"/>
      <c r="R793" s="597"/>
      <c r="S793" s="597"/>
      <c r="T793" s="597"/>
      <c r="U793" s="597"/>
      <c r="V793" s="597"/>
      <c r="W793" s="597"/>
      <c r="X793" s="598"/>
      <c r="Y793" s="599">
        <v>13</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793</v>
      </c>
      <c r="H794" s="605"/>
      <c r="I794" s="605"/>
      <c r="J794" s="605"/>
      <c r="K794" s="606"/>
      <c r="L794" s="596" t="s">
        <v>802</v>
      </c>
      <c r="M794" s="597"/>
      <c r="N794" s="597"/>
      <c r="O794" s="597"/>
      <c r="P794" s="597"/>
      <c r="Q794" s="597"/>
      <c r="R794" s="597"/>
      <c r="S794" s="597"/>
      <c r="T794" s="597"/>
      <c r="U794" s="597"/>
      <c r="V794" s="597"/>
      <c r="W794" s="597"/>
      <c r="X794" s="598"/>
      <c r="Y794" s="599">
        <v>10</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794</v>
      </c>
      <c r="H795" s="605"/>
      <c r="I795" s="605"/>
      <c r="J795" s="605"/>
      <c r="K795" s="606"/>
      <c r="L795" s="596" t="s">
        <v>803</v>
      </c>
      <c r="M795" s="597"/>
      <c r="N795" s="597"/>
      <c r="O795" s="597"/>
      <c r="P795" s="597"/>
      <c r="Q795" s="597"/>
      <c r="R795" s="597"/>
      <c r="S795" s="597"/>
      <c r="T795" s="597"/>
      <c r="U795" s="597"/>
      <c r="V795" s="597"/>
      <c r="W795" s="597"/>
      <c r="X795" s="598"/>
      <c r="Y795" s="599">
        <v>10</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t="s">
        <v>795</v>
      </c>
      <c r="H796" s="605"/>
      <c r="I796" s="605"/>
      <c r="J796" s="605"/>
      <c r="K796" s="606"/>
      <c r="L796" s="596" t="s">
        <v>807</v>
      </c>
      <c r="M796" s="597"/>
      <c r="N796" s="597"/>
      <c r="O796" s="597"/>
      <c r="P796" s="597"/>
      <c r="Q796" s="597"/>
      <c r="R796" s="597"/>
      <c r="S796" s="597"/>
      <c r="T796" s="597"/>
      <c r="U796" s="597"/>
      <c r="V796" s="597"/>
      <c r="W796" s="597"/>
      <c r="X796" s="598"/>
      <c r="Y796" s="599">
        <v>5</v>
      </c>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t="s">
        <v>796</v>
      </c>
      <c r="H797" s="605"/>
      <c r="I797" s="605"/>
      <c r="J797" s="605"/>
      <c r="K797" s="606"/>
      <c r="L797" s="596" t="s">
        <v>804</v>
      </c>
      <c r="M797" s="597"/>
      <c r="N797" s="597"/>
      <c r="O797" s="597"/>
      <c r="P797" s="597"/>
      <c r="Q797" s="597"/>
      <c r="R797" s="597"/>
      <c r="S797" s="597"/>
      <c r="T797" s="597"/>
      <c r="U797" s="597"/>
      <c r="V797" s="597"/>
      <c r="W797" s="597"/>
      <c r="X797" s="598"/>
      <c r="Y797" s="599">
        <v>3</v>
      </c>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t="s">
        <v>797</v>
      </c>
      <c r="H798" s="605"/>
      <c r="I798" s="605"/>
      <c r="J798" s="605"/>
      <c r="K798" s="606"/>
      <c r="L798" s="596" t="s">
        <v>805</v>
      </c>
      <c r="M798" s="597"/>
      <c r="N798" s="597"/>
      <c r="O798" s="597"/>
      <c r="P798" s="597"/>
      <c r="Q798" s="597"/>
      <c r="R798" s="597"/>
      <c r="S798" s="597"/>
      <c r="T798" s="597"/>
      <c r="U798" s="597"/>
      <c r="V798" s="597"/>
      <c r="W798" s="597"/>
      <c r="X798" s="598"/>
      <c r="Y798" s="599">
        <v>1</v>
      </c>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147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766</v>
      </c>
      <c r="D845" s="343"/>
      <c r="E845" s="343"/>
      <c r="F845" s="343"/>
      <c r="G845" s="343"/>
      <c r="H845" s="343"/>
      <c r="I845" s="343"/>
      <c r="J845" s="344">
        <v>2011105005360</v>
      </c>
      <c r="K845" s="345"/>
      <c r="L845" s="345"/>
      <c r="M845" s="345"/>
      <c r="N845" s="345"/>
      <c r="O845" s="345"/>
      <c r="P845" s="902" t="s">
        <v>767</v>
      </c>
      <c r="Q845" s="903"/>
      <c r="R845" s="903"/>
      <c r="S845" s="903"/>
      <c r="T845" s="903"/>
      <c r="U845" s="903"/>
      <c r="V845" s="903"/>
      <c r="W845" s="903"/>
      <c r="X845" s="903"/>
      <c r="Y845" s="347">
        <v>147</v>
      </c>
      <c r="Z845" s="348"/>
      <c r="AA845" s="348"/>
      <c r="AB845" s="349"/>
      <c r="AC845" s="350" t="s">
        <v>768</v>
      </c>
      <c r="AD845" s="351"/>
      <c r="AE845" s="351"/>
      <c r="AF845" s="351"/>
      <c r="AG845" s="351"/>
      <c r="AH845" s="366" t="s">
        <v>747</v>
      </c>
      <c r="AI845" s="367"/>
      <c r="AJ845" s="367"/>
      <c r="AK845" s="367"/>
      <c r="AL845" s="354" t="s">
        <v>747</v>
      </c>
      <c r="AM845" s="355"/>
      <c r="AN845" s="355"/>
      <c r="AO845" s="356"/>
      <c r="AP845" s="357" t="s">
        <v>747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6.5" customHeight="1" x14ac:dyDescent="0.15">
      <c r="A878" s="370">
        <v>1</v>
      </c>
      <c r="B878" s="370">
        <v>1</v>
      </c>
      <c r="C878" s="358" t="s">
        <v>769</v>
      </c>
      <c r="D878" s="343"/>
      <c r="E878" s="343"/>
      <c r="F878" s="343"/>
      <c r="G878" s="343"/>
      <c r="H878" s="343"/>
      <c r="I878" s="343"/>
      <c r="J878" s="344">
        <v>6010001021699</v>
      </c>
      <c r="K878" s="345"/>
      <c r="L878" s="345"/>
      <c r="M878" s="345"/>
      <c r="N878" s="345"/>
      <c r="O878" s="345"/>
      <c r="P878" s="359" t="s">
        <v>778</v>
      </c>
      <c r="Q878" s="346"/>
      <c r="R878" s="346"/>
      <c r="S878" s="346"/>
      <c r="T878" s="346"/>
      <c r="U878" s="346"/>
      <c r="V878" s="346"/>
      <c r="W878" s="346"/>
      <c r="X878" s="346"/>
      <c r="Y878" s="347">
        <v>23</v>
      </c>
      <c r="Z878" s="348"/>
      <c r="AA878" s="348"/>
      <c r="AB878" s="349"/>
      <c r="AC878" s="350" t="s">
        <v>379</v>
      </c>
      <c r="AD878" s="351"/>
      <c r="AE878" s="351"/>
      <c r="AF878" s="351"/>
      <c r="AG878" s="351"/>
      <c r="AH878" s="366" t="s">
        <v>747</v>
      </c>
      <c r="AI878" s="367"/>
      <c r="AJ878" s="367"/>
      <c r="AK878" s="367"/>
      <c r="AL878" s="354">
        <v>100</v>
      </c>
      <c r="AM878" s="355"/>
      <c r="AN878" s="355"/>
      <c r="AO878" s="356"/>
      <c r="AP878" s="357" t="s">
        <v>747</v>
      </c>
      <c r="AQ878" s="357"/>
      <c r="AR878" s="357"/>
      <c r="AS878" s="357"/>
      <c r="AT878" s="357"/>
      <c r="AU878" s="357"/>
      <c r="AV878" s="357"/>
      <c r="AW878" s="357"/>
      <c r="AX878" s="357"/>
      <c r="AY878">
        <f t="shared" si="118"/>
        <v>1</v>
      </c>
    </row>
    <row r="879" spans="1:51" ht="30" customHeight="1" x14ac:dyDescent="0.15">
      <c r="A879" s="370">
        <v>2</v>
      </c>
      <c r="B879" s="370">
        <v>1</v>
      </c>
      <c r="C879" s="358" t="s">
        <v>770</v>
      </c>
      <c r="D879" s="343"/>
      <c r="E879" s="343"/>
      <c r="F879" s="343"/>
      <c r="G879" s="343"/>
      <c r="H879" s="343"/>
      <c r="I879" s="343"/>
      <c r="J879" s="344">
        <v>6010001011007</v>
      </c>
      <c r="K879" s="345"/>
      <c r="L879" s="345"/>
      <c r="M879" s="345"/>
      <c r="N879" s="345"/>
      <c r="O879" s="345"/>
      <c r="P879" s="359" t="s">
        <v>779</v>
      </c>
      <c r="Q879" s="346"/>
      <c r="R879" s="346"/>
      <c r="S879" s="346"/>
      <c r="T879" s="346"/>
      <c r="U879" s="346"/>
      <c r="V879" s="346"/>
      <c r="W879" s="346"/>
      <c r="X879" s="346"/>
      <c r="Y879" s="347">
        <v>9</v>
      </c>
      <c r="Z879" s="348"/>
      <c r="AA879" s="348"/>
      <c r="AB879" s="349"/>
      <c r="AC879" s="350" t="s">
        <v>379</v>
      </c>
      <c r="AD879" s="351"/>
      <c r="AE879" s="351"/>
      <c r="AF879" s="351"/>
      <c r="AG879" s="351"/>
      <c r="AH879" s="366" t="s">
        <v>747</v>
      </c>
      <c r="AI879" s="367"/>
      <c r="AJ879" s="367"/>
      <c r="AK879" s="367"/>
      <c r="AL879" s="354">
        <v>100</v>
      </c>
      <c r="AM879" s="355"/>
      <c r="AN879" s="355"/>
      <c r="AO879" s="356"/>
      <c r="AP879" s="357" t="s">
        <v>747</v>
      </c>
      <c r="AQ879" s="357"/>
      <c r="AR879" s="357"/>
      <c r="AS879" s="357"/>
      <c r="AT879" s="357"/>
      <c r="AU879" s="357"/>
      <c r="AV879" s="357"/>
      <c r="AW879" s="357"/>
      <c r="AX879" s="357"/>
      <c r="AY879">
        <f>COUNTA($C$879)</f>
        <v>1</v>
      </c>
    </row>
    <row r="880" spans="1:51" ht="78" customHeight="1" x14ac:dyDescent="0.15">
      <c r="A880" s="370">
        <v>3</v>
      </c>
      <c r="B880" s="370">
        <v>1</v>
      </c>
      <c r="C880" s="358" t="s">
        <v>771</v>
      </c>
      <c r="D880" s="343"/>
      <c r="E880" s="343"/>
      <c r="F880" s="343"/>
      <c r="G880" s="343"/>
      <c r="H880" s="343"/>
      <c r="I880" s="343"/>
      <c r="J880" s="344">
        <v>9011001021612</v>
      </c>
      <c r="K880" s="345"/>
      <c r="L880" s="345"/>
      <c r="M880" s="345"/>
      <c r="N880" s="345"/>
      <c r="O880" s="345"/>
      <c r="P880" s="359" t="s">
        <v>780</v>
      </c>
      <c r="Q880" s="346"/>
      <c r="R880" s="346"/>
      <c r="S880" s="346"/>
      <c r="T880" s="346"/>
      <c r="U880" s="346"/>
      <c r="V880" s="346"/>
      <c r="W880" s="346"/>
      <c r="X880" s="346"/>
      <c r="Y880" s="347">
        <v>7</v>
      </c>
      <c r="Z880" s="348"/>
      <c r="AA880" s="348"/>
      <c r="AB880" s="349"/>
      <c r="AC880" s="350" t="s">
        <v>379</v>
      </c>
      <c r="AD880" s="351"/>
      <c r="AE880" s="351"/>
      <c r="AF880" s="351"/>
      <c r="AG880" s="351"/>
      <c r="AH880" s="352" t="s">
        <v>747</v>
      </c>
      <c r="AI880" s="353"/>
      <c r="AJ880" s="353"/>
      <c r="AK880" s="353"/>
      <c r="AL880" s="354">
        <v>100</v>
      </c>
      <c r="AM880" s="355"/>
      <c r="AN880" s="355"/>
      <c r="AO880" s="356"/>
      <c r="AP880" s="357" t="s">
        <v>747</v>
      </c>
      <c r="AQ880" s="357"/>
      <c r="AR880" s="357"/>
      <c r="AS880" s="357"/>
      <c r="AT880" s="357"/>
      <c r="AU880" s="357"/>
      <c r="AV880" s="357"/>
      <c r="AW880" s="357"/>
      <c r="AX880" s="357"/>
      <c r="AY880">
        <f>COUNTA($C$880)</f>
        <v>1</v>
      </c>
    </row>
    <row r="881" spans="1:51" ht="30" customHeight="1" x14ac:dyDescent="0.15">
      <c r="A881" s="370">
        <v>4</v>
      </c>
      <c r="B881" s="370">
        <v>1</v>
      </c>
      <c r="C881" s="358" t="s">
        <v>772</v>
      </c>
      <c r="D881" s="343"/>
      <c r="E881" s="343"/>
      <c r="F881" s="343"/>
      <c r="G881" s="343"/>
      <c r="H881" s="343"/>
      <c r="I881" s="343"/>
      <c r="J881" s="344">
        <v>6011301004385</v>
      </c>
      <c r="K881" s="345"/>
      <c r="L881" s="345"/>
      <c r="M881" s="345"/>
      <c r="N881" s="345"/>
      <c r="O881" s="345"/>
      <c r="P881" s="359" t="s">
        <v>781</v>
      </c>
      <c r="Q881" s="346"/>
      <c r="R881" s="346"/>
      <c r="S881" s="346"/>
      <c r="T881" s="346"/>
      <c r="U881" s="346"/>
      <c r="V881" s="346"/>
      <c r="W881" s="346"/>
      <c r="X881" s="346"/>
      <c r="Y881" s="347">
        <v>6</v>
      </c>
      <c r="Z881" s="348"/>
      <c r="AA881" s="348"/>
      <c r="AB881" s="349"/>
      <c r="AC881" s="350" t="s">
        <v>379</v>
      </c>
      <c r="AD881" s="351"/>
      <c r="AE881" s="351"/>
      <c r="AF881" s="351"/>
      <c r="AG881" s="351"/>
      <c r="AH881" s="352" t="s">
        <v>747</v>
      </c>
      <c r="AI881" s="353"/>
      <c r="AJ881" s="353"/>
      <c r="AK881" s="353"/>
      <c r="AL881" s="354">
        <v>100</v>
      </c>
      <c r="AM881" s="355"/>
      <c r="AN881" s="355"/>
      <c r="AO881" s="356"/>
      <c r="AP881" s="357" t="s">
        <v>747</v>
      </c>
      <c r="AQ881" s="357"/>
      <c r="AR881" s="357"/>
      <c r="AS881" s="357"/>
      <c r="AT881" s="357"/>
      <c r="AU881" s="357"/>
      <c r="AV881" s="357"/>
      <c r="AW881" s="357"/>
      <c r="AX881" s="357"/>
      <c r="AY881">
        <f>COUNTA($C$881)</f>
        <v>1</v>
      </c>
    </row>
    <row r="882" spans="1:51" ht="42.75" customHeight="1" x14ac:dyDescent="0.15">
      <c r="A882" s="370">
        <v>5</v>
      </c>
      <c r="B882" s="370">
        <v>1</v>
      </c>
      <c r="C882" s="358" t="s">
        <v>773</v>
      </c>
      <c r="D882" s="343"/>
      <c r="E882" s="343"/>
      <c r="F882" s="343"/>
      <c r="G882" s="343"/>
      <c r="H882" s="343"/>
      <c r="I882" s="343"/>
      <c r="J882" s="344">
        <v>3010001034480</v>
      </c>
      <c r="K882" s="345"/>
      <c r="L882" s="345"/>
      <c r="M882" s="345"/>
      <c r="N882" s="345"/>
      <c r="O882" s="345"/>
      <c r="P882" s="359" t="s">
        <v>782</v>
      </c>
      <c r="Q882" s="346"/>
      <c r="R882" s="346"/>
      <c r="S882" s="346"/>
      <c r="T882" s="346"/>
      <c r="U882" s="346"/>
      <c r="V882" s="346"/>
      <c r="W882" s="346"/>
      <c r="X882" s="346"/>
      <c r="Y882" s="347">
        <v>4</v>
      </c>
      <c r="Z882" s="348"/>
      <c r="AA882" s="348"/>
      <c r="AB882" s="349"/>
      <c r="AC882" s="350" t="s">
        <v>379</v>
      </c>
      <c r="AD882" s="351"/>
      <c r="AE882" s="351"/>
      <c r="AF882" s="351"/>
      <c r="AG882" s="351"/>
      <c r="AH882" s="352" t="s">
        <v>747</v>
      </c>
      <c r="AI882" s="353"/>
      <c r="AJ882" s="353"/>
      <c r="AK882" s="353"/>
      <c r="AL882" s="354">
        <v>100</v>
      </c>
      <c r="AM882" s="355"/>
      <c r="AN882" s="355"/>
      <c r="AO882" s="356"/>
      <c r="AP882" s="357" t="s">
        <v>747</v>
      </c>
      <c r="AQ882" s="357"/>
      <c r="AR882" s="357"/>
      <c r="AS882" s="357"/>
      <c r="AT882" s="357"/>
      <c r="AU882" s="357"/>
      <c r="AV882" s="357"/>
      <c r="AW882" s="357"/>
      <c r="AX882" s="357"/>
      <c r="AY882">
        <f>COUNTA($C$882)</f>
        <v>1</v>
      </c>
    </row>
    <row r="883" spans="1:51" ht="30" customHeight="1" x14ac:dyDescent="0.15">
      <c r="A883" s="370">
        <v>6</v>
      </c>
      <c r="B883" s="370">
        <v>1</v>
      </c>
      <c r="C883" s="358" t="s">
        <v>813</v>
      </c>
      <c r="D883" s="343"/>
      <c r="E883" s="343"/>
      <c r="F883" s="343"/>
      <c r="G883" s="343"/>
      <c r="H883" s="343"/>
      <c r="I883" s="343"/>
      <c r="J883" s="344">
        <v>2120001077610</v>
      </c>
      <c r="K883" s="345"/>
      <c r="L883" s="345"/>
      <c r="M883" s="345"/>
      <c r="N883" s="345"/>
      <c r="O883" s="345"/>
      <c r="P883" s="359" t="s">
        <v>783</v>
      </c>
      <c r="Q883" s="346"/>
      <c r="R883" s="346"/>
      <c r="S883" s="346"/>
      <c r="T883" s="346"/>
      <c r="U883" s="346"/>
      <c r="V883" s="346"/>
      <c r="W883" s="346"/>
      <c r="X883" s="346"/>
      <c r="Y883" s="347">
        <v>2</v>
      </c>
      <c r="Z883" s="348"/>
      <c r="AA883" s="348"/>
      <c r="AB883" s="349"/>
      <c r="AC883" s="350" t="s">
        <v>379</v>
      </c>
      <c r="AD883" s="351"/>
      <c r="AE883" s="351"/>
      <c r="AF883" s="351"/>
      <c r="AG883" s="351"/>
      <c r="AH883" s="352" t="s">
        <v>747</v>
      </c>
      <c r="AI883" s="353"/>
      <c r="AJ883" s="353"/>
      <c r="AK883" s="353"/>
      <c r="AL883" s="354">
        <v>100</v>
      </c>
      <c r="AM883" s="355"/>
      <c r="AN883" s="355"/>
      <c r="AO883" s="356"/>
      <c r="AP883" s="357" t="s">
        <v>747</v>
      </c>
      <c r="AQ883" s="357"/>
      <c r="AR883" s="357"/>
      <c r="AS883" s="357"/>
      <c r="AT883" s="357"/>
      <c r="AU883" s="357"/>
      <c r="AV883" s="357"/>
      <c r="AW883" s="357"/>
      <c r="AX883" s="357"/>
      <c r="AY883">
        <f>COUNTA($C$883)</f>
        <v>1</v>
      </c>
    </row>
    <row r="884" spans="1:51" ht="42.75" customHeight="1" x14ac:dyDescent="0.15">
      <c r="A884" s="370">
        <v>7</v>
      </c>
      <c r="B884" s="370">
        <v>1</v>
      </c>
      <c r="C884" s="358" t="s">
        <v>774</v>
      </c>
      <c r="D884" s="343"/>
      <c r="E884" s="343"/>
      <c r="F884" s="343"/>
      <c r="G884" s="343"/>
      <c r="H884" s="343"/>
      <c r="I884" s="343"/>
      <c r="J884" s="344">
        <v>6011805002637</v>
      </c>
      <c r="K884" s="345"/>
      <c r="L884" s="345"/>
      <c r="M884" s="345"/>
      <c r="N884" s="345"/>
      <c r="O884" s="345"/>
      <c r="P884" s="359" t="s">
        <v>784</v>
      </c>
      <c r="Q884" s="346"/>
      <c r="R884" s="346"/>
      <c r="S884" s="346"/>
      <c r="T884" s="346"/>
      <c r="U884" s="346"/>
      <c r="V884" s="346"/>
      <c r="W884" s="346"/>
      <c r="X884" s="346"/>
      <c r="Y884" s="347">
        <v>2</v>
      </c>
      <c r="Z884" s="348"/>
      <c r="AA884" s="348"/>
      <c r="AB884" s="349"/>
      <c r="AC884" s="350" t="s">
        <v>379</v>
      </c>
      <c r="AD884" s="351"/>
      <c r="AE884" s="351"/>
      <c r="AF884" s="351"/>
      <c r="AG884" s="351"/>
      <c r="AH884" s="352" t="s">
        <v>747</v>
      </c>
      <c r="AI884" s="353"/>
      <c r="AJ884" s="353"/>
      <c r="AK884" s="353"/>
      <c r="AL884" s="354">
        <v>100</v>
      </c>
      <c r="AM884" s="355"/>
      <c r="AN884" s="355"/>
      <c r="AO884" s="356"/>
      <c r="AP884" s="357" t="s">
        <v>747</v>
      </c>
      <c r="AQ884" s="357"/>
      <c r="AR884" s="357"/>
      <c r="AS884" s="357"/>
      <c r="AT884" s="357"/>
      <c r="AU884" s="357"/>
      <c r="AV884" s="357"/>
      <c r="AW884" s="357"/>
      <c r="AX884" s="357"/>
      <c r="AY884">
        <f>COUNTA($C$884)</f>
        <v>1</v>
      </c>
    </row>
    <row r="885" spans="1:51" ht="30" customHeight="1" x14ac:dyDescent="0.15">
      <c r="A885" s="370">
        <v>8</v>
      </c>
      <c r="B885" s="370">
        <v>1</v>
      </c>
      <c r="C885" s="358" t="s">
        <v>775</v>
      </c>
      <c r="D885" s="343"/>
      <c r="E885" s="343"/>
      <c r="F885" s="343"/>
      <c r="G885" s="343"/>
      <c r="H885" s="343"/>
      <c r="I885" s="343"/>
      <c r="J885" s="344">
        <v>8011401002262</v>
      </c>
      <c r="K885" s="345"/>
      <c r="L885" s="345"/>
      <c r="M885" s="345"/>
      <c r="N885" s="345"/>
      <c r="O885" s="345"/>
      <c r="P885" s="359" t="s">
        <v>785</v>
      </c>
      <c r="Q885" s="346"/>
      <c r="R885" s="346"/>
      <c r="S885" s="346"/>
      <c r="T885" s="346"/>
      <c r="U885" s="346"/>
      <c r="V885" s="346"/>
      <c r="W885" s="346"/>
      <c r="X885" s="346"/>
      <c r="Y885" s="347">
        <v>2</v>
      </c>
      <c r="Z885" s="348"/>
      <c r="AA885" s="348"/>
      <c r="AB885" s="349"/>
      <c r="AC885" s="350" t="s">
        <v>379</v>
      </c>
      <c r="AD885" s="351"/>
      <c r="AE885" s="351"/>
      <c r="AF885" s="351"/>
      <c r="AG885" s="351"/>
      <c r="AH885" s="352" t="s">
        <v>747</v>
      </c>
      <c r="AI885" s="353"/>
      <c r="AJ885" s="353"/>
      <c r="AK885" s="353"/>
      <c r="AL885" s="354">
        <v>100</v>
      </c>
      <c r="AM885" s="355"/>
      <c r="AN885" s="355"/>
      <c r="AO885" s="356"/>
      <c r="AP885" s="357" t="s">
        <v>747</v>
      </c>
      <c r="AQ885" s="357"/>
      <c r="AR885" s="357"/>
      <c r="AS885" s="357"/>
      <c r="AT885" s="357"/>
      <c r="AU885" s="357"/>
      <c r="AV885" s="357"/>
      <c r="AW885" s="357"/>
      <c r="AX885" s="357"/>
      <c r="AY885">
        <f>COUNTA($C$885)</f>
        <v>1</v>
      </c>
    </row>
    <row r="886" spans="1:51" ht="30" customHeight="1" x14ac:dyDescent="0.15">
      <c r="A886" s="370">
        <v>9</v>
      </c>
      <c r="B886" s="370">
        <v>1</v>
      </c>
      <c r="C886" s="358" t="s">
        <v>776</v>
      </c>
      <c r="D886" s="343"/>
      <c r="E886" s="343"/>
      <c r="F886" s="343"/>
      <c r="G886" s="343"/>
      <c r="H886" s="343"/>
      <c r="I886" s="343"/>
      <c r="J886" s="344">
        <v>1010001110829</v>
      </c>
      <c r="K886" s="345"/>
      <c r="L886" s="345"/>
      <c r="M886" s="345"/>
      <c r="N886" s="345"/>
      <c r="O886" s="345"/>
      <c r="P886" s="359" t="s">
        <v>786</v>
      </c>
      <c r="Q886" s="346"/>
      <c r="R886" s="346"/>
      <c r="S886" s="346"/>
      <c r="T886" s="346"/>
      <c r="U886" s="346"/>
      <c r="V886" s="346"/>
      <c r="W886" s="346"/>
      <c r="X886" s="346"/>
      <c r="Y886" s="347">
        <v>2</v>
      </c>
      <c r="Z886" s="348"/>
      <c r="AA886" s="348"/>
      <c r="AB886" s="349"/>
      <c r="AC886" s="350" t="s">
        <v>379</v>
      </c>
      <c r="AD886" s="351"/>
      <c r="AE886" s="351"/>
      <c r="AF886" s="351"/>
      <c r="AG886" s="351"/>
      <c r="AH886" s="352" t="s">
        <v>747</v>
      </c>
      <c r="AI886" s="353"/>
      <c r="AJ886" s="353"/>
      <c r="AK886" s="353"/>
      <c r="AL886" s="354">
        <v>100</v>
      </c>
      <c r="AM886" s="355"/>
      <c r="AN886" s="355"/>
      <c r="AO886" s="356"/>
      <c r="AP886" s="357" t="s">
        <v>747</v>
      </c>
      <c r="AQ886" s="357"/>
      <c r="AR886" s="357"/>
      <c r="AS886" s="357"/>
      <c r="AT886" s="357"/>
      <c r="AU886" s="357"/>
      <c r="AV886" s="357"/>
      <c r="AW886" s="357"/>
      <c r="AX886" s="357"/>
      <c r="AY886">
        <f>COUNTA($C$886)</f>
        <v>1</v>
      </c>
    </row>
    <row r="887" spans="1:51" ht="30" customHeight="1" x14ac:dyDescent="0.15">
      <c r="A887" s="370">
        <v>10</v>
      </c>
      <c r="B887" s="370">
        <v>1</v>
      </c>
      <c r="C887" s="358" t="s">
        <v>777</v>
      </c>
      <c r="D887" s="343"/>
      <c r="E887" s="343"/>
      <c r="F887" s="343"/>
      <c r="G887" s="343"/>
      <c r="H887" s="343"/>
      <c r="I887" s="343"/>
      <c r="J887" s="344">
        <v>8013301010080</v>
      </c>
      <c r="K887" s="345"/>
      <c r="L887" s="345"/>
      <c r="M887" s="345"/>
      <c r="N887" s="345"/>
      <c r="O887" s="345"/>
      <c r="P887" s="359" t="s">
        <v>787</v>
      </c>
      <c r="Q887" s="346"/>
      <c r="R887" s="346"/>
      <c r="S887" s="346"/>
      <c r="T887" s="346"/>
      <c r="U887" s="346"/>
      <c r="V887" s="346"/>
      <c r="W887" s="346"/>
      <c r="X887" s="346"/>
      <c r="Y887" s="347">
        <v>1</v>
      </c>
      <c r="Z887" s="348"/>
      <c r="AA887" s="348"/>
      <c r="AB887" s="349"/>
      <c r="AC887" s="350" t="s">
        <v>379</v>
      </c>
      <c r="AD887" s="351"/>
      <c r="AE887" s="351"/>
      <c r="AF887" s="351"/>
      <c r="AG887" s="351"/>
      <c r="AH887" s="352" t="s">
        <v>747</v>
      </c>
      <c r="AI887" s="353"/>
      <c r="AJ887" s="353"/>
      <c r="AK887" s="353"/>
      <c r="AL887" s="354">
        <v>100</v>
      </c>
      <c r="AM887" s="355"/>
      <c r="AN887" s="355"/>
      <c r="AO887" s="356"/>
      <c r="AP887" s="357" t="s">
        <v>747</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814</v>
      </c>
      <c r="F1110" s="369"/>
      <c r="G1110" s="369"/>
      <c r="H1110" s="369"/>
      <c r="I1110" s="369"/>
      <c r="J1110" s="344" t="s">
        <v>747</v>
      </c>
      <c r="K1110" s="345"/>
      <c r="L1110" s="345"/>
      <c r="M1110" s="345"/>
      <c r="N1110" s="345"/>
      <c r="O1110" s="345"/>
      <c r="P1110" s="359" t="s">
        <v>747</v>
      </c>
      <c r="Q1110" s="346"/>
      <c r="R1110" s="346"/>
      <c r="S1110" s="346"/>
      <c r="T1110" s="346"/>
      <c r="U1110" s="346"/>
      <c r="V1110" s="346"/>
      <c r="W1110" s="346"/>
      <c r="X1110" s="346"/>
      <c r="Y1110" s="347" t="s">
        <v>747</v>
      </c>
      <c r="Z1110" s="348"/>
      <c r="AA1110" s="348"/>
      <c r="AB1110" s="349"/>
      <c r="AC1110" s="350"/>
      <c r="AD1110" s="351"/>
      <c r="AE1110" s="351"/>
      <c r="AF1110" s="351"/>
      <c r="AG1110" s="351"/>
      <c r="AH1110" s="352" t="s">
        <v>747</v>
      </c>
      <c r="AI1110" s="353"/>
      <c r="AJ1110" s="353"/>
      <c r="AK1110" s="353"/>
      <c r="AL1110" s="354" t="s">
        <v>747</v>
      </c>
      <c r="AM1110" s="355"/>
      <c r="AN1110" s="355"/>
      <c r="AO1110" s="356"/>
      <c r="AP1110" s="357" t="s">
        <v>747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x14ac:dyDescent="0.15"/>
    <row r="1141"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AQ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E434">
    <cfRule type="expression" dxfId="2529" priority="13039">
      <formula>IF(RIGHT(TEXT(AE434,"0.#"),1)=".",FALSE,TRUE)</formula>
    </cfRule>
    <cfRule type="expression" dxfId="2528" priority="13040">
      <formula>IF(RIGHT(TEXT(AE434,"0.#"),1)=".",TRUE,FALSE)</formula>
    </cfRule>
  </conditionalFormatting>
  <conditionalFormatting sqref="AE435">
    <cfRule type="expression" dxfId="2527" priority="13037">
      <formula>IF(RIGHT(TEXT(AE435,"0.#"),1)=".",FALSE,TRUE)</formula>
    </cfRule>
    <cfRule type="expression" dxfId="2526" priority="13038">
      <formula>IF(RIGHT(TEXT(AE435,"0.#"),1)=".",TRUE,FALSE)</formula>
    </cfRule>
  </conditionalFormatting>
  <conditionalFormatting sqref="AU433">
    <cfRule type="expression" dxfId="2525" priority="13017">
      <formula>IF(RIGHT(TEXT(AU433,"0.#"),1)=".",FALSE,TRUE)</formula>
    </cfRule>
    <cfRule type="expression" dxfId="2524" priority="13018">
      <formula>IF(RIGHT(TEXT(AU433,"0.#"),1)=".",TRUE,FALSE)</formula>
    </cfRule>
  </conditionalFormatting>
  <conditionalFormatting sqref="AU434">
    <cfRule type="expression" dxfId="2523" priority="13015">
      <formula>IF(RIGHT(TEXT(AU434,"0.#"),1)=".",FALSE,TRUE)</formula>
    </cfRule>
    <cfRule type="expression" dxfId="2522" priority="13016">
      <formula>IF(RIGHT(TEXT(AU434,"0.#"),1)=".",TRUE,FALSE)</formula>
    </cfRule>
  </conditionalFormatting>
  <conditionalFormatting sqref="AU435">
    <cfRule type="expression" dxfId="2521" priority="13013">
      <formula>IF(RIGHT(TEXT(AU435,"0.#"),1)=".",FALSE,TRUE)</formula>
    </cfRule>
    <cfRule type="expression" dxfId="2520" priority="13014">
      <formula>IF(RIGHT(TEXT(AU435,"0.#"),1)=".",TRUE,FALSE)</formula>
    </cfRule>
  </conditionalFormatting>
  <conditionalFormatting sqref="AI435">
    <cfRule type="expression" dxfId="2519" priority="12947">
      <formula>IF(RIGHT(TEXT(AI435,"0.#"),1)=".",FALSE,TRUE)</formula>
    </cfRule>
    <cfRule type="expression" dxfId="2518" priority="12948">
      <formula>IF(RIGHT(TEXT(AI435,"0.#"),1)=".",TRUE,FALSE)</formula>
    </cfRule>
  </conditionalFormatting>
  <conditionalFormatting sqref="AI433">
    <cfRule type="expression" dxfId="2517" priority="12951">
      <formula>IF(RIGHT(TEXT(AI433,"0.#"),1)=".",FALSE,TRUE)</formula>
    </cfRule>
    <cfRule type="expression" dxfId="2516" priority="12952">
      <formula>IF(RIGHT(TEXT(AI433,"0.#"),1)=".",TRUE,FALSE)</formula>
    </cfRule>
  </conditionalFormatting>
  <conditionalFormatting sqref="AI434">
    <cfRule type="expression" dxfId="2515" priority="12949">
      <formula>IF(RIGHT(TEXT(AI434,"0.#"),1)=".",FALSE,TRUE)</formula>
    </cfRule>
    <cfRule type="expression" dxfId="2514" priority="12950">
      <formula>IF(RIGHT(TEXT(AI434,"0.#"),1)=".",TRUE,FALSE)</formula>
    </cfRule>
  </conditionalFormatting>
  <conditionalFormatting sqref="AQ434">
    <cfRule type="expression" dxfId="2513" priority="12933">
      <formula>IF(RIGHT(TEXT(AQ434,"0.#"),1)=".",FALSE,TRUE)</formula>
    </cfRule>
    <cfRule type="expression" dxfId="2512" priority="12934">
      <formula>IF(RIGHT(TEXT(AQ434,"0.#"),1)=".",TRUE,FALSE)</formula>
    </cfRule>
  </conditionalFormatting>
  <conditionalFormatting sqref="AQ435">
    <cfRule type="expression" dxfId="2511" priority="12919">
      <formula>IF(RIGHT(TEXT(AQ435,"0.#"),1)=".",FALSE,TRUE)</formula>
    </cfRule>
    <cfRule type="expression" dxfId="2510" priority="12920">
      <formula>IF(RIGHT(TEXT(AQ435,"0.#"),1)=".",TRUE,FALSE)</formula>
    </cfRule>
  </conditionalFormatting>
  <conditionalFormatting sqref="AQ433">
    <cfRule type="expression" dxfId="2509" priority="12917">
      <formula>IF(RIGHT(TEXT(AQ433,"0.#"),1)=".",FALSE,TRUE)</formula>
    </cfRule>
    <cfRule type="expression" dxfId="2508" priority="12918">
      <formula>IF(RIGHT(TEXT(AQ433,"0.#"),1)=".",TRUE,FALSE)</formula>
    </cfRule>
  </conditionalFormatting>
  <conditionalFormatting sqref="AL847:AO874">
    <cfRule type="expression" dxfId="2507" priority="6641">
      <formula>IF(AND(AL847&gt;=0, RIGHT(TEXT(AL847,"0.#"),1)&lt;&gt;"."),TRUE,FALSE)</formula>
    </cfRule>
    <cfRule type="expression" dxfId="2506" priority="6642">
      <formula>IF(AND(AL847&gt;=0, RIGHT(TEXT(AL847,"0.#"),1)="."),TRUE,FALSE)</formula>
    </cfRule>
    <cfRule type="expression" dxfId="2505" priority="6643">
      <formula>IF(AND(AL847&lt;0, RIGHT(TEXT(AL847,"0.#"),1)&lt;&gt;"."),TRUE,FALSE)</formula>
    </cfRule>
    <cfRule type="expression" dxfId="2504" priority="6644">
      <formula>IF(AND(AL847&lt;0, RIGHT(TEXT(AL847,"0.#"),1)="."),TRUE,FALSE)</formula>
    </cfRule>
  </conditionalFormatting>
  <conditionalFormatting sqref="AQ53:AQ55">
    <cfRule type="expression" dxfId="2503" priority="4663">
      <formula>IF(RIGHT(TEXT(AQ53,"0.#"),1)=".",FALSE,TRUE)</formula>
    </cfRule>
    <cfRule type="expression" dxfId="2502" priority="4664">
      <formula>IF(RIGHT(TEXT(AQ53,"0.#"),1)=".",TRUE,FALSE)</formula>
    </cfRule>
  </conditionalFormatting>
  <conditionalFormatting sqref="AU53:AU55">
    <cfRule type="expression" dxfId="2501" priority="4661">
      <formula>IF(RIGHT(TEXT(AU53,"0.#"),1)=".",FALSE,TRUE)</formula>
    </cfRule>
    <cfRule type="expression" dxfId="2500" priority="4662">
      <formula>IF(RIGHT(TEXT(AU53,"0.#"),1)=".",TRUE,FALSE)</formula>
    </cfRule>
  </conditionalFormatting>
  <conditionalFormatting sqref="AQ60:AQ62">
    <cfRule type="expression" dxfId="2499" priority="4659">
      <formula>IF(RIGHT(TEXT(AQ60,"0.#"),1)=".",FALSE,TRUE)</formula>
    </cfRule>
    <cfRule type="expression" dxfId="2498" priority="4660">
      <formula>IF(RIGHT(TEXT(AQ60,"0.#"),1)=".",TRUE,FALSE)</formula>
    </cfRule>
  </conditionalFormatting>
  <conditionalFormatting sqref="AU60:AU62">
    <cfRule type="expression" dxfId="2497" priority="4657">
      <formula>IF(RIGHT(TEXT(AU60,"0.#"),1)=".",FALSE,TRUE)</formula>
    </cfRule>
    <cfRule type="expression" dxfId="2496" priority="4658">
      <formula>IF(RIGHT(TEXT(AU60,"0.#"),1)=".",TRUE,FALSE)</formula>
    </cfRule>
  </conditionalFormatting>
  <conditionalFormatting sqref="AQ75:AQ77">
    <cfRule type="expression" dxfId="2495" priority="4655">
      <formula>IF(RIGHT(TEXT(AQ75,"0.#"),1)=".",FALSE,TRUE)</formula>
    </cfRule>
    <cfRule type="expression" dxfId="2494" priority="4656">
      <formula>IF(RIGHT(TEXT(AQ75,"0.#"),1)=".",TRUE,FALSE)</formula>
    </cfRule>
  </conditionalFormatting>
  <conditionalFormatting sqref="AU75:AU77">
    <cfRule type="expression" dxfId="2493" priority="4653">
      <formula>IF(RIGHT(TEXT(AU75,"0.#"),1)=".",FALSE,TRUE)</formula>
    </cfRule>
    <cfRule type="expression" dxfId="2492" priority="4654">
      <formula>IF(RIGHT(TEXT(AU75,"0.#"),1)=".",TRUE,FALSE)</formula>
    </cfRule>
  </conditionalFormatting>
  <conditionalFormatting sqref="AQ87:AQ89">
    <cfRule type="expression" dxfId="2491" priority="4651">
      <formula>IF(RIGHT(TEXT(AQ87,"0.#"),1)=".",FALSE,TRUE)</formula>
    </cfRule>
    <cfRule type="expression" dxfId="2490" priority="4652">
      <formula>IF(RIGHT(TEXT(AQ87,"0.#"),1)=".",TRUE,FALSE)</formula>
    </cfRule>
  </conditionalFormatting>
  <conditionalFormatting sqref="AU87:AU89">
    <cfRule type="expression" dxfId="2489" priority="4649">
      <formula>IF(RIGHT(TEXT(AU87,"0.#"),1)=".",FALSE,TRUE)</formula>
    </cfRule>
    <cfRule type="expression" dxfId="2488" priority="4650">
      <formula>IF(RIGHT(TEXT(AU87,"0.#"),1)=".",TRUE,FALSE)</formula>
    </cfRule>
  </conditionalFormatting>
  <conditionalFormatting sqref="AQ92:AQ94">
    <cfRule type="expression" dxfId="2487" priority="4647">
      <formula>IF(RIGHT(TEXT(AQ92,"0.#"),1)=".",FALSE,TRUE)</formula>
    </cfRule>
    <cfRule type="expression" dxfId="2486" priority="4648">
      <formula>IF(RIGHT(TEXT(AQ92,"0.#"),1)=".",TRUE,FALSE)</formula>
    </cfRule>
  </conditionalFormatting>
  <conditionalFormatting sqref="AU92:AU94">
    <cfRule type="expression" dxfId="2485" priority="4645">
      <formula>IF(RIGHT(TEXT(AU92,"0.#"),1)=".",FALSE,TRUE)</formula>
    </cfRule>
    <cfRule type="expression" dxfId="2484" priority="4646">
      <formula>IF(RIGHT(TEXT(AU92,"0.#"),1)=".",TRUE,FALSE)</formula>
    </cfRule>
  </conditionalFormatting>
  <conditionalFormatting sqref="AQ97:AQ99">
    <cfRule type="expression" dxfId="2483" priority="4643">
      <formula>IF(RIGHT(TEXT(AQ97,"0.#"),1)=".",FALSE,TRUE)</formula>
    </cfRule>
    <cfRule type="expression" dxfId="2482" priority="4644">
      <formula>IF(RIGHT(TEXT(AQ97,"0.#"),1)=".",TRUE,FALSE)</formula>
    </cfRule>
  </conditionalFormatting>
  <conditionalFormatting sqref="AU97:AU99">
    <cfRule type="expression" dxfId="2481" priority="4641">
      <formula>IF(RIGHT(TEXT(AU97,"0.#"),1)=".",FALSE,TRUE)</formula>
    </cfRule>
    <cfRule type="expression" dxfId="2480" priority="4642">
      <formula>IF(RIGHT(TEXT(AU97,"0.#"),1)=".",TRUE,FALSE)</formula>
    </cfRule>
  </conditionalFormatting>
  <conditionalFormatting sqref="AE458">
    <cfRule type="expression" dxfId="2479" priority="4335">
      <formula>IF(RIGHT(TEXT(AE458,"0.#"),1)=".",FALSE,TRUE)</formula>
    </cfRule>
    <cfRule type="expression" dxfId="2478" priority="4336">
      <formula>IF(RIGHT(TEXT(AE458,"0.#"),1)=".",TRUE,FALSE)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6">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8:Y879">
    <cfRule type="expression" dxfId="2071" priority="2079">
      <formula>IF(RIGHT(TEXT(Y878,"0.#"),1)=".",FALSE,TRUE)</formula>
    </cfRule>
    <cfRule type="expression" dxfId="2070" priority="2080">
      <formula>IF(RIGHT(TEXT(Y878,"0.#"),1)=".",TRUE,FALSE)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8:AO907">
    <cfRule type="expression" dxfId="1975" priority="2087">
      <formula>IF(AND(AL888&gt;=0, RIGHT(TEXT(AL888,"0.#"),1)&lt;&gt;"."),TRUE,FALSE)</formula>
    </cfRule>
    <cfRule type="expression" dxfId="1974" priority="2088">
      <formula>IF(AND(AL888&gt;=0, RIGHT(TEXT(AL888,"0.#"),1)="."),TRUE,FALSE)</formula>
    </cfRule>
    <cfRule type="expression" dxfId="1973" priority="2089">
      <formula>IF(AND(AL888&lt;0, RIGHT(TEXT(AL888,"0.#"),1)&lt;&gt;"."),TRUE,FALSE)</formula>
    </cfRule>
    <cfRule type="expression" dxfId="1972" priority="2090">
      <formula>IF(AND(AL888&lt;0, RIGHT(TEXT(AL888,"0.#"),1)="."),TRUE,FALSE)</formula>
    </cfRule>
  </conditionalFormatting>
  <conditionalFormatting sqref="AL878:AO878">
    <cfRule type="expression" dxfId="1971" priority="2081">
      <formula>IF(AND(AL878&gt;=0, RIGHT(TEXT(AL878,"0.#"),1)&lt;&gt;"."),TRUE,FALSE)</formula>
    </cfRule>
    <cfRule type="expression" dxfId="1970" priority="2082">
      <formula>IF(AND(AL878&gt;=0, RIGHT(TEXT(AL878,"0.#"),1)="."),TRUE,FALSE)</formula>
    </cfRule>
    <cfRule type="expression" dxfId="1969" priority="2083">
      <formula>IF(AND(AL878&lt;0, RIGHT(TEXT(AL878,"0.#"),1)&lt;&gt;"."),TRUE,FALSE)</formula>
    </cfRule>
    <cfRule type="expression" dxfId="1968" priority="2084">
      <formula>IF(AND(AL878&lt;0, RIGHT(TEXT(AL878,"0.#"),1)="."),TRUE,FALSE)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L879:AO887">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83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60"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60"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60"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60"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60"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60"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60"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60"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60"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60"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裕子(hagiwara-yuuko.2j2)</dc:creator>
  <cp:lastModifiedBy>厚生労働省ネットワークシステム</cp:lastModifiedBy>
  <cp:lastPrinted>2021-06-28T15:27:22Z</cp:lastPrinted>
  <dcterms:created xsi:type="dcterms:W3CDTF">2012-03-13T00:50:25Z</dcterms:created>
  <dcterms:modified xsi:type="dcterms:W3CDTF">2021-06-28T15:27:24Z</dcterms:modified>
</cp:coreProperties>
</file>