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SH\Desktop\レビューシート\指摘していない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71" i="3"/>
  <c r="AY616" i="3"/>
  <c r="AY606" i="3"/>
  <c r="AY213" i="3"/>
  <c r="AY235" i="3"/>
  <c r="AY417"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<sst xmlns="http://schemas.openxmlformats.org/spreadsheetml/2006/main" count="3115" uniqueCount="794">
  <si>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</si>
  <si>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</si>
  <si>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</si>
  <si>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</si>
  <si>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</si>
  <si>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</si>
  <si>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</si>
  <si>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</si>
  <si>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</si>
  <si>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</si>
  <si>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</si>
  <si>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</si>
  <si>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</si>
  <si>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</si>
  <si>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</si>
  <si>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</si>
  <si>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</si>
  <si>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</si>
  <si>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</si>
  <si>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</si>
  <si>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</si>
  <si>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</si>
  <si>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</si>
  <si>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</si>
  <si>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</si>
  <si>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</si>
  <si>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</si>
  <si>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</si>
  <si>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</si>
  <si>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</si>
  <si>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</si>
  <si>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</si>
  <si>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</si>
  <si>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</si>
  <si>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</si>
  <si>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</si>
  <si>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</si>
  <si>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</si>
  <si>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</si>
  <si>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</si>
  <si>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</si>
  <si>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</si>
  <si>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</si>
  <si>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</si>
  <si>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</si>
  <si>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</si>
  <si>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</si>
  <si>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</si>
  <si>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</si>
  <si>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</si>
  <si>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</si>
  <si>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</si>
  <si>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</si>
  <si>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</si>
  <si>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</si>
  <si>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</si>
  <si>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</si>
  <si>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</si>
  <si>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</si>
  <si>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</si>
  <si>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</si>
  <si>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</si>
  <si>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</si>
  <si>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</si>
  <si>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</si>
  <si>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</si>
  <si>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</si>
  <si>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</si>
  <si>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</si>
  <si>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</si>
  <si>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</si>
  <si>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</si>
  <si>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</si>
  <si>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</si>
  <si>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</si>
  <si>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</si>
  <si>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</si>
  <si>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</si>
  <si>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</si>
  <si>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</si>
  <si>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</si>
  <si>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</si>
  <si>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</si>
  <si>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</si>
  <si>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</si>
  <si>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</si>
  <si>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</si>
  <si>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</si>
  <si>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</si>
  <si>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</si>
  <si>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</si>
  <si>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</si>
  <si>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</si>
  <si>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</si>
  <si>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</si>
  <si>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</si>
  <si>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</si>
  <si>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</si>
  <si>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</si>
  <si>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</si>
  <si>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</si>
  <si>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</si>
  <si>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</si>
  <si>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</si>
  <si>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</si>
  <si>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</si>
  <si>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</si>
  <si>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</si>
  <si>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</si>
  <si>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</si>
  <si>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</si>
  <si>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</si>
  <si>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</si>
  <si>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</si>
  <si>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</si>
  <si>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</si>
  <si>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</si>
  <si>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</si>
  <si>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</si>
  <si>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</si>
  <si>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</si>
  <si>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</si>
  <si>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</si>
  <si>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</si>
  <si>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</si>
  <si>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</si>
  <si>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</si>
  <si>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</si>
  <si>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</si>
  <si>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</si>
  <si>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</si>
  <si>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</si>
  <si>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</si>
  <si>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</si>
  <si>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</si>
  <si>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</si>
  <si>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</si>
  <si>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</si>
  <si>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</si>
  <si>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</si>
  <si>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</si>
  <si>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</si>
  <si>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</si>
  <si>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</si>
  <si>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</si>
  <si>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</si>
  <si>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</si>
  <si>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</si>
  <si>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</si>
  <si>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</si>
  <si>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</si>
  <si>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</si>
  <si>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</si>
  <si>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</si>
  <si>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</si>
  <si>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</si>
  <si>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</si>
  <si>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</si>
  <si>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</si>
  <si>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</si>
  <si>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</si>
  <si>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</si>
  <si>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</si>
  <si>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</si>
  <si>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</si>
  <si>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</si>
  <si>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</si>
  <si>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</si>
  <si>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</si>
  <si>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</si>
  <si>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</si>
  <si>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</si>
  <si>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</si>
  <si>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</si>
  <si>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</si>
  <si>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</si>
  <si>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</si>
  <si>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</si>
  <si>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</si>
  <si>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</si>
  <si>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</si>
  <si>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</si>
  <si>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</si>
  <si>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</si>
  <si>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</si>
  <si>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</si>
  <si>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</si>
  <si>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</si>
  <si>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</si>
  <si>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</si>
  <si>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</si>
  <si>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</si>
  <si>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</si>
  <si>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</si>
  <si>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</si>
  <si>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</si>
  <si>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</si>
  <si>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</si>
  <si>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</si>
  <si>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</si>
  <si>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</si>
  <si>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</si>
  <si>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</si>
  <si>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</si>
  <si>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</si>
  <si>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</si>
  <si>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</si>
  <si>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</si>
  <si>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</si>
  <si>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</si>
  <si>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</si>
  <si>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</si>
  <si>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</si>
  <si>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</si>
  <si>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</si>
  <si>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</si>
  <si>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</si>
  <si>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</si>
  <si>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</si>
  <si>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</si>
  <si>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</si>
  <si>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</si>
  <si>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</si>
  <si>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</si>
  <si>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</si>
  <si>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</si>
  <si>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</si>
  <si>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</si>
  <si>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</si>
  <si>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</si>
  <si>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</si>
  <si>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</si>
  <si>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</si>
  <si>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</si>
  <si>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</si>
  <si>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</si>
  <si>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</si>
  <si>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</si>
  <si>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</si>
  <si>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</si>
  <si>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</si>
  <si>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</si>
  <si>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</si>
  <si>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</si>
  <si>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</si>
  <si>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</si>
  <si>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</si>
  <si>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</si>
  <si>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</si>
  <si>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</si>
  <si>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</si>
  <si>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</si>
  <si>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</si>
  <si>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</si>
  <si>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</si>
  <si>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</si>
  <si>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</si>
  <si>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</si>
  <si>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</si>
  <si>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</si>
  <si>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</si>
  <si>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</si>
  <si>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</si>
  <si>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</si>
  <si>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</si>
  <si>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</si>
  <si>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</si>
  <si>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</si>
  <si>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</si>
  <si>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</si>
  <si>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</si>
  <si>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</si>
  <si>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</si>
  <si>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</si>
  <si>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</si>
  <si>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</si>
  <si>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</si>
  <si>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</si>
  <si>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</si>
  <si>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</si>
  <si>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</si>
  <si>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</si>
  <si>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</si>
  <si>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</si>
  <si>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</si>
  <si>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</si>
  <si>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</si>
  <si>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</si>
  <si>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</si>
  <si>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</si>
  <si>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</si>
  <si>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</si>
  <si>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</si>
  <si>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</si>
  <si>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</si>
  <si>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</si>
  <si>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</si>
  <si>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</si>
  <si>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</si>
  <si>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</si>
  <si>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</si>
  <si>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</si>
  <si>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</si>
  <si>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</si>
  <si>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</si>
  <si>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</si>
  <si>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</si>
  <si>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</si>
  <si>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</si>
  <si>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</si>
  <si>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</si>
  <si>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</si>
  <si>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</si>
  <si>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</si>
  <si>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</si>
  <si>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</si>
  <si>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</si>
  <si>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</si>
  <si>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</si>
  <si>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</si>
  <si>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</si>
  <si>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</si>
  <si>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</si>
  <si>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</si>
  <si>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</si>
  <si>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</si>
  <si>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</si>
  <si>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</si>
  <si>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</si>
  <si>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</si>
  <si>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</si>
  <si>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</si>
  <si>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</si>
  <si>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</si>
  <si>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</si>
  <si>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</si>
  <si>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</si>
  <si>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</si>
  <si>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</si>
  <si>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</si>
  <si>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</si>
  <si>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</si>
  <si>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</si>
  <si>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</si>
  <si>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</si>
  <si>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</si>
  <si>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</si>
  <si>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</si>
  <si>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</si>
  <si>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</si>
  <si>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</si>
  <si>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</si>
  <si>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</si>
  <si>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</si>
  <si>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</si>
  <si>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</si>
  <si>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</si>
  <si>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</si>
  <si>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</si>
  <si>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</si>
  <si>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</si>
  <si>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</si>
  <si>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</si>
  <si>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</si>
  <si>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</si>
  <si>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</si>
  <si>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</si>
  <si>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</si>
  <si>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</si>
  <si>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</si>
  <si>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</si>
  <si>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</si>
  <si>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</si>
  <si>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</si>
  <si>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</si>
  <si>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</si>
  <si>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</si>
  <si>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</si>
  <si>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</si>
  <si>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</si>
  <si>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</si>
  <si>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</si>
  <si>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</si>
  <si>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</si>
  <si>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</si>
  <si>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</si>
  <si>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</si>
  <si>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</si>
  <si>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</si>
  <si>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</si>
  <si>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</si>
  <si>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</si>
  <si>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</si>
  <si>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</si>
  <si>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</si>
  <si>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</si>
  <si>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</si>
  <si>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</si>
  <si>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</si>
  <si>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</si>
  <si>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</si>
  <si>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</si>
  <si>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</si>
  <si>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</si>
  <si>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</si>
  <si>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</si>
  <si>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</si>
  <si>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</si>
  <si>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</si>
  <si>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</si>
  <si>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</si>
  <si>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</si>
  <si>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</si>
  <si>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</si>
  <si>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</si>
  <si>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</si>
  <si>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</si>
  <si>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</si>
  <si>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</si>
  <si>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</si>
  <si>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</si>
  <si>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</si>
  <si>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</si>
  <si>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</si>
  <si>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</si>
  <si>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</si>
  <si>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</si>
  <si>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</si>
  <si>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</si>
  <si>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</si>
  <si>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</si>
  <si>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</si>
  <si>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</si>
  <si>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</si>
  <si>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</si>
  <si>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</si>
  <si>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</si>
  <si>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</si>
  <si>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</si>
  <si>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</si>
  <si>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</si>
  <si>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</si>
  <si>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</si>
  <si>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</si>
  <si>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</si>
  <si>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</si>
  <si>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</si>
  <si>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</si>
  <si>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</si>
  <si>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</si>
  <si>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</si>
  <si>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</si>
  <si>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</si>
  <si>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</si>
  <si>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</si>
  <si>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</si>
  <si>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</si>
  <si>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</si>
  <si>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</si>
  <si>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</si>
  <si>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</si>
  <si>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</si>
  <si>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</si>
  <si>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</si>
  <si>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</si>
  <si>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</si>
  <si>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</si>
  <si>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</si>
  <si>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</si>
  <si>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</si>
  <si>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</si>
  <si>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</si>
  <si>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</si>
  <si>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</si>
  <si>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</si>
  <si>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</si>
  <si>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</si>
  <si>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</si>
  <si>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</si>
  <si>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</si>
  <si>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</si>
  <si>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</si>
  <si>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</si>
  <si>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</si>
  <si>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</si>
  <si>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</si>
  <si>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</si>
  <si>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</si>
  <si>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</si>
  <si>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</si>
  <si>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</si>
  <si>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</si>
  <si>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</si>
  <si>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</si>
  <si>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</si>
  <si>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</si>
  <si>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</si>
  <si>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</si>
  <si>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</si>
  <si>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</si>
  <si>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</si>
  <si>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</si>
  <si>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</si>
  <si>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</si>
  <si>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</si>
  <si>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</si>
  <si>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</si>
  <si>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</si>
  <si>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</si>
  <si>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</si>
  <si>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</si>
  <si>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</si>
  <si>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</si>
  <si>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</si>
  <si>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</si>
  <si>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</si>
  <si>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</si>
  <si>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</si>
  <si>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</si>
  <si>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</si>
  <si>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</si>
  <si>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</si>
  <si>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</si>
  <si>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</si>
  <si>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</si>
  <si>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</si>
  <si>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</si>
  <si>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</si>
  <si>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</si>
  <si>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</si>
  <si>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</si>
  <si>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</si>
  <si>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</si>
  <si>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</si>
  <si>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</si>
  <si>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</si>
  <si>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</si>
  <si>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</si>
  <si>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</si>
  <si>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</si>
  <si>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</si>
  <si>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</si>
  <si>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</si>
  <si>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</si>
  <si>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</si>
  <si>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</si>
  <si>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</si>
  <si>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</si>
  <si>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</si>
  <si>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</si>
  <si>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</si>
  <si>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</si>
  <si>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</si>
  <si>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</si>
  <si>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</si>
  <si>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</si>
  <si>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</si>
  <si>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</si>
  <si>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</si>
  <si>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</si>
  <si>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</si>
  <si>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</si>
  <si>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</si>
  <si>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</si>
  <si>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</si>
  <si>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</si>
  <si>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</si>
  <si>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</si>
  <si>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</si>
  <si>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</si>
  <si>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</si>
  <si>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</si>
  <si>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</si>
  <si>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</si>
  <si>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</si>
  <si>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</si>
  <si>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</si>
  <si>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</si>
  <si>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</si>
  <si>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</si>
  <si>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</si>
  <si>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</si>
  <si>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</si>
  <si>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</si>
  <si>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</si>
  <si>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</si>
  <si>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</si>
  <si>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</si>
  <si>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</si>
  <si>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</si>
  <si>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</si>
  <si>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</si>
  <si>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</si>
  <si>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</si>
  <si>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</si>
  <si>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</si>
  <si>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</si>
  <si>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</si>
  <si>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</si>
  <si>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</si>
  <si>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</si>
  <si>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</si>
  <si>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</si>
  <si>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</si>
  <si>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</si>
  <si>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</si>
  <si>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</si>
  <si>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</si>
  <si>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</si>
  <si>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</si>
  <si>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</si>
  <si>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</si>
  <si>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</si>
  <si>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</si>
  <si>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</si>
  <si>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</si>
  <si>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</si>
  <si>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</si>
  <si>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</si>
  <si>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</si>
  <si>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</si>
  <si>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</si>
  <si>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</si>
  <si>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</si>
  <si>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</si>
  <si>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</si>
  <si>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</si>
  <si>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</si>
  <si>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</si>
  <si>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</si>
  <si>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</si>
  <si>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</si>
  <si>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</si>
  <si>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</si>
  <si>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</si>
  <si>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</si>
  <si>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</si>
  <si>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</si>
  <si>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</si>
  <si>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</si>
  <si>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</si>
  <si>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</si>
  <si>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</si>
  <si>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</si>
  <si>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</si>
  <si>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</si>
  <si>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</si>
  <si>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</si>
  <si>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</si>
  <si>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</si>
  <si>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</si>
  <si>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</si>
  <si>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</si>
  <si>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</si>
  <si>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</si>
  <si>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</si>
  <si>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</si>
  <si>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</si>
  <si>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</si>
  <si>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</si>
  <si>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</si>
  <si>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</si>
  <si>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</si>
  <si>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</si>
  <si>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</si>
  <si>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</si>
  <si>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</si>
  <si>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</si>
  <si>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</si>
  <si>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</si>
  <si>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</si>
  <si>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</si>
  <si>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</si>
  <si>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</si>
  <si>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</si>
  <si>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</si>
  <si>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</si>
  <si>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</si>
  <si>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</si>
  <si>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</si>
  <si>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</si>
  <si>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</si>
  <si>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</si>
  <si>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</si>
  <si>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</si>
  <si>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</si>
  <si>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</si>
  <si>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</si>
  <si>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</si>
  <si>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</si>
  <si>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</si>
  <si>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</si>
  <si>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</si>
  <si>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</si>
  <si>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</si>
  <si>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</si>
  <si>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</si>
  <si>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</si>
  <si>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</si>
  <si>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</si>
  <si>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</si>
  <si>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</si>
  <si>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</si>
  <si>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</si>
  <si>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</si>
  <si>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</si>
  <si>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</si>
  <si>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</si>
  <si>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</si>
  <si>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</si>
  <si>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</si>
  <si>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</si>
  <si>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地域・職域連携推進事業費</t>
  </si>
  <si>
    <t>健康局</t>
  </si>
  <si>
    <t>平成１８年度</t>
  </si>
  <si>
    <t>終了予定なし</t>
  </si>
  <si>
    <t>健康課保健指導室</t>
  </si>
  <si>
    <t>-</t>
  </si>
  <si>
    <t>地域保健医療等推進事業の実施について</t>
  </si>
  <si>
    <t>地域保健と職域保健の連携により、健康づくりのための健康情報の共有や、保健事業を共同実施するとともに、保健事業の実施に要する社会資源を相互に有効活用し、生涯を通じた継続的な保健サービスの提供体制を整備することを目的とする。</t>
  </si>
  <si>
    <t xml:space="preserve">広域的な地域・職域連携を図り、地域の実情に応じた協力体制を構築することによって生涯を通じ継続的な保健サービスを提供するため、都道府県単位または二次医療圏単位で地域・職域連携推進協議会を設け、管内の地域保健と職域保健が連携して実施する保健事業等について企画・立案・実施、評価等を行う。
【補助率：１／２】
</t>
  </si>
  <si>
    <t>疾病予防対策事業等補助金</t>
  </si>
  <si>
    <t>令和5年度に地域・職域連携推進協議会の設置数を490箇所まで引き上げる</t>
  </si>
  <si>
    <t>地域・職域連携推進協議会の設置数</t>
  </si>
  <si>
    <t>箇所</t>
  </si>
  <si>
    <t>事業実施自治体数</t>
  </si>
  <si>
    <t>自治体数</t>
  </si>
  <si>
    <t>当該年度執行額（千円）／事業実施自治体数</t>
    <phoneticPr fontId="5"/>
  </si>
  <si>
    <t>千円</t>
  </si>
  <si>
    <t>X　/　Y</t>
    <phoneticPr fontId="5"/>
  </si>
  <si>
    <t>57,725 / 59</t>
  </si>
  <si>
    <t>57,994 / 61</t>
  </si>
  <si>
    <t>Ⅰ-10　妊産婦・児童から高齢者に至るまでの幅広い年齢層において、地域・職場などの様々な場所で、国民的な健康づくりを推進すること</t>
  </si>
  <si>
    <t>Ⅰ-10-1　地域住民の健康の保持・増進及び地域住民が安心して暮らせる地域保健体制の確保を図ること</t>
  </si>
  <si>
    <t>地域保健活動検討経費</t>
  </si>
  <si>
    <t>292</t>
  </si>
  <si>
    <t>266</t>
  </si>
  <si>
    <t>230</t>
  </si>
  <si>
    <t>270</t>
  </si>
  <si>
    <t>283</t>
  </si>
  <si>
    <t>296</t>
  </si>
  <si>
    <t>293</t>
  </si>
  <si>
    <t>300</t>
  </si>
  <si>
    <t>307</t>
  </si>
  <si>
    <t>○</t>
  </si>
  <si>
    <t>保健指導室長　五十嵐　久美子</t>
    <rPh sb="7" eb="10">
      <t>イガラシ</t>
    </rPh>
    <rPh sb="11" eb="14">
      <t>クミコ</t>
    </rPh>
    <phoneticPr fontId="5"/>
  </si>
  <si>
    <t>厚労</t>
  </si>
  <si>
    <t>千葉市</t>
    <rPh sb="0" eb="3">
      <t>チバシ</t>
    </rPh>
    <phoneticPr fontId="5"/>
  </si>
  <si>
    <t>静岡県</t>
    <rPh sb="0" eb="2">
      <t>シズオカ</t>
    </rPh>
    <rPh sb="2" eb="3">
      <t>ケン</t>
    </rPh>
    <phoneticPr fontId="5"/>
  </si>
  <si>
    <t>横浜市</t>
    <rPh sb="0" eb="2">
      <t>ヨコハマ</t>
    </rPh>
    <rPh sb="2" eb="3">
      <t>シ</t>
    </rPh>
    <phoneticPr fontId="5"/>
  </si>
  <si>
    <t>栃木県</t>
    <rPh sb="0" eb="2">
      <t>トチギ</t>
    </rPh>
    <rPh sb="2" eb="3">
      <t>ケン</t>
    </rPh>
    <phoneticPr fontId="5"/>
  </si>
  <si>
    <t>千葉県</t>
    <rPh sb="0" eb="3">
      <t>チバケン</t>
    </rPh>
    <phoneticPr fontId="5"/>
  </si>
  <si>
    <t>和歌山県</t>
    <rPh sb="0" eb="3">
      <t>ワカヤマ</t>
    </rPh>
    <rPh sb="3" eb="4">
      <t>ケン</t>
    </rPh>
    <phoneticPr fontId="5"/>
  </si>
  <si>
    <t>大分県</t>
    <rPh sb="0" eb="2">
      <t>オオイタ</t>
    </rPh>
    <rPh sb="2" eb="3">
      <t>ケン</t>
    </rPh>
    <phoneticPr fontId="5"/>
  </si>
  <si>
    <t>大阪府</t>
    <rPh sb="0" eb="2">
      <t>オオサカ</t>
    </rPh>
    <rPh sb="2" eb="3">
      <t>フ</t>
    </rPh>
    <phoneticPr fontId="5"/>
  </si>
  <si>
    <t>長崎県</t>
    <rPh sb="0" eb="2">
      <t>ナガサキ</t>
    </rPh>
    <rPh sb="2" eb="3">
      <t>ケン</t>
    </rPh>
    <phoneticPr fontId="5"/>
  </si>
  <si>
    <t>宮崎県</t>
    <rPh sb="0" eb="2">
      <t>ミヤザキ</t>
    </rPh>
    <rPh sb="2" eb="3">
      <t>ケン</t>
    </rPh>
    <phoneticPr fontId="5"/>
  </si>
  <si>
    <t>補助金等交付</t>
  </si>
  <si>
    <t>-</t>
    <phoneticPr fontId="5"/>
  </si>
  <si>
    <t>地域・職域連携推進事業の実施</t>
    <rPh sb="0" eb="2">
      <t>チイキ</t>
    </rPh>
    <rPh sb="3" eb="5">
      <t>ショクイキ</t>
    </rPh>
    <rPh sb="5" eb="7">
      <t>レンケイ</t>
    </rPh>
    <rPh sb="7" eb="9">
      <t>スイシン</t>
    </rPh>
    <rPh sb="9" eb="11">
      <t>ジギョウ</t>
    </rPh>
    <rPh sb="12" eb="14">
      <t>ジッシ</t>
    </rPh>
    <phoneticPr fontId="5"/>
  </si>
  <si>
    <t>A.千葉市</t>
    <rPh sb="2" eb="5">
      <t>チバシ</t>
    </rPh>
    <phoneticPr fontId="5"/>
  </si>
  <si>
    <t>無</t>
  </si>
  <si>
    <t>‐</t>
  </si>
  <si>
    <t>地域の実情に応じた協力体制を構築することによって、生涯を通じ継続的な保健サービスを提供することができるため、国民のニーズがある事業であり、国費を投入しなければ事業目的を達成できない。</t>
    <phoneticPr fontId="5"/>
  </si>
  <si>
    <t>地域の実情に応じた協力体制を構築し生涯を通じ継続的な保健サービスの提供体制を整備・構築するためには、国が実施要綱を定め、補助を行う必要がある。</t>
    <phoneticPr fontId="5"/>
  </si>
  <si>
    <t>地域の実情に応じた協力体制を構築することによって、生涯を通じ継続的な保健サービスを提供、健康危機管理体制を整備・構築するために必要であり、優先度が高い事業である。</t>
    <phoneticPr fontId="5"/>
  </si>
  <si>
    <t>交付要綱により負担割合を定めており、妥当である。</t>
    <rPh sb="0" eb="4">
      <t>コウフヨウコウ</t>
    </rPh>
    <rPh sb="7" eb="11">
      <t>フタンワリアイ</t>
    </rPh>
    <rPh sb="12" eb="13">
      <t>サダ</t>
    </rPh>
    <rPh sb="18" eb="20">
      <t>ダトウ</t>
    </rPh>
    <phoneticPr fontId="5"/>
  </si>
  <si>
    <t>補助金交付にあたり、事業に要する経費について精査を行っている。</t>
    <phoneticPr fontId="5"/>
  </si>
  <si>
    <t>健康づくりのための健康情報の共有や、保健事業を共同実施するとともに、保健事業の実施に要する社会資源を相互に有効活用し、生涯を通じた継続的な保健サービスの提供体制を整備するために必要な費目を補助対象経費としている。</t>
    <phoneticPr fontId="5"/>
  </si>
  <si>
    <t>コスト削減や効率化に向け、執行実績を勘案した予算積算としている。</t>
    <phoneticPr fontId="5"/>
  </si>
  <si>
    <t>地域・職域連携推進協議会の設置数は高水準で推移しており、成果目標に見合ったものとなっている。</t>
    <phoneticPr fontId="5"/>
  </si>
  <si>
    <t>事業実施自治体数の実績は見込みと同程度となっており、執行率も高水準で推移している。</t>
    <phoneticPr fontId="5"/>
  </si>
  <si>
    <t>事業実施自治体数は増加傾向にあり、見込みに見合ったものとなっている。</t>
    <phoneticPr fontId="5"/>
  </si>
  <si>
    <t>本事業費は、地域の実情に応じた広域的な地域・職域連携を図る為の地方向け補助金である。一方、地域保健活動検討経費は自治体では実施できない全国的な事業を直接実施するものであることから、適切な役割分担を行っている。</t>
    <phoneticPr fontId="5"/>
  </si>
  <si>
    <t>保健事業は、健康増進法や労働安全衛生法、健康保険法等に基づき行われているが、根拠法令によって目的や対象者、実施主体、事業内容がそれぞれ異なるため、地域保健と職域保健が連携し、健康情報と健康づくりのための保健事業を共有し、地域全体の健康状況の把握等を行うことが重要である。実施自治体数は横ばいにあることから、地域保健と職域保健連携の推進が図られていると考えられる。</t>
    <rPh sb="142" eb="143">
      <t>ヨコ</t>
    </rPh>
    <phoneticPr fontId="5"/>
  </si>
  <si>
    <t>引き続き本事業の周知に努め、地域保健と職域保健の連携を図る。</t>
    <phoneticPr fontId="5"/>
  </si>
  <si>
    <t>都道府県単位または二次医療圏単位で地域・職域連携推進協議会を設け、管内の地域保健と職域保健が連携して実施する保健事業等について企画・立案・実施・評価等を支援している。地域保健と職域保健の連携により各々が有する保健事業を有効活用し、地域住民に対する保健サービスが充実することにより、地域住民が安心して暮らせる地域保健体制の確保が図られる。</t>
    <phoneticPr fontId="5"/>
  </si>
  <si>
    <t>保健指導室調べ</t>
    <phoneticPr fontId="5"/>
  </si>
  <si>
    <t>委託料</t>
    <rPh sb="0" eb="3">
      <t>イタクリョウ</t>
    </rPh>
    <phoneticPr fontId="5"/>
  </si>
  <si>
    <t>報酬</t>
    <rPh sb="0" eb="2">
      <t>ホウシュウ</t>
    </rPh>
    <phoneticPr fontId="5"/>
  </si>
  <si>
    <t>需用費</t>
    <rPh sb="0" eb="3">
      <t>ジュヨウヒ</t>
    </rPh>
    <phoneticPr fontId="5"/>
  </si>
  <si>
    <t>役務費</t>
    <rPh sb="0" eb="3">
      <t>エキムヒ</t>
    </rPh>
    <phoneticPr fontId="5"/>
  </si>
  <si>
    <t>報償費</t>
    <rPh sb="0" eb="3">
      <t>ホウショウヒ</t>
    </rPh>
    <phoneticPr fontId="5"/>
  </si>
  <si>
    <t>旅費</t>
    <rPh sb="0" eb="2">
      <t>リョヒ</t>
    </rPh>
    <phoneticPr fontId="5"/>
  </si>
  <si>
    <t>地域・職域連携連携協議会実施</t>
    <rPh sb="0" eb="2">
      <t>チイキ</t>
    </rPh>
    <rPh sb="3" eb="5">
      <t>ショクイキ</t>
    </rPh>
    <rPh sb="5" eb="7">
      <t>レンケイ</t>
    </rPh>
    <rPh sb="7" eb="9">
      <t>レンケイ</t>
    </rPh>
    <rPh sb="9" eb="12">
      <t>キョウギカイ</t>
    </rPh>
    <rPh sb="12" eb="14">
      <t>ジッシ</t>
    </rPh>
    <phoneticPr fontId="5"/>
  </si>
  <si>
    <t>地域・職域連携連携協議会委員報酬</t>
    <rPh sb="0" eb="2">
      <t>チイキ</t>
    </rPh>
    <rPh sb="3" eb="5">
      <t>ショクイキ</t>
    </rPh>
    <rPh sb="5" eb="7">
      <t>レンケイ</t>
    </rPh>
    <rPh sb="7" eb="9">
      <t>レンケイ</t>
    </rPh>
    <rPh sb="9" eb="12">
      <t>キョウギカイ</t>
    </rPh>
    <rPh sb="12" eb="14">
      <t>イイン</t>
    </rPh>
    <rPh sb="14" eb="16">
      <t>ホウシュウ</t>
    </rPh>
    <phoneticPr fontId="5"/>
  </si>
  <si>
    <t>地域・職域連携連携協議会委員印刷費</t>
    <rPh sb="0" eb="2">
      <t>チイキ</t>
    </rPh>
    <rPh sb="3" eb="5">
      <t>ショクイキ</t>
    </rPh>
    <rPh sb="5" eb="7">
      <t>レンケイ</t>
    </rPh>
    <rPh sb="7" eb="9">
      <t>レンケイ</t>
    </rPh>
    <rPh sb="9" eb="12">
      <t>キョウギカイ</t>
    </rPh>
    <rPh sb="12" eb="14">
      <t>イイン</t>
    </rPh>
    <rPh sb="14" eb="16">
      <t>インサツ</t>
    </rPh>
    <rPh sb="16" eb="17">
      <t>ヒ</t>
    </rPh>
    <phoneticPr fontId="5"/>
  </si>
  <si>
    <t>地域・職域連携連携協議会委員報償費</t>
    <rPh sb="0" eb="2">
      <t>チイキ</t>
    </rPh>
    <rPh sb="3" eb="5">
      <t>ショクイキ</t>
    </rPh>
    <rPh sb="5" eb="7">
      <t>レンケイ</t>
    </rPh>
    <rPh sb="7" eb="9">
      <t>レンケイ</t>
    </rPh>
    <rPh sb="9" eb="12">
      <t>キョウギカイ</t>
    </rPh>
    <rPh sb="12" eb="14">
      <t>イイン</t>
    </rPh>
    <rPh sb="14" eb="17">
      <t>ホウショウヒ</t>
    </rPh>
    <phoneticPr fontId="5"/>
  </si>
  <si>
    <t>地域・職域連携連携協議会普及啓発にかかる役務</t>
    <rPh sb="0" eb="2">
      <t>チイキ</t>
    </rPh>
    <rPh sb="3" eb="5">
      <t>ショクイキ</t>
    </rPh>
    <rPh sb="5" eb="7">
      <t>レンケイ</t>
    </rPh>
    <rPh sb="7" eb="9">
      <t>レンケイ</t>
    </rPh>
    <rPh sb="9" eb="12">
      <t>キョウギカイ</t>
    </rPh>
    <rPh sb="12" eb="14">
      <t>フキュウ</t>
    </rPh>
    <rPh sb="14" eb="16">
      <t>ケイハツ</t>
    </rPh>
    <rPh sb="20" eb="22">
      <t>エキム</t>
    </rPh>
    <phoneticPr fontId="5"/>
  </si>
  <si>
    <t>地域・職域連携連携協議会委員参加旅費</t>
    <rPh sb="0" eb="2">
      <t>チイキ</t>
    </rPh>
    <rPh sb="3" eb="5">
      <t>ショクイキ</t>
    </rPh>
    <rPh sb="5" eb="7">
      <t>レンケイ</t>
    </rPh>
    <rPh sb="7" eb="9">
      <t>レンケイ</t>
    </rPh>
    <rPh sb="9" eb="12">
      <t>キョウギカイ</t>
    </rPh>
    <rPh sb="12" eb="14">
      <t>イイン</t>
    </rPh>
    <rPh sb="14" eb="16">
      <t>サンカ</t>
    </rPh>
    <rPh sb="16" eb="18">
      <t>リョヒ</t>
    </rPh>
    <phoneticPr fontId="5"/>
  </si>
  <si>
    <t>-</t>
    <phoneticPr fontId="5"/>
  </si>
  <si>
    <t>－</t>
    <phoneticPr fontId="5"/>
  </si>
  <si>
    <t>58,952/59</t>
    <phoneticPr fontId="5"/>
  </si>
  <si>
    <t>63,644/59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</si>
</sst>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138279</xdr:colOff>
      <xdr:row>748</xdr:row>
      <xdr:rowOff>95250</xdr:rowOff>
    </xdr:from>
    <xdr:to>
      <xdr:col>33</xdr:col>
      <xdr:colOff>196678</xdr:colOff>
      <xdr:row>749</xdr:row>
      <xdr:rowOff>353465</xdr:rowOff>
    </xdr:to>
    <xdr:sp macro="" textlink="">
      <xdr:nvSpPr>
        <xdr:cNvPr id="2" name="正方形/長方形 1"/>
        <xdr:cNvSpPr/>
      </xdr:nvSpPr>
      <xdr:spPr>
        <a:xfrm>
          <a:off x="4220422" y="44604214"/>
          <a:ext cx="2711792" cy="61200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59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200798</xdr:colOff>
      <xdr:row>750</xdr:row>
      <xdr:rowOff>44131</xdr:rowOff>
    </xdr:from>
    <xdr:to>
      <xdr:col>35</xdr:col>
      <xdr:colOff>8692</xdr:colOff>
      <xdr:row>751</xdr:row>
      <xdr:rowOff>279668</xdr:rowOff>
    </xdr:to>
    <xdr:sp macro="" textlink="">
      <xdr:nvSpPr>
        <xdr:cNvPr id="3" name="大かっこ 2"/>
        <xdr:cNvSpPr/>
      </xdr:nvSpPr>
      <xdr:spPr>
        <a:xfrm>
          <a:off x="4078834" y="45260667"/>
          <a:ext cx="3073608" cy="58932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　交付申請書の内容審査、交付決定、補助事業者の指導監査等</a:t>
          </a:r>
        </a:p>
      </xdr:txBody>
    </xdr:sp>
    <xdr:clientData/>
  </xdr:twoCellAnchor>
  <xdr:twoCellAnchor>
    <xdr:from>
      <xdr:col>27</xdr:col>
      <xdr:colOff>48177</xdr:colOff>
      <xdr:row>752</xdr:row>
      <xdr:rowOff>18756</xdr:rowOff>
    </xdr:from>
    <xdr:to>
      <xdr:col>27</xdr:col>
      <xdr:colOff>48177</xdr:colOff>
      <xdr:row>753</xdr:row>
      <xdr:rowOff>144716</xdr:rowOff>
    </xdr:to>
    <xdr:cxnSp macro="">
      <xdr:nvCxnSpPr>
        <xdr:cNvPr id="4" name="直線矢印コネクタ 3"/>
        <xdr:cNvCxnSpPr/>
      </xdr:nvCxnSpPr>
      <xdr:spPr>
        <a:xfrm>
          <a:off x="5559070" y="45942863"/>
          <a:ext cx="0" cy="47974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136441</xdr:colOff>
      <xdr:row>753</xdr:row>
      <xdr:rowOff>115476</xdr:rowOff>
    </xdr:from>
    <xdr:to>
      <xdr:col>27</xdr:col>
      <xdr:colOff>45726</xdr:colOff>
      <xdr:row>753</xdr:row>
      <xdr:rowOff>349066</xdr:rowOff>
    </xdr:to>
    <xdr:sp macro="" textlink="">
      <xdr:nvSpPr>
        <xdr:cNvPr id="5" name="テキスト ボックス 4"/>
        <xdr:cNvSpPr txBox="1"/>
      </xdr:nvSpPr>
      <xdr:spPr>
        <a:xfrm>
          <a:off x="4014477" y="46393369"/>
          <a:ext cx="1542142" cy="233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138279</xdr:colOff>
      <xdr:row>753</xdr:row>
      <xdr:rowOff>334294</xdr:rowOff>
    </xdr:from>
    <xdr:to>
      <xdr:col>33</xdr:col>
      <xdr:colOff>196678</xdr:colOff>
      <xdr:row>755</xdr:row>
      <xdr:rowOff>171141</xdr:rowOff>
    </xdr:to>
    <xdr:sp macro="" textlink="">
      <xdr:nvSpPr>
        <xdr:cNvPr id="6" name="正方形/長方形 5"/>
        <xdr:cNvSpPr/>
      </xdr:nvSpPr>
      <xdr:spPr>
        <a:xfrm>
          <a:off x="4220422" y="46612187"/>
          <a:ext cx="2711792" cy="54441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Ａ．都道府県　市町村</a:t>
          </a:r>
          <a:endParaRPr kumimoji="1" lang="en-US" altLang="ja-JP" sz="1100">
            <a:solidFill>
              <a:sysClr val="windowText" lastClr="000000"/>
            </a:solidFill>
          </a:endParaRPr>
        </a:p>
        <a:p>
          <a:pPr algn="ctr"/>
          <a:r>
            <a:rPr kumimoji="1" lang="en-US" altLang="ja-JP" sz="1100">
              <a:solidFill>
                <a:sysClr val="windowText" lastClr="000000"/>
              </a:solidFill>
            </a:rPr>
            <a:t>59</a:t>
          </a:r>
          <a:r>
            <a:rPr kumimoji="1" lang="ja-JP" altLang="en-US" sz="1100">
              <a:solidFill>
                <a:sysClr val="windowText" lastClr="000000"/>
              </a:solidFill>
            </a:rPr>
            <a:t>自治体　</a:t>
          </a:r>
          <a:r>
            <a:rPr kumimoji="1" lang="en-US" altLang="ja-JP" sz="1100">
              <a:solidFill>
                <a:sysClr val="windowText" lastClr="000000"/>
              </a:solidFill>
            </a:rPr>
            <a:t>59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200798</xdr:colOff>
      <xdr:row>755</xdr:row>
      <xdr:rowOff>180203</xdr:rowOff>
    </xdr:from>
    <xdr:to>
      <xdr:col>35</xdr:col>
      <xdr:colOff>8692</xdr:colOff>
      <xdr:row>757</xdr:row>
      <xdr:rowOff>23852</xdr:rowOff>
    </xdr:to>
    <xdr:sp macro="" textlink="">
      <xdr:nvSpPr>
        <xdr:cNvPr id="7" name="大かっこ 6"/>
        <xdr:cNvSpPr/>
      </xdr:nvSpPr>
      <xdr:spPr>
        <a:xfrm>
          <a:off x="4078834" y="47165667"/>
          <a:ext cx="3073608" cy="55122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地域・職域連携推進事業の実施にかかる</a:t>
          </a:r>
          <a:endParaRPr kumimoji="1" lang="en-US" altLang="ja-JP" sz="1100"/>
        </a:p>
        <a:p>
          <a:pPr algn="ctr"/>
          <a:r>
            <a:rPr kumimoji="1" lang="ja-JP" altLang="en-US" sz="1100"/>
            <a:t>委員報償費、旅費、通信運搬費等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5" zoomScale="90" zoomScaleNormal="75" zoomScaleSheetLayoutView="90" zoomScalePageLayoutView="85" workbookViewId="0">
      <selection activeCell="BJ756" sqref="BJ7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746</v>
      </c>
      <c r="AK2" s="206"/>
      <c r="AL2" s="206"/>
      <c r="AM2" s="206"/>
      <c r="AN2" s="98" t="s">
        <v>407</v>
      </c>
      <c r="AO2" s="206">
        <v>20</v>
      </c>
      <c r="AP2" s="206"/>
      <c r="AQ2" s="206"/>
      <c r="AR2" s="99" t="s">
        <v>710</v>
      </c>
      <c r="AS2" s="207">
        <v>384</v>
      </c>
      <c r="AT2" s="207"/>
      <c r="AU2" s="207"/>
      <c r="AV2" s="98" t="str">
        <f>IF(AW2="","","-")</f>
        <v/>
      </c>
      <c r="AW2" s="395"/>
      <c r="AX2" s="395"/>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3" t="s">
        <v>25</v>
      </c>
      <c r="B4" s="724"/>
      <c r="C4" s="724"/>
      <c r="D4" s="724"/>
      <c r="E4" s="724"/>
      <c r="F4" s="724"/>
      <c r="G4" s="699" t="s">
        <v>712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4" t="s">
        <v>714</v>
      </c>
      <c r="H5" s="555"/>
      <c r="I5" s="555"/>
      <c r="J5" s="555"/>
      <c r="K5" s="555"/>
      <c r="L5" s="555"/>
      <c r="M5" s="556" t="s">
        <v>66</v>
      </c>
      <c r="N5" s="557"/>
      <c r="O5" s="557"/>
      <c r="P5" s="557"/>
      <c r="Q5" s="557"/>
      <c r="R5" s="558"/>
      <c r="S5" s="559" t="s">
        <v>715</v>
      </c>
      <c r="T5" s="555"/>
      <c r="U5" s="555"/>
      <c r="V5" s="555"/>
      <c r="W5" s="555"/>
      <c r="X5" s="560"/>
      <c r="Y5" s="715" t="s">
        <v>3</v>
      </c>
      <c r="Z5" s="716"/>
      <c r="AA5" s="716"/>
      <c r="AB5" s="716"/>
      <c r="AC5" s="716"/>
      <c r="AD5" s="717"/>
      <c r="AE5" s="718" t="s">
        <v>716</v>
      </c>
      <c r="AF5" s="718"/>
      <c r="AG5" s="718"/>
      <c r="AH5" s="718"/>
      <c r="AI5" s="718"/>
      <c r="AJ5" s="718"/>
      <c r="AK5" s="718"/>
      <c r="AL5" s="718"/>
      <c r="AM5" s="718"/>
      <c r="AN5" s="718"/>
      <c r="AO5" s="718"/>
      <c r="AP5" s="719"/>
      <c r="AQ5" s="720" t="s">
        <v>745</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717</v>
      </c>
      <c r="H7" s="826"/>
      <c r="I7" s="826"/>
      <c r="J7" s="826"/>
      <c r="K7" s="826"/>
      <c r="L7" s="826"/>
      <c r="M7" s="826"/>
      <c r="N7" s="826"/>
      <c r="O7" s="826"/>
      <c r="P7" s="826"/>
      <c r="Q7" s="826"/>
      <c r="R7" s="826"/>
      <c r="S7" s="826"/>
      <c r="T7" s="826"/>
      <c r="U7" s="826"/>
      <c r="V7" s="826"/>
      <c r="W7" s="826"/>
      <c r="X7" s="827"/>
      <c r="Y7" s="393" t="s">
        <v>390</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2" t="s">
        <v>256</v>
      </c>
      <c r="B8" s="823"/>
      <c r="C8" s="823"/>
      <c r="D8" s="823"/>
      <c r="E8" s="823"/>
      <c r="F8" s="824"/>
      <c r="G8" s="218" t="str">
        <f>入力規則等!A27</f>
        <v>高齢社会対策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8" t="str">
        <f>入力規則等!K13</f>
        <v>社会保障</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57.75" customHeight="1" x14ac:dyDescent="0.15">
      <c r="A10" s="740" t="s">
        <v>30</v>
      </c>
      <c r="B10" s="741"/>
      <c r="C10" s="741"/>
      <c r="D10" s="741"/>
      <c r="E10" s="741"/>
      <c r="F10" s="741"/>
      <c r="G10" s="673" t="s">
        <v>720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2"/>
    </row>
    <row r="13" spans="1:50" ht="21" customHeight="1" x14ac:dyDescent="0.15">
      <c r="A13" s="120"/>
      <c r="B13" s="121"/>
      <c r="C13" s="121"/>
      <c r="D13" s="121"/>
      <c r="E13" s="121"/>
      <c r="F13" s="122"/>
      <c r="G13" s="743" t="s">
        <v>6</v>
      </c>
      <c r="H13" s="744"/>
      <c r="I13" s="634" t="s">
        <v>7</v>
      </c>
      <c r="J13" s="635"/>
      <c r="K13" s="635"/>
      <c r="L13" s="635"/>
      <c r="M13" s="635"/>
      <c r="N13" s="635"/>
      <c r="O13" s="636"/>
      <c r="P13" s="163">
        <v>58</v>
      </c>
      <c r="Q13" s="164"/>
      <c r="R13" s="164"/>
      <c r="S13" s="164"/>
      <c r="T13" s="164"/>
      <c r="U13" s="164"/>
      <c r="V13" s="165"/>
      <c r="W13" s="163">
        <v>64</v>
      </c>
      <c r="X13" s="164"/>
      <c r="Y13" s="164"/>
      <c r="Z13" s="164"/>
      <c r="AA13" s="164"/>
      <c r="AB13" s="164"/>
      <c r="AC13" s="165"/>
      <c r="AD13" s="163">
        <v>64</v>
      </c>
      <c r="AE13" s="164"/>
      <c r="AF13" s="164"/>
      <c r="AG13" s="164"/>
      <c r="AH13" s="164"/>
      <c r="AI13" s="164"/>
      <c r="AJ13" s="165"/>
      <c r="AK13" s="163">
        <v>64</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5"/>
      <c r="H14" s="746"/>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5"/>
      <c r="H16" s="746"/>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1" t="s">
        <v>50</v>
      </c>
      <c r="J17" s="625"/>
      <c r="K17" s="625"/>
      <c r="L17" s="625"/>
      <c r="M17" s="625"/>
      <c r="N17" s="625"/>
      <c r="O17" s="626"/>
      <c r="P17" s="163" t="s">
        <v>717</v>
      </c>
      <c r="Q17" s="164"/>
      <c r="R17" s="164"/>
      <c r="S17" s="164"/>
      <c r="T17" s="164"/>
      <c r="U17" s="164"/>
      <c r="V17" s="165"/>
      <c r="W17" s="163">
        <v>-5</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7"/>
      <c r="H18" s="748"/>
      <c r="I18" s="735" t="s">
        <v>20</v>
      </c>
      <c r="J18" s="736"/>
      <c r="K18" s="736"/>
      <c r="L18" s="736"/>
      <c r="M18" s="736"/>
      <c r="N18" s="736"/>
      <c r="O18" s="737"/>
      <c r="P18" s="169">
        <f>SUM(P13:V17)</f>
        <v>58</v>
      </c>
      <c r="Q18" s="170"/>
      <c r="R18" s="170"/>
      <c r="S18" s="170"/>
      <c r="T18" s="170"/>
      <c r="U18" s="170"/>
      <c r="V18" s="171"/>
      <c r="W18" s="169">
        <f>SUM(W13:AC17)</f>
        <v>59</v>
      </c>
      <c r="X18" s="170"/>
      <c r="Y18" s="170"/>
      <c r="Z18" s="170"/>
      <c r="AA18" s="170"/>
      <c r="AB18" s="170"/>
      <c r="AC18" s="171"/>
      <c r="AD18" s="169">
        <f>SUM(AD13:AJ17)</f>
        <v>64</v>
      </c>
      <c r="AE18" s="170"/>
      <c r="AF18" s="170"/>
      <c r="AG18" s="170"/>
      <c r="AH18" s="170"/>
      <c r="AI18" s="170"/>
      <c r="AJ18" s="171"/>
      <c r="AK18" s="169">
        <f>SUM(AK13:AQ17)</f>
        <v>64</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58</v>
      </c>
      <c r="Q19" s="164"/>
      <c r="R19" s="164"/>
      <c r="S19" s="164"/>
      <c r="T19" s="164"/>
      <c r="U19" s="164"/>
      <c r="V19" s="165"/>
      <c r="W19" s="163">
        <v>58</v>
      </c>
      <c r="X19" s="164"/>
      <c r="Y19" s="164"/>
      <c r="Z19" s="164"/>
      <c r="AA19" s="164"/>
      <c r="AB19" s="164"/>
      <c r="AC19" s="165"/>
      <c r="AD19" s="163">
        <v>59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0.98305084745762716</v>
      </c>
      <c r="X20" s="535"/>
      <c r="Y20" s="535"/>
      <c r="Z20" s="535"/>
      <c r="AA20" s="535"/>
      <c r="AB20" s="535"/>
      <c r="AC20" s="535"/>
      <c r="AD20" s="535">
        <f t="shared" ref="AD20" si="1">IF(AD18=0, "-", SUM(AD19)/AD18)</f>
        <v>0.921875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0.90625</v>
      </c>
      <c r="X21" s="535"/>
      <c r="Y21" s="535"/>
      <c r="Z21" s="535"/>
      <c r="AA21" s="535"/>
      <c r="AB21" s="535"/>
      <c r="AC21" s="535"/>
      <c r="AD21" s="535">
        <f t="shared" ref="AD21" si="3">IF(AD19=0, "-", SUM(AD19)/SUM(AD13,AD14))</f>
        <v>0.921875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64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64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391</v>
      </c>
      <c r="AF30" s="384"/>
      <c r="AG30" s="384"/>
      <c r="AH30" s="385"/>
      <c r="AI30" s="386" t="s">
        <v>413</v>
      </c>
      <c r="AJ30" s="386"/>
      <c r="AK30" s="386"/>
      <c r="AL30" s="383"/>
      <c r="AM30" s="386" t="s">
        <v>510</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717</v>
      </c>
      <c r="AR31" s="178"/>
      <c r="AS31" s="179" t="s">
        <v>233</v>
      </c>
      <c r="AT31" s="202"/>
      <c r="AU31" s="271">
        <v>5</v>
      </c>
      <c r="AV31" s="271"/>
      <c r="AW31" s="376" t="s">
        <v>179</v>
      </c>
      <c r="AX31" s="377"/>
    </row>
    <row r="32" spans="1:50" ht="23.2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40" t="s">
        <v>12</v>
      </c>
      <c r="Z32" s="545"/>
      <c r="AA32" s="546"/>
      <c r="AB32" s="547" t="s">
        <v>724</v>
      </c>
      <c r="AC32" s="547"/>
      <c r="AD32" s="547"/>
      <c r="AE32" s="364">
        <v>395</v>
      </c>
      <c r="AF32" s="365"/>
      <c r="AG32" s="365"/>
      <c r="AH32" s="365"/>
      <c r="AI32" s="364">
        <v>493</v>
      </c>
      <c r="AJ32" s="365"/>
      <c r="AK32" s="365"/>
      <c r="AL32" s="365"/>
      <c r="AM32" s="364" t="s">
        <v>758</v>
      </c>
      <c r="AN32" s="365"/>
      <c r="AO32" s="365"/>
      <c r="AP32" s="365"/>
      <c r="AQ32" s="166" t="s">
        <v>717</v>
      </c>
      <c r="AR32" s="167"/>
      <c r="AS32" s="167"/>
      <c r="AT32" s="168"/>
      <c r="AU32" s="365" t="s">
        <v>717</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4">
        <v>399</v>
      </c>
      <c r="AF33" s="365"/>
      <c r="AG33" s="365"/>
      <c r="AH33" s="365"/>
      <c r="AI33" s="364">
        <v>395</v>
      </c>
      <c r="AJ33" s="365"/>
      <c r="AK33" s="365"/>
      <c r="AL33" s="365"/>
      <c r="AM33" s="364">
        <v>493</v>
      </c>
      <c r="AN33" s="365"/>
      <c r="AO33" s="365"/>
      <c r="AP33" s="365"/>
      <c r="AQ33" s="166" t="s">
        <v>717</v>
      </c>
      <c r="AR33" s="167"/>
      <c r="AS33" s="167"/>
      <c r="AT33" s="168"/>
      <c r="AU33" s="365">
        <v>490</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99</v>
      </c>
      <c r="AF34" s="365"/>
      <c r="AG34" s="365"/>
      <c r="AH34" s="365"/>
      <c r="AI34" s="364">
        <v>125</v>
      </c>
      <c r="AJ34" s="365"/>
      <c r="AK34" s="365"/>
      <c r="AL34" s="365"/>
      <c r="AM34" s="364" t="s">
        <v>790</v>
      </c>
      <c r="AN34" s="365"/>
      <c r="AO34" s="365"/>
      <c r="AP34" s="365"/>
      <c r="AQ34" s="166" t="s">
        <v>717</v>
      </c>
      <c r="AR34" s="167"/>
      <c r="AS34" s="167"/>
      <c r="AT34" s="168"/>
      <c r="AU34" s="365" t="s">
        <v>717</v>
      </c>
      <c r="AV34" s="365"/>
      <c r="AW34" s="365"/>
      <c r="AX34" s="366"/>
    </row>
    <row r="35" spans="1:51" ht="23.25" customHeight="1" x14ac:dyDescent="0.15">
      <c r="A35" s="891" t="s">
        <v>381</v>
      </c>
      <c r="B35" s="892"/>
      <c r="C35" s="892"/>
      <c r="D35" s="892"/>
      <c r="E35" s="892"/>
      <c r="F35" s="893"/>
      <c r="G35" s="897" t="s">
        <v>777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391</v>
      </c>
      <c r="AF37" s="336"/>
      <c r="AG37" s="336"/>
      <c r="AH37" s="336"/>
      <c r="AI37" s="336" t="s">
        <v>413</v>
      </c>
      <c r="AJ37" s="336"/>
      <c r="AK37" s="336"/>
      <c r="AL37" s="336"/>
      <c r="AM37" s="336" t="s">
        <v>510</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391</v>
      </c>
      <c r="AF44" s="336"/>
      <c r="AG44" s="336"/>
      <c r="AH44" s="336"/>
      <c r="AI44" s="336" t="s">
        <v>413</v>
      </c>
      <c r="AJ44" s="336"/>
      <c r="AK44" s="336"/>
      <c r="AL44" s="336"/>
      <c r="AM44" s="336" t="s">
        <v>510</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391</v>
      </c>
      <c r="AF51" s="336"/>
      <c r="AG51" s="336"/>
      <c r="AH51" s="336"/>
      <c r="AI51" s="336" t="s">
        <v>413</v>
      </c>
      <c r="AJ51" s="336"/>
      <c r="AK51" s="336"/>
      <c r="AL51" s="336"/>
      <c r="AM51" s="336" t="s">
        <v>510</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391</v>
      </c>
      <c r="AF58" s="336"/>
      <c r="AG58" s="336"/>
      <c r="AH58" s="336"/>
      <c r="AI58" s="336" t="s">
        <v>413</v>
      </c>
      <c r="AJ58" s="336"/>
      <c r="AK58" s="336"/>
      <c r="AL58" s="336"/>
      <c r="AM58" s="336" t="s">
        <v>510</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6" t="s">
        <v>391</v>
      </c>
      <c r="AF65" s="336"/>
      <c r="AG65" s="336"/>
      <c r="AH65" s="336"/>
      <c r="AI65" s="336" t="s">
        <v>413</v>
      </c>
      <c r="AJ65" s="336"/>
      <c r="AK65" s="336"/>
      <c r="AL65" s="336"/>
      <c r="AM65" s="336" t="s">
        <v>510</v>
      </c>
      <c r="AN65" s="336"/>
      <c r="AO65" s="336"/>
      <c r="AP65" s="336"/>
      <c r="AQ65" s="215" t="s">
        <v>232</v>
      </c>
      <c r="AR65" s="199"/>
      <c r="AS65" s="199"/>
      <c r="AT65" s="200"/>
      <c r="AU65" s="970" t="s">
        <v>134</v>
      </c>
      <c r="AV65" s="970"/>
      <c r="AW65" s="970"/>
      <c r="AX65" s="971"/>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6"/>
      <c r="AF66" s="336"/>
      <c r="AG66" s="336"/>
      <c r="AH66" s="336"/>
      <c r="AI66" s="336"/>
      <c r="AJ66" s="336"/>
      <c r="AK66" s="336"/>
      <c r="AL66" s="336"/>
      <c r="AM66" s="336"/>
      <c r="AN66" s="336"/>
      <c r="AO66" s="336"/>
      <c r="AP66" s="336"/>
      <c r="AQ66" s="231"/>
      <c r="AR66" s="178"/>
      <c r="AS66" s="179" t="s">
        <v>233</v>
      </c>
      <c r="AT66" s="202"/>
      <c r="AU66" s="271"/>
      <c r="AV66" s="271"/>
      <c r="AW66" s="861" t="s">
        <v>348</v>
      </c>
      <c r="AX66" s="972"/>
      <c r="AY66">
        <f>$AY$65</f>
        <v>0</v>
      </c>
    </row>
    <row r="67" spans="1:51" ht="23.25" hidden="1" customHeight="1" x14ac:dyDescent="0.15">
      <c r="A67" s="847"/>
      <c r="B67" s="848"/>
      <c r="C67" s="848"/>
      <c r="D67" s="848"/>
      <c r="E67" s="848"/>
      <c r="F67" s="849"/>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4"/>
      <c r="AF67" s="365"/>
      <c r="AG67" s="365"/>
      <c r="AH67" s="365"/>
      <c r="AI67" s="364"/>
      <c r="AJ67" s="365"/>
      <c r="AK67" s="365"/>
      <c r="AL67" s="365"/>
      <c r="AM67" s="364"/>
      <c r="AN67" s="365"/>
      <c r="AO67" s="365"/>
      <c r="AP67" s="365"/>
      <c r="AQ67" s="364"/>
      <c r="AR67" s="365"/>
      <c r="AS67" s="365"/>
      <c r="AT67" s="812"/>
      <c r="AU67" s="365"/>
      <c r="AV67" s="365"/>
      <c r="AW67" s="365"/>
      <c r="AX67" s="366"/>
      <c r="AY67">
        <f t="shared" ref="AY67:AY72" si="8">$AY$65</f>
        <v>0</v>
      </c>
    </row>
    <row r="68" spans="1:51" ht="23.25" hidden="1" customHeight="1" x14ac:dyDescent="0.15">
      <c r="A68" s="847"/>
      <c r="B68" s="848"/>
      <c r="C68" s="848"/>
      <c r="D68" s="848"/>
      <c r="E68" s="848"/>
      <c r="F68" s="849"/>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4"/>
      <c r="AF68" s="365"/>
      <c r="AG68" s="365"/>
      <c r="AH68" s="365"/>
      <c r="AI68" s="364"/>
      <c r="AJ68" s="365"/>
      <c r="AK68" s="365"/>
      <c r="AL68" s="365"/>
      <c r="AM68" s="364"/>
      <c r="AN68" s="365"/>
      <c r="AO68" s="365"/>
      <c r="AP68" s="365"/>
      <c r="AQ68" s="364"/>
      <c r="AR68" s="365"/>
      <c r="AS68" s="365"/>
      <c r="AT68" s="812"/>
      <c r="AU68" s="365"/>
      <c r="AV68" s="365"/>
      <c r="AW68" s="365"/>
      <c r="AX68" s="366"/>
      <c r="AY68">
        <f t="shared" si="8"/>
        <v>0</v>
      </c>
    </row>
    <row r="69" spans="1:51" ht="23.25" hidden="1" customHeight="1" x14ac:dyDescent="0.15">
      <c r="A69" s="847"/>
      <c r="B69" s="848"/>
      <c r="C69" s="848"/>
      <c r="D69" s="848"/>
      <c r="E69" s="848"/>
      <c r="F69" s="849"/>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2"/>
      <c r="AF69" s="373"/>
      <c r="AG69" s="373"/>
      <c r="AH69" s="373"/>
      <c r="AI69" s="372"/>
      <c r="AJ69" s="373"/>
      <c r="AK69" s="373"/>
      <c r="AL69" s="373"/>
      <c r="AM69" s="372"/>
      <c r="AN69" s="373"/>
      <c r="AO69" s="373"/>
      <c r="AP69" s="373"/>
      <c r="AQ69" s="364"/>
      <c r="AR69" s="365"/>
      <c r="AS69" s="365"/>
      <c r="AT69" s="812"/>
      <c r="AU69" s="365"/>
      <c r="AV69" s="365"/>
      <c r="AW69" s="365"/>
      <c r="AX69" s="366"/>
      <c r="AY69">
        <f t="shared" si="8"/>
        <v>0</v>
      </c>
    </row>
    <row r="70" spans="1:51" ht="23.25" hidden="1" customHeight="1" x14ac:dyDescent="0.15">
      <c r="A70" s="847" t="s">
        <v>355</v>
      </c>
      <c r="B70" s="848"/>
      <c r="C70" s="848"/>
      <c r="D70" s="848"/>
      <c r="E70" s="848"/>
      <c r="F70" s="849"/>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4"/>
      <c r="AF70" s="365"/>
      <c r="AG70" s="365"/>
      <c r="AH70" s="365"/>
      <c r="AI70" s="364"/>
      <c r="AJ70" s="365"/>
      <c r="AK70" s="365"/>
      <c r="AL70" s="365"/>
      <c r="AM70" s="364"/>
      <c r="AN70" s="365"/>
      <c r="AO70" s="365"/>
      <c r="AP70" s="365"/>
      <c r="AQ70" s="364"/>
      <c r="AR70" s="365"/>
      <c r="AS70" s="365"/>
      <c r="AT70" s="812"/>
      <c r="AU70" s="365"/>
      <c r="AV70" s="365"/>
      <c r="AW70" s="365"/>
      <c r="AX70" s="366"/>
      <c r="AY70">
        <f t="shared" si="8"/>
        <v>0</v>
      </c>
    </row>
    <row r="71" spans="1:51" ht="23.25" hidden="1" customHeight="1" x14ac:dyDescent="0.15">
      <c r="A71" s="847"/>
      <c r="B71" s="848"/>
      <c r="C71" s="848"/>
      <c r="D71" s="848"/>
      <c r="E71" s="848"/>
      <c r="F71" s="849"/>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4"/>
      <c r="AF71" s="365"/>
      <c r="AG71" s="365"/>
      <c r="AH71" s="365"/>
      <c r="AI71" s="364"/>
      <c r="AJ71" s="365"/>
      <c r="AK71" s="365"/>
      <c r="AL71" s="365"/>
      <c r="AM71" s="364"/>
      <c r="AN71" s="365"/>
      <c r="AO71" s="365"/>
      <c r="AP71" s="365"/>
      <c r="AQ71" s="364"/>
      <c r="AR71" s="365"/>
      <c r="AS71" s="365"/>
      <c r="AT71" s="812"/>
      <c r="AU71" s="365"/>
      <c r="AV71" s="365"/>
      <c r="AW71" s="365"/>
      <c r="AX71" s="366"/>
      <c r="AY71">
        <f t="shared" si="8"/>
        <v>0</v>
      </c>
    </row>
    <row r="72" spans="1:51" ht="23.25" hidden="1" customHeight="1" x14ac:dyDescent="0.15">
      <c r="A72" s="850"/>
      <c r="B72" s="851"/>
      <c r="C72" s="851"/>
      <c r="D72" s="851"/>
      <c r="E72" s="851"/>
      <c r="F72" s="852"/>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2"/>
      <c r="AF72" s="373"/>
      <c r="AG72" s="373"/>
      <c r="AH72" s="373"/>
      <c r="AI72" s="372"/>
      <c r="AJ72" s="373"/>
      <c r="AK72" s="373"/>
      <c r="AL72" s="373"/>
      <c r="AM72" s="372"/>
      <c r="AN72" s="373"/>
      <c r="AO72" s="373"/>
      <c r="AP72" s="932"/>
      <c r="AQ72" s="364"/>
      <c r="AR72" s="365"/>
      <c r="AS72" s="365"/>
      <c r="AT72" s="812"/>
      <c r="AU72" s="365"/>
      <c r="AV72" s="365"/>
      <c r="AW72" s="365"/>
      <c r="AX72" s="366"/>
      <c r="AY72">
        <f t="shared" si="8"/>
        <v>0</v>
      </c>
    </row>
    <row r="73" spans="1:51" ht="18.75" hidden="1" customHeight="1" x14ac:dyDescent="0.15">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6" t="s">
        <v>391</v>
      </c>
      <c r="AF73" s="336"/>
      <c r="AG73" s="336"/>
      <c r="AH73" s="336"/>
      <c r="AI73" s="336" t="s">
        <v>413</v>
      </c>
      <c r="AJ73" s="336"/>
      <c r="AK73" s="336"/>
      <c r="AL73" s="336"/>
      <c r="AM73" s="336" t="s">
        <v>510</v>
      </c>
      <c r="AN73" s="336"/>
      <c r="AO73" s="336"/>
      <c r="AP73" s="336"/>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384</v>
      </c>
      <c r="B78" s="907"/>
      <c r="C78" s="907"/>
      <c r="D78" s="907"/>
      <c r="E78" s="904" t="s">
        <v>328</v>
      </c>
      <c r="F78" s="905"/>
      <c r="G78" s="54" t="s">
        <v>235</v>
      </c>
      <c r="H78" s="790"/>
      <c r="I78" s="245"/>
      <c r="J78" s="245"/>
      <c r="K78" s="245"/>
      <c r="L78" s="245"/>
      <c r="M78" s="245"/>
      <c r="N78" s="245"/>
      <c r="O78" s="791"/>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6"/>
      <c r="B81" s="845"/>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5"/>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0"/>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5"/>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1"/>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6"/>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2"/>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4" t="s">
        <v>11</v>
      </c>
      <c r="AC85" s="455"/>
      <c r="AD85" s="456"/>
      <c r="AE85" s="336" t="s">
        <v>391</v>
      </c>
      <c r="AF85" s="336"/>
      <c r="AG85" s="336"/>
      <c r="AH85" s="336"/>
      <c r="AI85" s="336" t="s">
        <v>413</v>
      </c>
      <c r="AJ85" s="336"/>
      <c r="AK85" s="336"/>
      <c r="AL85" s="336"/>
      <c r="AM85" s="336" t="s">
        <v>510</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7"/>
      <c r="R87" s="797"/>
      <c r="S87" s="797"/>
      <c r="T87" s="797"/>
      <c r="U87" s="797"/>
      <c r="V87" s="797"/>
      <c r="W87" s="797"/>
      <c r="X87" s="798"/>
      <c r="Y87" s="753" t="s">
        <v>62</v>
      </c>
      <c r="Z87" s="754"/>
      <c r="AA87" s="755"/>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9"/>
      <c r="Q88" s="799"/>
      <c r="R88" s="799"/>
      <c r="S88" s="799"/>
      <c r="T88" s="799"/>
      <c r="U88" s="799"/>
      <c r="V88" s="799"/>
      <c r="W88" s="799"/>
      <c r="X88" s="800"/>
      <c r="Y88" s="730" t="s">
        <v>54</v>
      </c>
      <c r="Z88" s="731"/>
      <c r="AA88" s="732"/>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1"/>
      <c r="Y89" s="730" t="s">
        <v>13</v>
      </c>
      <c r="Z89" s="731"/>
      <c r="AA89" s="732"/>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4" t="s">
        <v>11</v>
      </c>
      <c r="AC90" s="455"/>
      <c r="AD90" s="456"/>
      <c r="AE90" s="336" t="s">
        <v>391</v>
      </c>
      <c r="AF90" s="336"/>
      <c r="AG90" s="336"/>
      <c r="AH90" s="336"/>
      <c r="AI90" s="336" t="s">
        <v>413</v>
      </c>
      <c r="AJ90" s="336"/>
      <c r="AK90" s="336"/>
      <c r="AL90" s="336"/>
      <c r="AM90" s="336" t="s">
        <v>510</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7"/>
      <c r="R92" s="797"/>
      <c r="S92" s="797"/>
      <c r="T92" s="797"/>
      <c r="U92" s="797"/>
      <c r="V92" s="797"/>
      <c r="W92" s="797"/>
      <c r="X92" s="798"/>
      <c r="Y92" s="753" t="s">
        <v>62</v>
      </c>
      <c r="Z92" s="754"/>
      <c r="AA92" s="755"/>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9"/>
      <c r="Q93" s="799"/>
      <c r="R93" s="799"/>
      <c r="S93" s="799"/>
      <c r="T93" s="799"/>
      <c r="U93" s="799"/>
      <c r="V93" s="799"/>
      <c r="W93" s="799"/>
      <c r="X93" s="800"/>
      <c r="Y93" s="730" t="s">
        <v>54</v>
      </c>
      <c r="Z93" s="731"/>
      <c r="AA93" s="732"/>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1"/>
      <c r="Y94" s="730" t="s">
        <v>13</v>
      </c>
      <c r="Z94" s="731"/>
      <c r="AA94" s="732"/>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4" t="s">
        <v>11</v>
      </c>
      <c r="AC95" s="455"/>
      <c r="AD95" s="456"/>
      <c r="AE95" s="336" t="s">
        <v>391</v>
      </c>
      <c r="AF95" s="336"/>
      <c r="AG95" s="336"/>
      <c r="AH95" s="336"/>
      <c r="AI95" s="336" t="s">
        <v>413</v>
      </c>
      <c r="AJ95" s="336"/>
      <c r="AK95" s="336"/>
      <c r="AL95" s="336"/>
      <c r="AM95" s="336" t="s">
        <v>510</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7"/>
      <c r="R97" s="797"/>
      <c r="S97" s="797"/>
      <c r="T97" s="797"/>
      <c r="U97" s="797"/>
      <c r="V97" s="797"/>
      <c r="W97" s="797"/>
      <c r="X97" s="798"/>
      <c r="Y97" s="753" t="s">
        <v>62</v>
      </c>
      <c r="Z97" s="754"/>
      <c r="AA97" s="755"/>
      <c r="AB97" s="404"/>
      <c r="AC97" s="405"/>
      <c r="AD97" s="406"/>
      <c r="AE97" s="364"/>
      <c r="AF97" s="365"/>
      <c r="AG97" s="365"/>
      <c r="AH97" s="812"/>
      <c r="AI97" s="364"/>
      <c r="AJ97" s="365"/>
      <c r="AK97" s="365"/>
      <c r="AL97" s="812"/>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4"/>
      <c r="AF98" s="365"/>
      <c r="AG98" s="365"/>
      <c r="AH98" s="812"/>
      <c r="AI98" s="364"/>
      <c r="AJ98" s="365"/>
      <c r="AK98" s="365"/>
      <c r="AL98" s="812"/>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6" t="s">
        <v>13</v>
      </c>
      <c r="Z99" s="477"/>
      <c r="AA99" s="478"/>
      <c r="AB99" s="458" t="s">
        <v>14</v>
      </c>
      <c r="AC99" s="459"/>
      <c r="AD99" s="460"/>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1"/>
      <c r="Z100" s="462"/>
      <c r="AA100" s="463"/>
      <c r="AB100" s="853" t="s">
        <v>11</v>
      </c>
      <c r="AC100" s="853"/>
      <c r="AD100" s="853"/>
      <c r="AE100" s="819" t="s">
        <v>391</v>
      </c>
      <c r="AF100" s="820"/>
      <c r="AG100" s="820"/>
      <c r="AH100" s="821"/>
      <c r="AI100" s="819" t="s">
        <v>413</v>
      </c>
      <c r="AJ100" s="820"/>
      <c r="AK100" s="820"/>
      <c r="AL100" s="821"/>
      <c r="AM100" s="819" t="s">
        <v>510</v>
      </c>
      <c r="AN100" s="820"/>
      <c r="AO100" s="820"/>
      <c r="AP100" s="821"/>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7" t="s">
        <v>726</v>
      </c>
      <c r="AC101" s="547"/>
      <c r="AD101" s="547"/>
      <c r="AE101" s="359">
        <v>59</v>
      </c>
      <c r="AF101" s="359"/>
      <c r="AG101" s="359"/>
      <c r="AH101" s="359"/>
      <c r="AI101" s="359">
        <v>61</v>
      </c>
      <c r="AJ101" s="359"/>
      <c r="AK101" s="359"/>
      <c r="AL101" s="359"/>
      <c r="AM101" s="359">
        <v>59</v>
      </c>
      <c r="AN101" s="359"/>
      <c r="AO101" s="359"/>
      <c r="AP101" s="359"/>
      <c r="AQ101" s="359" t="s">
        <v>758</v>
      </c>
      <c r="AR101" s="359"/>
      <c r="AS101" s="359"/>
      <c r="AT101" s="359"/>
      <c r="AU101" s="364"/>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726</v>
      </c>
      <c r="AC102" s="547"/>
      <c r="AD102" s="547"/>
      <c r="AE102" s="359">
        <v>59</v>
      </c>
      <c r="AF102" s="359"/>
      <c r="AG102" s="359"/>
      <c r="AH102" s="359"/>
      <c r="AI102" s="359">
        <v>59</v>
      </c>
      <c r="AJ102" s="359"/>
      <c r="AK102" s="359"/>
      <c r="AL102" s="359"/>
      <c r="AM102" s="359">
        <v>61</v>
      </c>
      <c r="AN102" s="359"/>
      <c r="AO102" s="359"/>
      <c r="AP102" s="359"/>
      <c r="AQ102" s="359">
        <v>59</v>
      </c>
      <c r="AR102" s="359"/>
      <c r="AS102" s="359"/>
      <c r="AT102" s="359"/>
      <c r="AU102" s="372"/>
      <c r="AV102" s="373"/>
      <c r="AW102" s="373"/>
      <c r="AX102" s="924"/>
    </row>
    <row r="103" spans="1:60" ht="31.5" hidden="1" customHeight="1" x14ac:dyDescent="0.15">
      <c r="A103" s="484" t="s">
        <v>351</v>
      </c>
      <c r="B103" s="485"/>
      <c r="C103" s="485"/>
      <c r="D103" s="485"/>
      <c r="E103" s="485"/>
      <c r="F103" s="486"/>
      <c r="G103" s="731" t="s">
        <v>60</v>
      </c>
      <c r="H103" s="731"/>
      <c r="I103" s="731"/>
      <c r="J103" s="731"/>
      <c r="K103" s="731"/>
      <c r="L103" s="731"/>
      <c r="M103" s="731"/>
      <c r="N103" s="731"/>
      <c r="O103" s="731"/>
      <c r="P103" s="731"/>
      <c r="Q103" s="731"/>
      <c r="R103" s="731"/>
      <c r="S103" s="731"/>
      <c r="T103" s="731"/>
      <c r="U103" s="731"/>
      <c r="V103" s="731"/>
      <c r="W103" s="731"/>
      <c r="X103" s="732"/>
      <c r="Y103" s="464"/>
      <c r="Z103" s="465"/>
      <c r="AA103" s="466"/>
      <c r="AB103" s="303" t="s">
        <v>11</v>
      </c>
      <c r="AC103" s="298"/>
      <c r="AD103" s="299"/>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31" t="s">
        <v>60</v>
      </c>
      <c r="H106" s="731"/>
      <c r="I106" s="731"/>
      <c r="J106" s="731"/>
      <c r="K106" s="731"/>
      <c r="L106" s="731"/>
      <c r="M106" s="731"/>
      <c r="N106" s="731"/>
      <c r="O106" s="731"/>
      <c r="P106" s="731"/>
      <c r="Q106" s="731"/>
      <c r="R106" s="731"/>
      <c r="S106" s="731"/>
      <c r="T106" s="731"/>
      <c r="U106" s="731"/>
      <c r="V106" s="731"/>
      <c r="W106" s="731"/>
      <c r="X106" s="732"/>
      <c r="Y106" s="464"/>
      <c r="Z106" s="465"/>
      <c r="AA106" s="466"/>
      <c r="AB106" s="303" t="s">
        <v>11</v>
      </c>
      <c r="AC106" s="298"/>
      <c r="AD106" s="299"/>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31" t="s">
        <v>60</v>
      </c>
      <c r="H109" s="731"/>
      <c r="I109" s="731"/>
      <c r="J109" s="731"/>
      <c r="K109" s="731"/>
      <c r="L109" s="731"/>
      <c r="M109" s="731"/>
      <c r="N109" s="731"/>
      <c r="O109" s="731"/>
      <c r="P109" s="731"/>
      <c r="Q109" s="731"/>
      <c r="R109" s="731"/>
      <c r="S109" s="731"/>
      <c r="T109" s="731"/>
      <c r="U109" s="731"/>
      <c r="V109" s="731"/>
      <c r="W109" s="731"/>
      <c r="X109" s="732"/>
      <c r="Y109" s="464"/>
      <c r="Z109" s="465"/>
      <c r="AA109" s="466"/>
      <c r="AB109" s="303" t="s">
        <v>11</v>
      </c>
      <c r="AC109" s="298"/>
      <c r="AD109" s="299"/>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31" t="s">
        <v>60</v>
      </c>
      <c r="H112" s="731"/>
      <c r="I112" s="731"/>
      <c r="J112" s="731"/>
      <c r="K112" s="731"/>
      <c r="L112" s="731"/>
      <c r="M112" s="731"/>
      <c r="N112" s="731"/>
      <c r="O112" s="731"/>
      <c r="P112" s="731"/>
      <c r="Q112" s="731"/>
      <c r="R112" s="731"/>
      <c r="S112" s="731"/>
      <c r="T112" s="731"/>
      <c r="U112" s="731"/>
      <c r="V112" s="731"/>
      <c r="W112" s="731"/>
      <c r="X112" s="732"/>
      <c r="Y112" s="464"/>
      <c r="Z112" s="465"/>
      <c r="AA112" s="466"/>
      <c r="AB112" s="303" t="s">
        <v>11</v>
      </c>
      <c r="AC112" s="298"/>
      <c r="AD112" s="299"/>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2"/>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2"/>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92"/>
      <c r="B116" s="293"/>
      <c r="C116" s="293"/>
      <c r="D116" s="293"/>
      <c r="E116" s="293"/>
      <c r="F116" s="294"/>
      <c r="G116" s="352" t="s">
        <v>727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728</v>
      </c>
      <c r="AC116" s="301"/>
      <c r="AD116" s="302"/>
      <c r="AE116" s="359">
        <v>978</v>
      </c>
      <c r="AF116" s="359"/>
      <c r="AG116" s="359"/>
      <c r="AH116" s="359"/>
      <c r="AI116" s="359">
        <v>951</v>
      </c>
      <c r="AJ116" s="359"/>
      <c r="AK116" s="359"/>
      <c r="AL116" s="359"/>
      <c r="AM116" s="359">
        <v>999</v>
      </c>
      <c r="AN116" s="359"/>
      <c r="AO116" s="359"/>
      <c r="AP116" s="359"/>
      <c r="AQ116" s="364">
        <v>1079</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729</v>
      </c>
      <c r="AC117" s="344"/>
      <c r="AD117" s="345"/>
      <c r="AE117" s="306" t="s">
        <v>730</v>
      </c>
      <c r="AF117" s="306"/>
      <c r="AG117" s="306"/>
      <c r="AH117" s="306"/>
      <c r="AI117" s="306" t="s">
        <v>731</v>
      </c>
      <c r="AJ117" s="306"/>
      <c r="AK117" s="306"/>
      <c r="AL117" s="306"/>
      <c r="AM117" s="306" t="s">
        <v>792</v>
      </c>
      <c r="AN117" s="306"/>
      <c r="AO117" s="306"/>
      <c r="AP117" s="306"/>
      <c r="AQ117" s="306" t="s">
        <v>793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88"/>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5"/>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776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8"/>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8"/>
      <c r="AU433" s="167" t="s">
        <v>717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7"/>
      <c r="AQ434" s="166" t="s">
        <v>717</v>
      </c>
      <c r="AR434" s="167"/>
      <c r="AS434" s="167"/>
      <c r="AT434" s="168"/>
      <c r="AU434" s="167" t="s">
        <v>717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8"/>
      <c r="AU435" s="167" t="s">
        <v>717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88"/>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717</v>
      </c>
      <c r="AN458" s="167"/>
      <c r="AO458" s="167"/>
      <c r="AP458" s="167"/>
      <c r="AQ458" s="166" t="s">
        <v>717</v>
      </c>
      <c r="AR458" s="167"/>
      <c r="AS458" s="167"/>
      <c r="AT458" s="168"/>
      <c r="AU458" s="167" t="s">
        <v>717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717</v>
      </c>
      <c r="AN459" s="167"/>
      <c r="AO459" s="167"/>
      <c r="AP459" s="167"/>
      <c r="AQ459" s="166" t="s">
        <v>717</v>
      </c>
      <c r="AR459" s="167"/>
      <c r="AS459" s="167"/>
      <c r="AT459" s="168"/>
      <c r="AU459" s="167" t="s">
        <v>717</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717</v>
      </c>
      <c r="AN460" s="167"/>
      <c r="AO460" s="167"/>
      <c r="AP460" s="167"/>
      <c r="AQ460" s="166" t="s">
        <v>717</v>
      </c>
      <c r="AR460" s="167"/>
      <c r="AS460" s="167"/>
      <c r="AT460" s="168"/>
      <c r="AU460" s="167" t="s">
        <v>717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791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9"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0"/>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4" customHeight="1" x14ac:dyDescent="0.15">
      <c r="A702" s="525" t="s">
        <v>140</v>
      </c>
      <c r="B702" s="526"/>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581" t="s">
        <v>744</v>
      </c>
      <c r="AE702" s="582"/>
      <c r="AF702" s="582"/>
      <c r="AG702" s="881" t="s">
        <v>763</v>
      </c>
      <c r="AH702" s="882"/>
      <c r="AI702" s="882"/>
      <c r="AJ702" s="882"/>
      <c r="AK702" s="882"/>
      <c r="AL702" s="882"/>
      <c r="AM702" s="882"/>
      <c r="AN702" s="882"/>
      <c r="AO702" s="882"/>
      <c r="AP702" s="882"/>
      <c r="AQ702" s="882"/>
      <c r="AR702" s="882"/>
      <c r="AS702" s="882"/>
      <c r="AT702" s="882"/>
      <c r="AU702" s="882"/>
      <c r="AV702" s="882"/>
      <c r="AW702" s="882"/>
      <c r="AX702" s="883"/>
    </row>
    <row r="703" spans="1:51" ht="41.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581" t="s">
        <v>744</v>
      </c>
      <c r="AE703" s="582"/>
      <c r="AF703" s="582"/>
      <c r="AG703" s="665" t="s">
        <v>764</v>
      </c>
      <c r="AH703" s="666"/>
      <c r="AI703" s="666"/>
      <c r="AJ703" s="666"/>
      <c r="AK703" s="666"/>
      <c r="AL703" s="666"/>
      <c r="AM703" s="666"/>
      <c r="AN703" s="666"/>
      <c r="AO703" s="666"/>
      <c r="AP703" s="666"/>
      <c r="AQ703" s="666"/>
      <c r="AR703" s="666"/>
      <c r="AS703" s="666"/>
      <c r="AT703" s="666"/>
      <c r="AU703" s="666"/>
      <c r="AV703" s="666"/>
      <c r="AW703" s="666"/>
      <c r="AX703" s="667"/>
    </row>
    <row r="704" spans="1:51" ht="54"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744</v>
      </c>
      <c r="AE704" s="582"/>
      <c r="AF704" s="582"/>
      <c r="AG704" s="424" t="s">
        <v>765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7"/>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3" t="s">
        <v>762</v>
      </c>
      <c r="AE705" s="734"/>
      <c r="AF705" s="734"/>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0"/>
      <c r="D706" s="611"/>
      <c r="E706" s="684" t="s">
        <v>382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761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6"/>
      <c r="B707" s="768"/>
      <c r="C707" s="612"/>
      <c r="D707" s="613"/>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9" t="s">
        <v>761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6"/>
      <c r="B708" s="657"/>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8" t="s">
        <v>744</v>
      </c>
      <c r="AE708" s="669"/>
      <c r="AF708" s="669"/>
      <c r="AG708" s="522" t="s">
        <v>766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6"/>
      <c r="B709" s="657"/>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744</v>
      </c>
      <c r="AE709" s="185"/>
      <c r="AF709" s="185"/>
      <c r="AG709" s="665" t="s">
        <v>767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762</v>
      </c>
      <c r="AE710" s="185"/>
      <c r="AF710" s="185"/>
      <c r="AG710" s="665" t="s">
        <v>407</v>
      </c>
      <c r="AH710" s="666"/>
      <c r="AI710" s="666"/>
      <c r="AJ710" s="666"/>
      <c r="AK710" s="666"/>
      <c r="AL710" s="666"/>
      <c r="AM710" s="666"/>
      <c r="AN710" s="666"/>
      <c r="AO710" s="666"/>
      <c r="AP710" s="666"/>
      <c r="AQ710" s="666"/>
      <c r="AR710" s="666"/>
      <c r="AS710" s="666"/>
      <c r="AT710" s="666"/>
      <c r="AU710" s="666"/>
      <c r="AV710" s="666"/>
      <c r="AW710" s="666"/>
      <c r="AX710" s="667"/>
    </row>
    <row r="711" spans="1:50" ht="68.25" customHeight="1" x14ac:dyDescent="0.15">
      <c r="A711" s="656"/>
      <c r="B711" s="657"/>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744</v>
      </c>
      <c r="AE711" s="185"/>
      <c r="AF711" s="185"/>
      <c r="AG711" s="665" t="s">
        <v>768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653" t="s">
        <v>762</v>
      </c>
      <c r="AE712" s="654"/>
      <c r="AF712" s="654"/>
      <c r="AG712" s="590" t="s">
        <v>407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762</v>
      </c>
      <c r="AE713" s="185"/>
      <c r="AF713" s="186"/>
      <c r="AG713" s="665" t="s">
        <v>407</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7" t="s">
        <v>744</v>
      </c>
      <c r="AE714" s="588"/>
      <c r="AF714" s="589"/>
      <c r="AG714" s="690" t="s">
        <v>769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7"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744</v>
      </c>
      <c r="AE715" s="669"/>
      <c r="AF715" s="775"/>
      <c r="AG715" s="522" t="s">
        <v>770</v>
      </c>
      <c r="AH715" s="523"/>
      <c r="AI715" s="523"/>
      <c r="AJ715" s="523"/>
      <c r="AK715" s="523"/>
      <c r="AL715" s="523"/>
      <c r="AM715" s="523"/>
      <c r="AN715" s="523"/>
      <c r="AO715" s="523"/>
      <c r="AP715" s="523"/>
      <c r="AQ715" s="523"/>
      <c r="AR715" s="523"/>
      <c r="AS715" s="523"/>
      <c r="AT715" s="523"/>
      <c r="AU715" s="523"/>
      <c r="AV715" s="523"/>
      <c r="AW715" s="523"/>
      <c r="AX715" s="524"/>
    </row>
    <row r="716" spans="1:50" ht="27"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744</v>
      </c>
      <c r="AE716" s="757"/>
      <c r="AF716" s="757"/>
      <c r="AG716" s="665" t="s">
        <v>771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744</v>
      </c>
      <c r="AE717" s="185"/>
      <c r="AF717" s="185"/>
      <c r="AG717" s="665" t="s">
        <v>772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762</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2"/>
      <c r="AD719" s="668" t="s">
        <v>744</v>
      </c>
      <c r="AE719" s="669"/>
      <c r="AF719" s="669"/>
      <c r="AG719" s="190" t="s">
        <v>773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711</v>
      </c>
      <c r="D721" s="913"/>
      <c r="E721" s="913"/>
      <c r="F721" s="914"/>
      <c r="G721" s="930"/>
      <c r="H721" s="931"/>
      <c r="I721" s="77" t="str">
        <f>IF(OR(G721="　", G721=""), "", "-")</f>
        <v/>
      </c>
      <c r="J721" s="911">
        <v>386</v>
      </c>
      <c r="K721" s="911"/>
      <c r="L721" s="77" t="str">
        <f>IF(M721="","","-")</f>
        <v/>
      </c>
      <c r="M721" s="78"/>
      <c r="N721" s="908" t="s">
        <v>734</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5" t="s">
        <v>774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19"/>
      <c r="B727" s="620"/>
      <c r="C727" s="696" t="s">
        <v>57</v>
      </c>
      <c r="D727" s="697"/>
      <c r="E727" s="697"/>
      <c r="F727" s="698"/>
      <c r="G727" s="793" t="s">
        <v>775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31.5"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1.5" customHeight="1" thickBot="1" x14ac:dyDescent="0.2">
      <c r="A731" s="614"/>
      <c r="B731" s="615"/>
      <c r="C731" s="615"/>
      <c r="D731" s="615"/>
      <c r="E731" s="616"/>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31.5" customHeight="1" thickBot="1" x14ac:dyDescent="0.2">
      <c r="A733" s="614"/>
      <c r="B733" s="615"/>
      <c r="C733" s="615"/>
      <c r="D733" s="615"/>
      <c r="E733" s="616"/>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31.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673</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321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328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387</v>
      </c>
      <c r="B787" s="759"/>
      <c r="C787" s="759"/>
      <c r="D787" s="759"/>
      <c r="E787" s="759"/>
      <c r="F787" s="760"/>
      <c r="G787" s="435" t="s">
        <v>760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1"/>
      <c r="C788" s="761"/>
      <c r="D788" s="761"/>
      <c r="E788" s="761"/>
      <c r="F788" s="762"/>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1"/>
      <c r="C789" s="761"/>
      <c r="D789" s="761"/>
      <c r="E789" s="761"/>
      <c r="F789" s="762"/>
      <c r="G789" s="445" t="s">
        <v>778</v>
      </c>
      <c r="H789" s="446"/>
      <c r="I789" s="446"/>
      <c r="J789" s="446"/>
      <c r="K789" s="447"/>
      <c r="L789" s="448" t="s">
        <v>784</v>
      </c>
      <c r="M789" s="449"/>
      <c r="N789" s="449"/>
      <c r="O789" s="449"/>
      <c r="P789" s="449"/>
      <c r="Q789" s="449"/>
      <c r="R789" s="449"/>
      <c r="S789" s="449"/>
      <c r="T789" s="449"/>
      <c r="U789" s="449"/>
      <c r="V789" s="449"/>
      <c r="W789" s="449"/>
      <c r="X789" s="450"/>
      <c r="Y789" s="451">
        <v>4.3</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61"/>
      <c r="C790" s="761"/>
      <c r="D790" s="761"/>
      <c r="E790" s="761"/>
      <c r="F790" s="762"/>
      <c r="G790" s="349" t="s">
        <v>779</v>
      </c>
      <c r="H790" s="350"/>
      <c r="I790" s="350"/>
      <c r="J790" s="350"/>
      <c r="K790" s="351"/>
      <c r="L790" s="399" t="s">
        <v>785</v>
      </c>
      <c r="M790" s="400"/>
      <c r="N790" s="400"/>
      <c r="O790" s="400"/>
      <c r="P790" s="400"/>
      <c r="Q790" s="400"/>
      <c r="R790" s="400"/>
      <c r="S790" s="400"/>
      <c r="T790" s="400"/>
      <c r="U790" s="400"/>
      <c r="V790" s="400"/>
      <c r="W790" s="400"/>
      <c r="X790" s="401"/>
      <c r="Y790" s="396">
        <v>0.3</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2"/>
      <c r="B791" s="761"/>
      <c r="C791" s="761"/>
      <c r="D791" s="761"/>
      <c r="E791" s="761"/>
      <c r="F791" s="762"/>
      <c r="G791" s="349" t="s">
        <v>780</v>
      </c>
      <c r="H791" s="350"/>
      <c r="I791" s="350"/>
      <c r="J791" s="350"/>
      <c r="K791" s="351"/>
      <c r="L791" s="399" t="s">
        <v>786</v>
      </c>
      <c r="M791" s="400"/>
      <c r="N791" s="400"/>
      <c r="O791" s="400"/>
      <c r="P791" s="400"/>
      <c r="Q791" s="400"/>
      <c r="R791" s="400"/>
      <c r="S791" s="400"/>
      <c r="T791" s="400"/>
      <c r="U791" s="400"/>
      <c r="V791" s="400"/>
      <c r="W791" s="400"/>
      <c r="X791" s="401"/>
      <c r="Y791" s="396">
        <v>0.3</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2"/>
      <c r="B792" s="761"/>
      <c r="C792" s="761"/>
      <c r="D792" s="761"/>
      <c r="E792" s="761"/>
      <c r="F792" s="762"/>
      <c r="G792" s="349" t="s">
        <v>781</v>
      </c>
      <c r="H792" s="350"/>
      <c r="I792" s="350"/>
      <c r="J792" s="350"/>
      <c r="K792" s="351"/>
      <c r="L792" s="399" t="s">
        <v>788</v>
      </c>
      <c r="M792" s="400"/>
      <c r="N792" s="400"/>
      <c r="O792" s="400"/>
      <c r="P792" s="400"/>
      <c r="Q792" s="400"/>
      <c r="R792" s="400"/>
      <c r="S792" s="400"/>
      <c r="T792" s="400"/>
      <c r="U792" s="400"/>
      <c r="V792" s="400"/>
      <c r="W792" s="400"/>
      <c r="X792" s="401"/>
      <c r="Y792" s="396">
        <v>0.1</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2"/>
      <c r="B793" s="761"/>
      <c r="C793" s="761"/>
      <c r="D793" s="761"/>
      <c r="E793" s="761"/>
      <c r="F793" s="762"/>
      <c r="G793" s="349" t="s">
        <v>782</v>
      </c>
      <c r="H793" s="350"/>
      <c r="I793" s="350"/>
      <c r="J793" s="350"/>
      <c r="K793" s="351"/>
      <c r="L793" s="399" t="s">
        <v>787</v>
      </c>
      <c r="M793" s="400"/>
      <c r="N793" s="400"/>
      <c r="O793" s="400"/>
      <c r="P793" s="400"/>
      <c r="Q793" s="400"/>
      <c r="R793" s="400"/>
      <c r="S793" s="400"/>
      <c r="T793" s="400"/>
      <c r="U793" s="400"/>
      <c r="V793" s="400"/>
      <c r="W793" s="400"/>
      <c r="X793" s="401"/>
      <c r="Y793" s="396">
        <v>0</v>
      </c>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2"/>
      <c r="B794" s="761"/>
      <c r="C794" s="761"/>
      <c r="D794" s="761"/>
      <c r="E794" s="761"/>
      <c r="F794" s="762"/>
      <c r="G794" s="349" t="s">
        <v>783</v>
      </c>
      <c r="H794" s="350"/>
      <c r="I794" s="350"/>
      <c r="J794" s="350"/>
      <c r="K794" s="351"/>
      <c r="L794" s="399" t="s">
        <v>789</v>
      </c>
      <c r="M794" s="400"/>
      <c r="N794" s="400"/>
      <c r="O794" s="400"/>
      <c r="P794" s="400"/>
      <c r="Q794" s="400"/>
      <c r="R794" s="400"/>
      <c r="S794" s="400"/>
      <c r="T794" s="400"/>
      <c r="U794" s="400"/>
      <c r="V794" s="400"/>
      <c r="W794" s="400"/>
      <c r="X794" s="401"/>
      <c r="Y794" s="396">
        <v>0</v>
      </c>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61"/>
      <c r="C795" s="761"/>
      <c r="D795" s="761"/>
      <c r="E795" s="761"/>
      <c r="F795" s="762"/>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61"/>
      <c r="C796" s="761"/>
      <c r="D796" s="761"/>
      <c r="E796" s="761"/>
      <c r="F796" s="762"/>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61"/>
      <c r="C797" s="761"/>
      <c r="D797" s="761"/>
      <c r="E797" s="761"/>
      <c r="F797" s="762"/>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61"/>
      <c r="C798" s="761"/>
      <c r="D798" s="761"/>
      <c r="E798" s="761"/>
      <c r="F798" s="762"/>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61"/>
      <c r="C799" s="761"/>
      <c r="D799" s="761"/>
      <c r="E799" s="761"/>
      <c r="F799" s="762"/>
      <c r="G799" s="407" t="s">
        <v>20</v>
      </c>
      <c r="H799" s="408"/>
      <c r="I799" s="408"/>
      <c r="J799" s="408"/>
      <c r="K799" s="408"/>
      <c r="L799" s="409"/>
      <c r="M799" s="410"/>
      <c r="N799" s="410"/>
      <c r="O799" s="410"/>
      <c r="P799" s="410"/>
      <c r="Q799" s="410"/>
      <c r="R799" s="410"/>
      <c r="S799" s="410"/>
      <c r="T799" s="410"/>
      <c r="U799" s="410"/>
      <c r="V799" s="410"/>
      <c r="W799" s="410"/>
      <c r="X799" s="411"/>
      <c r="Y799" s="412">
        <f>SUM(Y789:AB798)</f>
        <v>4.9999999999999991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61"/>
      <c r="C800" s="761"/>
      <c r="D800" s="761"/>
      <c r="E800" s="761"/>
      <c r="F800" s="762"/>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1"/>
      <c r="C801" s="761"/>
      <c r="D801" s="761"/>
      <c r="E801" s="761"/>
      <c r="F801" s="762"/>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1"/>
      <c r="C802" s="761"/>
      <c r="D802" s="761"/>
      <c r="E802" s="761"/>
      <c r="F802" s="762"/>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1"/>
      <c r="C803" s="761"/>
      <c r="D803" s="761"/>
      <c r="E803" s="761"/>
      <c r="F803" s="762"/>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61"/>
      <c r="C804" s="761"/>
      <c r="D804" s="761"/>
      <c r="E804" s="761"/>
      <c r="F804" s="762"/>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61"/>
      <c r="C805" s="761"/>
      <c r="D805" s="761"/>
      <c r="E805" s="761"/>
      <c r="F805" s="762"/>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61"/>
      <c r="C806" s="761"/>
      <c r="D806" s="761"/>
      <c r="E806" s="761"/>
      <c r="F806" s="762"/>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61"/>
      <c r="C807" s="761"/>
      <c r="D807" s="761"/>
      <c r="E807" s="761"/>
      <c r="F807" s="762"/>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61"/>
      <c r="C808" s="761"/>
      <c r="D808" s="761"/>
      <c r="E808" s="761"/>
      <c r="F808" s="762"/>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61"/>
      <c r="C809" s="761"/>
      <c r="D809" s="761"/>
      <c r="E809" s="761"/>
      <c r="F809" s="762"/>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61"/>
      <c r="C810" s="761"/>
      <c r="D810" s="761"/>
      <c r="E810" s="761"/>
      <c r="F810" s="762"/>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61"/>
      <c r="C811" s="761"/>
      <c r="D811" s="761"/>
      <c r="E811" s="761"/>
      <c r="F811" s="762"/>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61"/>
      <c r="C812" s="761"/>
      <c r="D812" s="761"/>
      <c r="E812" s="761"/>
      <c r="F812" s="762"/>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61"/>
      <c r="C813" s="761"/>
      <c r="D813" s="761"/>
      <c r="E813" s="761"/>
      <c r="F813" s="762"/>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1"/>
      <c r="C814" s="761"/>
      <c r="D814" s="761"/>
      <c r="E814" s="761"/>
      <c r="F814" s="762"/>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1"/>
      <c r="C815" s="761"/>
      <c r="D815" s="761"/>
      <c r="E815" s="761"/>
      <c r="F815" s="762"/>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1"/>
      <c r="C816" s="761"/>
      <c r="D816" s="761"/>
      <c r="E816" s="761"/>
      <c r="F816" s="762"/>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61"/>
      <c r="C817" s="761"/>
      <c r="D817" s="761"/>
      <c r="E817" s="761"/>
      <c r="F817" s="762"/>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61"/>
      <c r="C818" s="761"/>
      <c r="D818" s="761"/>
      <c r="E818" s="761"/>
      <c r="F818" s="762"/>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61"/>
      <c r="C819" s="761"/>
      <c r="D819" s="761"/>
      <c r="E819" s="761"/>
      <c r="F819" s="762"/>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61"/>
      <c r="C820" s="761"/>
      <c r="D820" s="761"/>
      <c r="E820" s="761"/>
      <c r="F820" s="762"/>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61"/>
      <c r="C821" s="761"/>
      <c r="D821" s="761"/>
      <c r="E821" s="761"/>
      <c r="F821" s="762"/>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61"/>
      <c r="C822" s="761"/>
      <c r="D822" s="761"/>
      <c r="E822" s="761"/>
      <c r="F822" s="762"/>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61"/>
      <c r="C823" s="761"/>
      <c r="D823" s="761"/>
      <c r="E823" s="761"/>
      <c r="F823" s="762"/>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61"/>
      <c r="C824" s="761"/>
      <c r="D824" s="761"/>
      <c r="E824" s="761"/>
      <c r="F824" s="762"/>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61"/>
      <c r="C825" s="761"/>
      <c r="D825" s="761"/>
      <c r="E825" s="761"/>
      <c r="F825" s="762"/>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61"/>
      <c r="C826" s="761"/>
      <c r="D826" s="761"/>
      <c r="E826" s="761"/>
      <c r="F826" s="762"/>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1"/>
      <c r="C827" s="761"/>
      <c r="D827" s="761"/>
      <c r="E827" s="761"/>
      <c r="F827" s="762"/>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1"/>
      <c r="C828" s="761"/>
      <c r="D828" s="761"/>
      <c r="E828" s="761"/>
      <c r="F828" s="762"/>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1"/>
      <c r="C829" s="761"/>
      <c r="D829" s="761"/>
      <c r="E829" s="761"/>
      <c r="F829" s="762"/>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61"/>
      <c r="C830" s="761"/>
      <c r="D830" s="761"/>
      <c r="E830" s="761"/>
      <c r="F830" s="762"/>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61"/>
      <c r="C831" s="761"/>
      <c r="D831" s="761"/>
      <c r="E831" s="761"/>
      <c r="F831" s="762"/>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61"/>
      <c r="C832" s="761"/>
      <c r="D832" s="761"/>
      <c r="E832" s="761"/>
      <c r="F832" s="762"/>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61"/>
      <c r="C833" s="761"/>
      <c r="D833" s="761"/>
      <c r="E833" s="761"/>
      <c r="F833" s="762"/>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61"/>
      <c r="C834" s="761"/>
      <c r="D834" s="761"/>
      <c r="E834" s="761"/>
      <c r="F834" s="762"/>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61"/>
      <c r="C835" s="761"/>
      <c r="D835" s="761"/>
      <c r="E835" s="761"/>
      <c r="F835" s="762"/>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61"/>
      <c r="C836" s="761"/>
      <c r="D836" s="761"/>
      <c r="E836" s="761"/>
      <c r="F836" s="762"/>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61"/>
      <c r="C837" s="761"/>
      <c r="D837" s="761"/>
      <c r="E837" s="761"/>
      <c r="F837" s="762"/>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61"/>
      <c r="C838" s="761"/>
      <c r="D838" s="761"/>
      <c r="E838" s="761"/>
      <c r="F838" s="762"/>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368</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747</v>
      </c>
      <c r="D845" s="416"/>
      <c r="E845" s="416"/>
      <c r="F845" s="416"/>
      <c r="G845" s="416"/>
      <c r="H845" s="416"/>
      <c r="I845" s="416"/>
      <c r="J845" s="417">
        <v>6000020121002</v>
      </c>
      <c r="K845" s="418"/>
      <c r="L845" s="418"/>
      <c r="M845" s="418"/>
      <c r="N845" s="418"/>
      <c r="O845" s="418"/>
      <c r="P845" s="317" t="s">
        <v>759</v>
      </c>
      <c r="Q845" s="318"/>
      <c r="R845" s="318"/>
      <c r="S845" s="318"/>
      <c r="T845" s="318"/>
      <c r="U845" s="318"/>
      <c r="V845" s="318"/>
      <c r="W845" s="318"/>
      <c r="X845" s="318"/>
      <c r="Y845" s="319">
        <v>5</v>
      </c>
      <c r="Z845" s="320"/>
      <c r="AA845" s="320"/>
      <c r="AB845" s="321"/>
      <c r="AC845" s="323" t="s">
        <v>757</v>
      </c>
      <c r="AD845" s="324"/>
      <c r="AE845" s="324"/>
      <c r="AF845" s="324"/>
      <c r="AG845" s="324"/>
      <c r="AH845" s="419" t="s">
        <v>758</v>
      </c>
      <c r="AI845" s="420"/>
      <c r="AJ845" s="420"/>
      <c r="AK845" s="420"/>
      <c r="AL845" s="327" t="s">
        <v>758</v>
      </c>
      <c r="AM845" s="328"/>
      <c r="AN845" s="328"/>
      <c r="AO845" s="329"/>
      <c r="AP845" s="322" t="s">
        <v>758</v>
      </c>
      <c r="AQ845" s="322"/>
      <c r="AR845" s="322"/>
      <c r="AS845" s="322"/>
      <c r="AT845" s="322"/>
      <c r="AU845" s="322"/>
      <c r="AV845" s="322"/>
      <c r="AW845" s="322"/>
      <c r="AX845" s="322"/>
    </row>
    <row r="846" spans="1:51" ht="30" customHeight="1" x14ac:dyDescent="0.15">
      <c r="A846" s="402">
        <v>2</v>
      </c>
      <c r="B846" s="402">
        <v>1</v>
      </c>
      <c r="C846" s="421" t="s">
        <v>748</v>
      </c>
      <c r="D846" s="416"/>
      <c r="E846" s="416"/>
      <c r="F846" s="416"/>
      <c r="G846" s="416"/>
      <c r="H846" s="416"/>
      <c r="I846" s="416"/>
      <c r="J846" s="417">
        <v>8000020221007</v>
      </c>
      <c r="K846" s="418"/>
      <c r="L846" s="418"/>
      <c r="M846" s="418"/>
      <c r="N846" s="418"/>
      <c r="O846" s="418"/>
      <c r="P846" s="317" t="s">
        <v>759</v>
      </c>
      <c r="Q846" s="318"/>
      <c r="R846" s="318"/>
      <c r="S846" s="318"/>
      <c r="T846" s="318"/>
      <c r="U846" s="318"/>
      <c r="V846" s="318"/>
      <c r="W846" s="318"/>
      <c r="X846" s="318"/>
      <c r="Y846" s="319">
        <v>5</v>
      </c>
      <c r="Z846" s="320"/>
      <c r="AA846" s="320"/>
      <c r="AB846" s="321"/>
      <c r="AC846" s="323" t="s">
        <v>757</v>
      </c>
      <c r="AD846" s="324"/>
      <c r="AE846" s="324"/>
      <c r="AF846" s="324"/>
      <c r="AG846" s="324"/>
      <c r="AH846" s="419" t="s">
        <v>758</v>
      </c>
      <c r="AI846" s="420"/>
      <c r="AJ846" s="420"/>
      <c r="AK846" s="420"/>
      <c r="AL846" s="327" t="s">
        <v>758</v>
      </c>
      <c r="AM846" s="328"/>
      <c r="AN846" s="328"/>
      <c r="AO846" s="329"/>
      <c r="AP846" s="322" t="s">
        <v>758</v>
      </c>
      <c r="AQ846" s="322"/>
      <c r="AR846" s="322"/>
      <c r="AS846" s="322"/>
      <c r="AT846" s="322"/>
      <c r="AU846" s="322"/>
      <c r="AV846" s="322"/>
      <c r="AW846" s="322"/>
      <c r="AX846" s="322"/>
      <c r="AY846">
        <f>COUNTA($C$846)</f>
        <v>1</v>
      </c>
    </row>
    <row r="847" spans="1:51" ht="30" customHeight="1" x14ac:dyDescent="0.15">
      <c r="A847" s="402">
        <v>3</v>
      </c>
      <c r="B847" s="402">
        <v>1</v>
      </c>
      <c r="C847" s="421" t="s">
        <v>749</v>
      </c>
      <c r="D847" s="416"/>
      <c r="E847" s="416"/>
      <c r="F847" s="416"/>
      <c r="G847" s="416"/>
      <c r="H847" s="416"/>
      <c r="I847" s="416"/>
      <c r="J847" s="417">
        <v>3000020141003</v>
      </c>
      <c r="K847" s="418"/>
      <c r="L847" s="418"/>
      <c r="M847" s="418"/>
      <c r="N847" s="418"/>
      <c r="O847" s="418"/>
      <c r="P847" s="317" t="s">
        <v>759</v>
      </c>
      <c r="Q847" s="318"/>
      <c r="R847" s="318"/>
      <c r="S847" s="318"/>
      <c r="T847" s="318"/>
      <c r="U847" s="318"/>
      <c r="V847" s="318"/>
      <c r="W847" s="318"/>
      <c r="X847" s="318"/>
      <c r="Y847" s="319">
        <v>4</v>
      </c>
      <c r="Z847" s="320"/>
      <c r="AA847" s="320"/>
      <c r="AB847" s="321"/>
      <c r="AC847" s="323" t="s">
        <v>757</v>
      </c>
      <c r="AD847" s="324"/>
      <c r="AE847" s="324"/>
      <c r="AF847" s="324"/>
      <c r="AG847" s="324"/>
      <c r="AH847" s="325" t="s">
        <v>758</v>
      </c>
      <c r="AI847" s="326"/>
      <c r="AJ847" s="326"/>
      <c r="AK847" s="326"/>
      <c r="AL847" s="327" t="s">
        <v>758</v>
      </c>
      <c r="AM847" s="328"/>
      <c r="AN847" s="328"/>
      <c r="AO847" s="329"/>
      <c r="AP847" s="322" t="s">
        <v>758</v>
      </c>
      <c r="AQ847" s="322"/>
      <c r="AR847" s="322"/>
      <c r="AS847" s="322"/>
      <c r="AT847" s="322"/>
      <c r="AU847" s="322"/>
      <c r="AV847" s="322"/>
      <c r="AW847" s="322"/>
      <c r="AX847" s="322"/>
      <c r="AY847">
        <f>COUNTA($C$847)</f>
        <v>1</v>
      </c>
    </row>
    <row r="848" spans="1:51" ht="30" customHeight="1" x14ac:dyDescent="0.15">
      <c r="A848" s="402">
        <v>4</v>
      </c>
      <c r="B848" s="402">
        <v>1</v>
      </c>
      <c r="C848" s="421" t="s">
        <v>750</v>
      </c>
      <c r="D848" s="416"/>
      <c r="E848" s="416"/>
      <c r="F848" s="416"/>
      <c r="G848" s="416"/>
      <c r="H848" s="416"/>
      <c r="I848" s="416"/>
      <c r="J848" s="417">
        <v>5000020090000</v>
      </c>
      <c r="K848" s="418"/>
      <c r="L848" s="418"/>
      <c r="M848" s="418"/>
      <c r="N848" s="418"/>
      <c r="O848" s="418"/>
      <c r="P848" s="317" t="s">
        <v>759</v>
      </c>
      <c r="Q848" s="318"/>
      <c r="R848" s="318"/>
      <c r="S848" s="318"/>
      <c r="T848" s="318"/>
      <c r="U848" s="318"/>
      <c r="V848" s="318"/>
      <c r="W848" s="318"/>
      <c r="X848" s="318"/>
      <c r="Y848" s="319">
        <v>4</v>
      </c>
      <c r="Z848" s="320"/>
      <c r="AA848" s="320"/>
      <c r="AB848" s="321"/>
      <c r="AC848" s="323" t="s">
        <v>757</v>
      </c>
      <c r="AD848" s="324"/>
      <c r="AE848" s="324"/>
      <c r="AF848" s="324"/>
      <c r="AG848" s="324"/>
      <c r="AH848" s="325" t="s">
        <v>758</v>
      </c>
      <c r="AI848" s="326"/>
      <c r="AJ848" s="326"/>
      <c r="AK848" s="326"/>
      <c r="AL848" s="327" t="s">
        <v>758</v>
      </c>
      <c r="AM848" s="328"/>
      <c r="AN848" s="328"/>
      <c r="AO848" s="329"/>
      <c r="AP848" s="322" t="s">
        <v>758</v>
      </c>
      <c r="AQ848" s="322"/>
      <c r="AR848" s="322"/>
      <c r="AS848" s="322"/>
      <c r="AT848" s="322"/>
      <c r="AU848" s="322"/>
      <c r="AV848" s="322"/>
      <c r="AW848" s="322"/>
      <c r="AX848" s="322"/>
      <c r="AY848">
        <f>COUNTA($C$848)</f>
        <v>1</v>
      </c>
    </row>
    <row r="849" spans="1:51" ht="30" customHeight="1" x14ac:dyDescent="0.15">
      <c r="A849" s="402">
        <v>5</v>
      </c>
      <c r="B849" s="402">
        <v>1</v>
      </c>
      <c r="C849" s="421" t="s">
        <v>751</v>
      </c>
      <c r="D849" s="416"/>
      <c r="E849" s="416"/>
      <c r="F849" s="416"/>
      <c r="G849" s="416"/>
      <c r="H849" s="416"/>
      <c r="I849" s="416"/>
      <c r="J849" s="417">
        <v>4000020120006</v>
      </c>
      <c r="K849" s="418"/>
      <c r="L849" s="418"/>
      <c r="M849" s="418"/>
      <c r="N849" s="418"/>
      <c r="O849" s="418"/>
      <c r="P849" s="317" t="s">
        <v>759</v>
      </c>
      <c r="Q849" s="318"/>
      <c r="R849" s="318"/>
      <c r="S849" s="318"/>
      <c r="T849" s="318"/>
      <c r="U849" s="318"/>
      <c r="V849" s="318"/>
      <c r="W849" s="318"/>
      <c r="X849" s="318"/>
      <c r="Y849" s="319">
        <v>3</v>
      </c>
      <c r="Z849" s="320"/>
      <c r="AA849" s="320"/>
      <c r="AB849" s="321"/>
      <c r="AC849" s="323" t="s">
        <v>757</v>
      </c>
      <c r="AD849" s="324"/>
      <c r="AE849" s="324"/>
      <c r="AF849" s="324"/>
      <c r="AG849" s="324"/>
      <c r="AH849" s="325" t="s">
        <v>758</v>
      </c>
      <c r="AI849" s="326"/>
      <c r="AJ849" s="326"/>
      <c r="AK849" s="326"/>
      <c r="AL849" s="327" t="s">
        <v>758</v>
      </c>
      <c r="AM849" s="328"/>
      <c r="AN849" s="328"/>
      <c r="AO849" s="329"/>
      <c r="AP849" s="322" t="s">
        <v>758</v>
      </c>
      <c r="AQ849" s="322"/>
      <c r="AR849" s="322"/>
      <c r="AS849" s="322"/>
      <c r="AT849" s="322"/>
      <c r="AU849" s="322"/>
      <c r="AV849" s="322"/>
      <c r="AW849" s="322"/>
      <c r="AX849" s="322"/>
      <c r="AY849">
        <f>COUNTA($C$849)</f>
        <v>1</v>
      </c>
    </row>
    <row r="850" spans="1:51" ht="30" customHeight="1" x14ac:dyDescent="0.15">
      <c r="A850" s="402">
        <v>6</v>
      </c>
      <c r="B850" s="402">
        <v>1</v>
      </c>
      <c r="C850" s="421" t="s">
        <v>752</v>
      </c>
      <c r="D850" s="416"/>
      <c r="E850" s="416"/>
      <c r="F850" s="416"/>
      <c r="G850" s="416"/>
      <c r="H850" s="416"/>
      <c r="I850" s="416"/>
      <c r="J850" s="417">
        <v>4000020300004</v>
      </c>
      <c r="K850" s="418"/>
      <c r="L850" s="418"/>
      <c r="M850" s="418"/>
      <c r="N850" s="418"/>
      <c r="O850" s="418"/>
      <c r="P850" s="317" t="s">
        <v>759</v>
      </c>
      <c r="Q850" s="318"/>
      <c r="R850" s="318"/>
      <c r="S850" s="318"/>
      <c r="T850" s="318"/>
      <c r="U850" s="318"/>
      <c r="V850" s="318"/>
      <c r="W850" s="318"/>
      <c r="X850" s="318"/>
      <c r="Y850" s="319">
        <v>3</v>
      </c>
      <c r="Z850" s="320"/>
      <c r="AA850" s="320"/>
      <c r="AB850" s="321"/>
      <c r="AC850" s="323" t="s">
        <v>757</v>
      </c>
      <c r="AD850" s="324"/>
      <c r="AE850" s="324"/>
      <c r="AF850" s="324"/>
      <c r="AG850" s="324"/>
      <c r="AH850" s="325" t="s">
        <v>758</v>
      </c>
      <c r="AI850" s="326"/>
      <c r="AJ850" s="326"/>
      <c r="AK850" s="326"/>
      <c r="AL850" s="327" t="s">
        <v>758</v>
      </c>
      <c r="AM850" s="328"/>
      <c r="AN850" s="328"/>
      <c r="AO850" s="329"/>
      <c r="AP850" s="322" t="s">
        <v>758</v>
      </c>
      <c r="AQ850" s="322"/>
      <c r="AR850" s="322"/>
      <c r="AS850" s="322"/>
      <c r="AT850" s="322"/>
      <c r="AU850" s="322"/>
      <c r="AV850" s="322"/>
      <c r="AW850" s="322"/>
      <c r="AX850" s="322"/>
      <c r="AY850">
        <f>COUNTA($C$850)</f>
        <v>1</v>
      </c>
    </row>
    <row r="851" spans="1:51" ht="30" customHeight="1" x14ac:dyDescent="0.15">
      <c r="A851" s="402">
        <v>7</v>
      </c>
      <c r="B851" s="402">
        <v>1</v>
      </c>
      <c r="C851" s="421" t="s">
        <v>753</v>
      </c>
      <c r="D851" s="416"/>
      <c r="E851" s="416"/>
      <c r="F851" s="416"/>
      <c r="G851" s="416"/>
      <c r="H851" s="416"/>
      <c r="I851" s="416"/>
      <c r="J851" s="417">
        <v>1000020440001</v>
      </c>
      <c r="K851" s="418"/>
      <c r="L851" s="418"/>
      <c r="M851" s="418"/>
      <c r="N851" s="418"/>
      <c r="O851" s="418"/>
      <c r="P851" s="317" t="s">
        <v>759</v>
      </c>
      <c r="Q851" s="318"/>
      <c r="R851" s="318"/>
      <c r="S851" s="318"/>
      <c r="T851" s="318"/>
      <c r="U851" s="318"/>
      <c r="V851" s="318"/>
      <c r="W851" s="318"/>
      <c r="X851" s="318"/>
      <c r="Y851" s="319">
        <v>3</v>
      </c>
      <c r="Z851" s="320"/>
      <c r="AA851" s="320"/>
      <c r="AB851" s="321"/>
      <c r="AC851" s="323" t="s">
        <v>757</v>
      </c>
      <c r="AD851" s="324"/>
      <c r="AE851" s="324"/>
      <c r="AF851" s="324"/>
      <c r="AG851" s="324"/>
      <c r="AH851" s="325" t="s">
        <v>758</v>
      </c>
      <c r="AI851" s="326"/>
      <c r="AJ851" s="326"/>
      <c r="AK851" s="326"/>
      <c r="AL851" s="327" t="s">
        <v>758</v>
      </c>
      <c r="AM851" s="328"/>
      <c r="AN851" s="328"/>
      <c r="AO851" s="329"/>
      <c r="AP851" s="322" t="s">
        <v>758</v>
      </c>
      <c r="AQ851" s="322"/>
      <c r="AR851" s="322"/>
      <c r="AS851" s="322"/>
      <c r="AT851" s="322"/>
      <c r="AU851" s="322"/>
      <c r="AV851" s="322"/>
      <c r="AW851" s="322"/>
      <c r="AX851" s="322"/>
      <c r="AY851">
        <f>COUNTA($C$851)</f>
        <v>1</v>
      </c>
    </row>
    <row r="852" spans="1:51" ht="30" customHeight="1" x14ac:dyDescent="0.15">
      <c r="A852" s="402">
        <v>8</v>
      </c>
      <c r="B852" s="402">
        <v>1</v>
      </c>
      <c r="C852" s="421" t="s">
        <v>754</v>
      </c>
      <c r="D852" s="416"/>
      <c r="E852" s="416"/>
      <c r="F852" s="416"/>
      <c r="G852" s="416"/>
      <c r="H852" s="416"/>
      <c r="I852" s="416"/>
      <c r="J852" s="417">
        <v>4000020270008</v>
      </c>
      <c r="K852" s="418"/>
      <c r="L852" s="418"/>
      <c r="M852" s="418"/>
      <c r="N852" s="418"/>
      <c r="O852" s="418"/>
      <c r="P852" s="317" t="s">
        <v>759</v>
      </c>
      <c r="Q852" s="318"/>
      <c r="R852" s="318"/>
      <c r="S852" s="318"/>
      <c r="T852" s="318"/>
      <c r="U852" s="318"/>
      <c r="V852" s="318"/>
      <c r="W852" s="318"/>
      <c r="X852" s="318"/>
      <c r="Y852" s="319">
        <v>2</v>
      </c>
      <c r="Z852" s="320"/>
      <c r="AA852" s="320"/>
      <c r="AB852" s="321"/>
      <c r="AC852" s="323" t="s">
        <v>757</v>
      </c>
      <c r="AD852" s="324"/>
      <c r="AE852" s="324"/>
      <c r="AF852" s="324"/>
      <c r="AG852" s="324"/>
      <c r="AH852" s="325" t="s">
        <v>758</v>
      </c>
      <c r="AI852" s="326"/>
      <c r="AJ852" s="326"/>
      <c r="AK852" s="326"/>
      <c r="AL852" s="327" t="s">
        <v>758</v>
      </c>
      <c r="AM852" s="328"/>
      <c r="AN852" s="328"/>
      <c r="AO852" s="329"/>
      <c r="AP852" s="322" t="s">
        <v>758</v>
      </c>
      <c r="AQ852" s="322"/>
      <c r="AR852" s="322"/>
      <c r="AS852" s="322"/>
      <c r="AT852" s="322"/>
      <c r="AU852" s="322"/>
      <c r="AV852" s="322"/>
      <c r="AW852" s="322"/>
      <c r="AX852" s="322"/>
      <c r="AY852">
        <f>COUNTA($C$852)</f>
        <v>1</v>
      </c>
    </row>
    <row r="853" spans="1:51" ht="30" customHeight="1" x14ac:dyDescent="0.15">
      <c r="A853" s="402">
        <v>9</v>
      </c>
      <c r="B853" s="402">
        <v>1</v>
      </c>
      <c r="C853" s="421" t="s">
        <v>755</v>
      </c>
      <c r="D853" s="416"/>
      <c r="E853" s="416"/>
      <c r="F853" s="416"/>
      <c r="G853" s="416"/>
      <c r="H853" s="416"/>
      <c r="I853" s="416"/>
      <c r="J853" s="417">
        <v>4000020420000</v>
      </c>
      <c r="K853" s="418"/>
      <c r="L853" s="418"/>
      <c r="M853" s="418"/>
      <c r="N853" s="418"/>
      <c r="O853" s="418"/>
      <c r="P853" s="317" t="s">
        <v>759</v>
      </c>
      <c r="Q853" s="318"/>
      <c r="R853" s="318"/>
      <c r="S853" s="318"/>
      <c r="T853" s="318"/>
      <c r="U853" s="318"/>
      <c r="V853" s="318"/>
      <c r="W853" s="318"/>
      <c r="X853" s="318"/>
      <c r="Y853" s="319">
        <v>2</v>
      </c>
      <c r="Z853" s="320"/>
      <c r="AA853" s="320"/>
      <c r="AB853" s="321"/>
      <c r="AC853" s="323" t="s">
        <v>757</v>
      </c>
      <c r="AD853" s="324"/>
      <c r="AE853" s="324"/>
      <c r="AF853" s="324"/>
      <c r="AG853" s="324"/>
      <c r="AH853" s="325" t="s">
        <v>758</v>
      </c>
      <c r="AI853" s="326"/>
      <c r="AJ853" s="326"/>
      <c r="AK853" s="326"/>
      <c r="AL853" s="327" t="s">
        <v>758</v>
      </c>
      <c r="AM853" s="328"/>
      <c r="AN853" s="328"/>
      <c r="AO853" s="329"/>
      <c r="AP853" s="322" t="s">
        <v>758</v>
      </c>
      <c r="AQ853" s="322"/>
      <c r="AR853" s="322"/>
      <c r="AS853" s="322"/>
      <c r="AT853" s="322"/>
      <c r="AU853" s="322"/>
      <c r="AV853" s="322"/>
      <c r="AW853" s="322"/>
      <c r="AX853" s="322"/>
      <c r="AY853">
        <f>COUNTA($C$853)</f>
        <v>1</v>
      </c>
    </row>
    <row r="854" spans="1:51" ht="30" customHeight="1" x14ac:dyDescent="0.15">
      <c r="A854" s="402">
        <v>10</v>
      </c>
      <c r="B854" s="402">
        <v>1</v>
      </c>
      <c r="C854" s="421" t="s">
        <v>756</v>
      </c>
      <c r="D854" s="416"/>
      <c r="E854" s="416"/>
      <c r="F854" s="416"/>
      <c r="G854" s="416"/>
      <c r="H854" s="416"/>
      <c r="I854" s="416"/>
      <c r="J854" s="417">
        <v>4000020450006</v>
      </c>
      <c r="K854" s="418"/>
      <c r="L854" s="418"/>
      <c r="M854" s="418"/>
      <c r="N854" s="418"/>
      <c r="O854" s="418"/>
      <c r="P854" s="317" t="s">
        <v>759</v>
      </c>
      <c r="Q854" s="318"/>
      <c r="R854" s="318"/>
      <c r="S854" s="318"/>
      <c r="T854" s="318"/>
      <c r="U854" s="318"/>
      <c r="V854" s="318"/>
      <c r="W854" s="318"/>
      <c r="X854" s="318"/>
      <c r="Y854" s="319">
        <v>1</v>
      </c>
      <c r="Z854" s="320"/>
      <c r="AA854" s="320"/>
      <c r="AB854" s="321"/>
      <c r="AC854" s="323" t="s">
        <v>757</v>
      </c>
      <c r="AD854" s="324"/>
      <c r="AE854" s="324"/>
      <c r="AF854" s="324"/>
      <c r="AG854" s="324"/>
      <c r="AH854" s="325" t="s">
        <v>758</v>
      </c>
      <c r="AI854" s="326"/>
      <c r="AJ854" s="326"/>
      <c r="AK854" s="326"/>
      <c r="AL854" s="327" t="s">
        <v>758</v>
      </c>
      <c r="AM854" s="328"/>
      <c r="AN854" s="328"/>
      <c r="AO854" s="329"/>
      <c r="AP854" s="322" t="s">
        <v>758</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368</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368</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368</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368</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368</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368</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368</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7"/>
      <c r="E1109" s="277" t="s">
        <v>262</v>
      </c>
      <c r="F1109" s="887"/>
      <c r="G1109" s="887"/>
      <c r="H1109" s="887"/>
      <c r="I1109" s="887"/>
      <c r="J1109" s="277" t="s">
        <v>297</v>
      </c>
      <c r="K1109" s="277"/>
      <c r="L1109" s="277"/>
      <c r="M1109" s="277"/>
      <c r="N1109" s="277"/>
      <c r="O1109" s="277"/>
      <c r="P1109" s="346" t="s">
        <v>27</v>
      </c>
      <c r="Q1109" s="346"/>
      <c r="R1109" s="346"/>
      <c r="S1109" s="346"/>
      <c r="T1109" s="346"/>
      <c r="U1109" s="346"/>
      <c r="V1109" s="346"/>
      <c r="W1109" s="346"/>
      <c r="X1109" s="346"/>
      <c r="Y1109" s="277" t="s">
        <v>299</v>
      </c>
      <c r="Z1109" s="887"/>
      <c r="AA1109" s="887"/>
      <c r="AB1109" s="887"/>
      <c r="AC1109" s="277" t="s">
        <v>245</v>
      </c>
      <c r="AD1109" s="277"/>
      <c r="AE1109" s="277"/>
      <c r="AF1109" s="277"/>
      <c r="AG1109" s="277"/>
      <c r="AH1109" s="346" t="s">
        <v>258</v>
      </c>
      <c r="AI1109" s="347"/>
      <c r="AJ1109" s="347"/>
      <c r="AK1109" s="347"/>
      <c r="AL1109" s="347" t="s">
        <v>21</v>
      </c>
      <c r="AM1109" s="347"/>
      <c r="AN1109" s="347"/>
      <c r="AO1109" s="890"/>
      <c r="AP1109" s="423" t="s">
        <v>330</v>
      </c>
      <c r="AQ1109" s="423"/>
      <c r="AR1109" s="423"/>
      <c r="AS1109" s="423"/>
      <c r="AT1109" s="423"/>
      <c r="AU1109" s="423"/>
      <c r="AV1109" s="423"/>
      <c r="AW1109" s="423"/>
      <c r="AX1109" s="423"/>
    </row>
    <row r="1110" spans="1:51" ht="30" customHeight="1" x14ac:dyDescent="0.15">
      <c r="A1110" s="402">
        <v>1</v>
      </c>
      <c r="B1110" s="402">
        <v>1</v>
      </c>
      <c r="C1110" s="889"/>
      <c r="D1110" s="889"/>
      <c r="E1110" s="262" t="s">
        <v>790</v>
      </c>
      <c r="F1110" s="888"/>
      <c r="G1110" s="888"/>
      <c r="H1110" s="888"/>
      <c r="I1110" s="888"/>
      <c r="J1110" s="417" t="s">
        <v>790</v>
      </c>
      <c r="K1110" s="418"/>
      <c r="L1110" s="418"/>
      <c r="M1110" s="418"/>
      <c r="N1110" s="418"/>
      <c r="O1110" s="418"/>
      <c r="P1110" s="317" t="s">
        <v>790</v>
      </c>
      <c r="Q1110" s="318"/>
      <c r="R1110" s="318"/>
      <c r="S1110" s="318"/>
      <c r="T1110" s="318"/>
      <c r="U1110" s="318"/>
      <c r="V1110" s="318"/>
      <c r="W1110" s="318"/>
      <c r="X1110" s="318"/>
      <c r="Y1110" s="319" t="s">
        <v>790</v>
      </c>
      <c r="Z1110" s="320"/>
      <c r="AA1110" s="320"/>
      <c r="AB1110" s="321"/>
      <c r="AC1110" s="323"/>
      <c r="AD1110" s="324"/>
      <c r="AE1110" s="324"/>
      <c r="AF1110" s="324"/>
      <c r="AG1110" s="324"/>
      <c r="AH1110" s="325" t="s">
        <v>790</v>
      </c>
      <c r="AI1110" s="326"/>
      <c r="AJ1110" s="326"/>
      <c r="AK1110" s="326"/>
      <c r="AL1110" s="327" t="s">
        <v>790</v>
      </c>
      <c r="AM1110" s="328"/>
      <c r="AN1110" s="328"/>
      <c r="AO1110" s="329"/>
      <c r="AP1110" s="322" t="s">
        <v>790</v>
      </c>
      <c r="AQ1110" s="322"/>
      <c r="AR1110" s="322"/>
      <c r="AS1110" s="322"/>
      <c r="AT1110" s="322"/>
      <c r="AU1110" s="322"/>
      <c r="AV1110" s="322"/>
      <c r="AW1110" s="322"/>
      <c r="AX1110" s="322"/>
    </row>
    <row r="1111" spans="1:51" ht="30" hidden="1" customHeight="1" x14ac:dyDescent="0.15">
      <c r="A1111" s="402">
        <v>2</v>
      </c>
      <c r="B1111" s="402">
        <v>1</v>
      </c>
      <c r="C1111" s="889"/>
      <c r="D1111" s="889"/>
      <c r="E1111" s="888"/>
      <c r="F1111" s="888"/>
      <c r="G1111" s="888"/>
      <c r="H1111" s="888"/>
      <c r="I1111" s="888"/>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9"/>
      <c r="D1112" s="889"/>
      <c r="E1112" s="888"/>
      <c r="F1112" s="888"/>
      <c r="G1112" s="888"/>
      <c r="H1112" s="888"/>
      <c r="I1112" s="888"/>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9"/>
      <c r="D1113" s="889"/>
      <c r="E1113" s="888"/>
      <c r="F1113" s="888"/>
      <c r="G1113" s="888"/>
      <c r="H1113" s="888"/>
      <c r="I1113" s="888"/>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9"/>
      <c r="D1114" s="889"/>
      <c r="E1114" s="888"/>
      <c r="F1114" s="888"/>
      <c r="G1114" s="888"/>
      <c r="H1114" s="888"/>
      <c r="I1114" s="888"/>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9"/>
      <c r="D1115" s="889"/>
      <c r="E1115" s="888"/>
      <c r="F1115" s="888"/>
      <c r="G1115" s="888"/>
      <c r="H1115" s="888"/>
      <c r="I1115" s="888"/>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9"/>
      <c r="D1116" s="889"/>
      <c r="E1116" s="888"/>
      <c r="F1116" s="888"/>
      <c r="G1116" s="888"/>
      <c r="H1116" s="888"/>
      <c r="I1116" s="888"/>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9"/>
      <c r="D1117" s="889"/>
      <c r="E1117" s="888"/>
      <c r="F1117" s="888"/>
      <c r="G1117" s="888"/>
      <c r="H1117" s="888"/>
      <c r="I1117" s="888"/>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9"/>
      <c r="D1118" s="889"/>
      <c r="E1118" s="888"/>
      <c r="F1118" s="888"/>
      <c r="G1118" s="888"/>
      <c r="H1118" s="888"/>
      <c r="I1118" s="888"/>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9"/>
      <c r="D1119" s="889"/>
      <c r="E1119" s="888"/>
      <c r="F1119" s="888"/>
      <c r="G1119" s="888"/>
      <c r="H1119" s="888"/>
      <c r="I1119" s="888"/>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9"/>
      <c r="D1120" s="889"/>
      <c r="E1120" s="888"/>
      <c r="F1120" s="888"/>
      <c r="G1120" s="888"/>
      <c r="H1120" s="888"/>
      <c r="I1120" s="888"/>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9"/>
      <c r="D1121" s="889"/>
      <c r="E1121" s="888"/>
      <c r="F1121" s="888"/>
      <c r="G1121" s="888"/>
      <c r="H1121" s="888"/>
      <c r="I1121" s="888"/>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9"/>
      <c r="D1122" s="889"/>
      <c r="E1122" s="888"/>
      <c r="F1122" s="888"/>
      <c r="G1122" s="888"/>
      <c r="H1122" s="888"/>
      <c r="I1122" s="888"/>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9"/>
      <c r="D1123" s="889"/>
      <c r="E1123" s="888"/>
      <c r="F1123" s="888"/>
      <c r="G1123" s="888"/>
      <c r="H1123" s="888"/>
      <c r="I1123" s="888"/>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9"/>
      <c r="D1124" s="889"/>
      <c r="E1124" s="888"/>
      <c r="F1124" s="888"/>
      <c r="G1124" s="888"/>
      <c r="H1124" s="888"/>
      <c r="I1124" s="888"/>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9"/>
      <c r="D1125" s="889"/>
      <c r="E1125" s="888"/>
      <c r="F1125" s="888"/>
      <c r="G1125" s="888"/>
      <c r="H1125" s="888"/>
      <c r="I1125" s="888"/>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9"/>
      <c r="D1126" s="889"/>
      <c r="E1126" s="888"/>
      <c r="F1126" s="888"/>
      <c r="G1126" s="888"/>
      <c r="H1126" s="888"/>
      <c r="I1126" s="888"/>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9"/>
      <c r="D1127" s="889"/>
      <c r="E1127" s="262"/>
      <c r="F1127" s="888"/>
      <c r="G1127" s="888"/>
      <c r="H1127" s="888"/>
      <c r="I1127" s="888"/>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9"/>
      <c r="D1128" s="889"/>
      <c r="E1128" s="888"/>
      <c r="F1128" s="888"/>
      <c r="G1128" s="888"/>
      <c r="H1128" s="888"/>
      <c r="I1128" s="888"/>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9"/>
      <c r="D1129" s="889"/>
      <c r="E1129" s="888"/>
      <c r="F1129" s="888"/>
      <c r="G1129" s="888"/>
      <c r="H1129" s="888"/>
      <c r="I1129" s="888"/>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9"/>
      <c r="D1130" s="889"/>
      <c r="E1130" s="888"/>
      <c r="F1130" s="888"/>
      <c r="G1130" s="888"/>
      <c r="H1130" s="888"/>
      <c r="I1130" s="888"/>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9"/>
      <c r="D1131" s="889"/>
      <c r="E1131" s="888"/>
      <c r="F1131" s="888"/>
      <c r="G1131" s="888"/>
      <c r="H1131" s="888"/>
      <c r="I1131" s="888"/>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9"/>
      <c r="D1132" s="889"/>
      <c r="E1132" s="888"/>
      <c r="F1132" s="888"/>
      <c r="G1132" s="888"/>
      <c r="H1132" s="888"/>
      <c r="I1132" s="888"/>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9"/>
      <c r="D1133" s="889"/>
      <c r="E1133" s="888"/>
      <c r="F1133" s="888"/>
      <c r="G1133" s="888"/>
      <c r="H1133" s="888"/>
      <c r="I1133" s="888"/>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9"/>
      <c r="D1134" s="889"/>
      <c r="E1134" s="888"/>
      <c r="F1134" s="888"/>
      <c r="G1134" s="888"/>
      <c r="H1134" s="888"/>
      <c r="I1134" s="888"/>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9"/>
      <c r="D1135" s="889"/>
      <c r="E1135" s="888"/>
      <c r="F1135" s="888"/>
      <c r="G1135" s="888"/>
      <c r="H1135" s="888"/>
      <c r="I1135" s="888"/>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9"/>
      <c r="D1136" s="889"/>
      <c r="E1136" s="888"/>
      <c r="F1136" s="888"/>
      <c r="G1136" s="888"/>
      <c r="H1136" s="888"/>
      <c r="I1136" s="888"/>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9"/>
      <c r="D1137" s="889"/>
      <c r="E1137" s="888"/>
      <c r="F1137" s="888"/>
      <c r="G1137" s="888"/>
      <c r="H1137" s="888"/>
      <c r="I1137" s="888"/>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9"/>
      <c r="D1138" s="889"/>
      <c r="E1138" s="888"/>
      <c r="F1138" s="888"/>
      <c r="G1138" s="888"/>
      <c r="H1138" s="888"/>
      <c r="I1138" s="888"/>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9"/>
      <c r="D1139" s="889"/>
      <c r="E1139" s="888"/>
      <c r="F1139" s="888"/>
      <c r="G1139" s="888"/>
      <c r="H1139" s="888"/>
      <c r="I1139" s="888"/>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11" priority="14029">
      <formula>IF(RIGHT(TEXT(P14,"0.#"),1)=".",FALSE,TRUE)</formula>
    </cfRule>
    <cfRule type="expression" dxfId="2810" priority="14030">
      <formula>IF(RIGHT(TEXT(P14,"0.#"),1)=".",TRUE,FALSE)</formula>
    </cfRule>
  </conditionalFormatting>
  <conditionalFormatting sqref="AE32">
    <cfRule type="expression" dxfId="2809" priority="14019">
      <formula>IF(RIGHT(TEXT(AE32,"0.#"),1)=".",FALSE,TRUE)</formula>
    </cfRule>
    <cfRule type="expression" dxfId="2808" priority="14020">
      <formula>IF(RIGHT(TEXT(AE32,"0.#"),1)=".",TRUE,FALSE)</formula>
    </cfRule>
  </conditionalFormatting>
  <conditionalFormatting sqref="P18:AX18">
    <cfRule type="expression" dxfId="2807" priority="13905">
      <formula>IF(RIGHT(TEXT(P18,"0.#"),1)=".",FALSE,TRUE)</formula>
    </cfRule>
    <cfRule type="expression" dxfId="2806" priority="13906">
      <formula>IF(RIGHT(TEXT(P18,"0.#"),1)=".",TRUE,FALSE)</formula>
    </cfRule>
  </conditionalFormatting>
  <conditionalFormatting sqref="Y790">
    <cfRule type="expression" dxfId="2805" priority="13901">
      <formula>IF(RIGHT(TEXT(Y790,"0.#"),1)=".",FALSE,TRUE)</formula>
    </cfRule>
    <cfRule type="expression" dxfId="2804" priority="13902">
      <formula>IF(RIGHT(TEXT(Y790,"0.#"),1)=".",TRUE,FALSE)</formula>
    </cfRule>
  </conditionalFormatting>
  <conditionalFormatting sqref="Y799">
    <cfRule type="expression" dxfId="2803" priority="13897">
      <formula>IF(RIGHT(TEXT(Y799,"0.#"),1)=".",FALSE,TRUE)</formula>
    </cfRule>
    <cfRule type="expression" dxfId="2802" priority="13898">
      <formula>IF(RIGHT(TEXT(Y799,"0.#"),1)=".",TRUE,FALSE)</formula>
    </cfRule>
  </conditionalFormatting>
  <conditionalFormatting sqref="Y830:Y837 Y828 Y817:Y824 Y815 Y804:Y811 Y802">
    <cfRule type="expression" dxfId="2801" priority="13679">
      <formula>IF(RIGHT(TEXT(Y802,"0.#"),1)=".",FALSE,TRUE)</formula>
    </cfRule>
    <cfRule type="expression" dxfId="2800" priority="13680">
      <formula>IF(RIGHT(TEXT(Y802,"0.#"),1)=".",TRUE,FALSE)</formula>
    </cfRule>
  </conditionalFormatting>
  <conditionalFormatting sqref="P15:AJ17 P13:AX13 AR15:AX15">
    <cfRule type="expression" dxfId="2799" priority="13727">
      <formula>IF(RIGHT(TEXT(P13,"0.#"),1)=".",FALSE,TRUE)</formula>
    </cfRule>
    <cfRule type="expression" dxfId="2798" priority="13728">
      <formula>IF(RIGHT(TEXT(P13,"0.#"),1)=".",TRUE,FALSE)</formula>
    </cfRule>
  </conditionalFormatting>
  <conditionalFormatting sqref="P19:AJ19">
    <cfRule type="expression" dxfId="2797" priority="13725">
      <formula>IF(RIGHT(TEXT(P19,"0.#"),1)=".",FALSE,TRUE)</formula>
    </cfRule>
    <cfRule type="expression" dxfId="2796" priority="13726">
      <formula>IF(RIGHT(TEXT(P19,"0.#"),1)=".",TRUE,FALSE)</formula>
    </cfRule>
  </conditionalFormatting>
  <conditionalFormatting sqref="AE101 AQ101">
    <cfRule type="expression" dxfId="2795" priority="13717">
      <formula>IF(RIGHT(TEXT(AE101,"0.#"),1)=".",FALSE,TRUE)</formula>
    </cfRule>
    <cfRule type="expression" dxfId="2794" priority="13718">
      <formula>IF(RIGHT(TEXT(AE101,"0.#"),1)=".",TRUE,FALSE)</formula>
    </cfRule>
  </conditionalFormatting>
  <conditionalFormatting sqref="Y791:Y798 Y789">
    <cfRule type="expression" dxfId="2793" priority="13703">
      <formula>IF(RIGHT(TEXT(Y789,"0.#"),1)=".",FALSE,TRUE)</formula>
    </cfRule>
    <cfRule type="expression" dxfId="2792" priority="13704">
      <formula>IF(RIGHT(TEXT(Y789,"0.#"),1)=".",TRUE,FALSE)</formula>
    </cfRule>
  </conditionalFormatting>
  <conditionalFormatting sqref="AU790">
    <cfRule type="expression" dxfId="2791" priority="13701">
      <formula>IF(RIGHT(TEXT(AU790,"0.#"),1)=".",FALSE,TRUE)</formula>
    </cfRule>
    <cfRule type="expression" dxfId="2790" priority="13702">
      <formula>IF(RIGHT(TEXT(AU790,"0.#"),1)=".",TRUE,FALSE)</formula>
    </cfRule>
  </conditionalFormatting>
  <conditionalFormatting sqref="AU799">
    <cfRule type="expression" dxfId="2789" priority="13699">
      <formula>IF(RIGHT(TEXT(AU799,"0.#"),1)=".",FALSE,TRUE)</formula>
    </cfRule>
    <cfRule type="expression" dxfId="2788" priority="13700">
      <formula>IF(RIGHT(TEXT(AU799,"0.#"),1)=".",TRUE,FALSE)</formula>
    </cfRule>
  </conditionalFormatting>
  <conditionalFormatting sqref="AU791:AU798 AU789">
    <cfRule type="expression" dxfId="2787" priority="13697">
      <formula>IF(RIGHT(TEXT(AU789,"0.#"),1)=".",FALSE,TRUE)</formula>
    </cfRule>
    <cfRule type="expression" dxfId="2786" priority="13698">
      <formula>IF(RIGHT(TEXT(AU789,"0.#"),1)=".",TRUE,FALSE)</formula>
    </cfRule>
  </conditionalFormatting>
  <conditionalFormatting sqref="Y829 Y816 Y803">
    <cfRule type="expression" dxfId="2785" priority="13683">
      <formula>IF(RIGHT(TEXT(Y803,"0.#"),1)=".",FALSE,TRUE)</formula>
    </cfRule>
    <cfRule type="expression" dxfId="2784" priority="13684">
      <formula>IF(RIGHT(TEXT(Y803,"0.#"),1)=".",TRUE,FALSE)</formula>
    </cfRule>
  </conditionalFormatting>
  <conditionalFormatting sqref="Y838 Y825 Y812">
    <cfRule type="expression" dxfId="2783" priority="13681">
      <formula>IF(RIGHT(TEXT(Y812,"0.#"),1)=".",FALSE,TRUE)</formula>
    </cfRule>
    <cfRule type="expression" dxfId="2782" priority="13682">
      <formula>IF(RIGHT(TEXT(Y812,"0.#"),1)=".",TRUE,FALSE)</formula>
    </cfRule>
  </conditionalFormatting>
  <conditionalFormatting sqref="AU829 AU816 AU803">
    <cfRule type="expression" dxfId="2781" priority="13677">
      <formula>IF(RIGHT(TEXT(AU803,"0.#"),1)=".",FALSE,TRUE)</formula>
    </cfRule>
    <cfRule type="expression" dxfId="2780" priority="13678">
      <formula>IF(RIGHT(TEXT(AU803,"0.#"),1)=".",TRUE,FALSE)</formula>
    </cfRule>
  </conditionalFormatting>
  <conditionalFormatting sqref="AU838 AU825 AU812">
    <cfRule type="expression" dxfId="2779" priority="13675">
      <formula>IF(RIGHT(TEXT(AU812,"0.#"),1)=".",FALSE,TRUE)</formula>
    </cfRule>
    <cfRule type="expression" dxfId="2778" priority="13676">
      <formula>IF(RIGHT(TEXT(AU812,"0.#"),1)=".",TRUE,FALSE)</formula>
    </cfRule>
  </conditionalFormatting>
  <conditionalFormatting sqref="AU830:AU837 AU828 AU817:AU824 AU815 AU804:AU811 AU802">
    <cfRule type="expression" dxfId="2777" priority="13673">
      <formula>IF(RIGHT(TEXT(AU802,"0.#"),1)=".",FALSE,TRUE)</formula>
    </cfRule>
    <cfRule type="expression" dxfId="2776" priority="13674">
      <formula>IF(RIGHT(TEXT(AU802,"0.#"),1)=".",TRUE,FALSE)</formula>
    </cfRule>
  </conditionalFormatting>
  <conditionalFormatting sqref="AM87">
    <cfRule type="expression" dxfId="2775" priority="13327">
      <formula>IF(RIGHT(TEXT(AM87,"0.#"),1)=".",FALSE,TRUE)</formula>
    </cfRule>
    <cfRule type="expression" dxfId="2774" priority="13328">
      <formula>IF(RIGHT(TEXT(AM87,"0.#"),1)=".",TRUE,FALSE)</formula>
    </cfRule>
  </conditionalFormatting>
  <conditionalFormatting sqref="AE55">
    <cfRule type="expression" dxfId="2773" priority="13395">
      <formula>IF(RIGHT(TEXT(AE55,"0.#"),1)=".",FALSE,TRUE)</formula>
    </cfRule>
    <cfRule type="expression" dxfId="2772" priority="13396">
      <formula>IF(RIGHT(TEXT(AE55,"0.#"),1)=".",TRUE,FALSE)</formula>
    </cfRule>
  </conditionalFormatting>
  <conditionalFormatting sqref="AI55">
    <cfRule type="expression" dxfId="2771" priority="13393">
      <formula>IF(RIGHT(TEXT(AI55,"0.#"),1)=".",FALSE,TRUE)</formula>
    </cfRule>
    <cfRule type="expression" dxfId="2770" priority="13394">
      <formula>IF(RIGHT(TEXT(AI55,"0.#"),1)=".",TRUE,FALSE)</formula>
    </cfRule>
  </conditionalFormatting>
  <conditionalFormatting sqref="AM34">
    <cfRule type="expression" dxfId="2769" priority="13473">
      <formula>IF(RIGHT(TEXT(AM34,"0.#"),1)=".",FALSE,TRUE)</formula>
    </cfRule>
    <cfRule type="expression" dxfId="2768" priority="13474">
      <formula>IF(RIGHT(TEXT(AM34,"0.#"),1)=".",TRUE,FALSE)</formula>
    </cfRule>
  </conditionalFormatting>
  <conditionalFormatting sqref="AE33">
    <cfRule type="expression" dxfId="2767" priority="13487">
      <formula>IF(RIGHT(TEXT(AE33,"0.#"),1)=".",FALSE,TRUE)</formula>
    </cfRule>
    <cfRule type="expression" dxfId="2766" priority="13488">
      <formula>IF(RIGHT(TEXT(AE33,"0.#"),1)=".",TRUE,FALSE)</formula>
    </cfRule>
  </conditionalFormatting>
  <conditionalFormatting sqref="AE34">
    <cfRule type="expression" dxfId="2765" priority="13485">
      <formula>IF(RIGHT(TEXT(AE34,"0.#"),1)=".",FALSE,TRUE)</formula>
    </cfRule>
    <cfRule type="expression" dxfId="2764" priority="13486">
      <formula>IF(RIGHT(TEXT(AE34,"0.#"),1)=".",TRUE,FALSE)</formula>
    </cfRule>
  </conditionalFormatting>
  <conditionalFormatting sqref="AI34">
    <cfRule type="expression" dxfId="2763" priority="13483">
      <formula>IF(RIGHT(TEXT(AI34,"0.#"),1)=".",FALSE,TRUE)</formula>
    </cfRule>
    <cfRule type="expression" dxfId="2762" priority="13484">
      <formula>IF(RIGHT(TEXT(AI34,"0.#"),1)=".",TRUE,FALSE)</formula>
    </cfRule>
  </conditionalFormatting>
  <conditionalFormatting sqref="AI33">
    <cfRule type="expression" dxfId="2761" priority="13481">
      <formula>IF(RIGHT(TEXT(AI33,"0.#"),1)=".",FALSE,TRUE)</formula>
    </cfRule>
    <cfRule type="expression" dxfId="2760" priority="13482">
      <formula>IF(RIGHT(TEXT(AI33,"0.#"),1)=".",TRUE,FALSE)</formula>
    </cfRule>
  </conditionalFormatting>
  <conditionalFormatting sqref="AI32">
    <cfRule type="expression" dxfId="2759" priority="13479">
      <formula>IF(RIGHT(TEXT(AI32,"0.#"),1)=".",FALSE,TRUE)</formula>
    </cfRule>
    <cfRule type="expression" dxfId="2758" priority="13480">
      <formula>IF(RIGHT(TEXT(AI32,"0.#"),1)=".",TRUE,FALSE)</formula>
    </cfRule>
  </conditionalFormatting>
  <conditionalFormatting sqref="AM32">
    <cfRule type="expression" dxfId="2757" priority="13477">
      <formula>IF(RIGHT(TEXT(AM32,"0.#"),1)=".",FALSE,TRUE)</formula>
    </cfRule>
    <cfRule type="expression" dxfId="2756" priority="13478">
      <formula>IF(RIGHT(TEXT(AM32,"0.#"),1)=".",TRUE,FALSE)</formula>
    </cfRule>
  </conditionalFormatting>
  <conditionalFormatting sqref="AM33">
    <cfRule type="expression" dxfId="2755" priority="13475">
      <formula>IF(RIGHT(TEXT(AM33,"0.#"),1)=".",FALSE,TRUE)</formula>
    </cfRule>
    <cfRule type="expression" dxfId="2754" priority="13476">
      <formula>IF(RIGHT(TEXT(AM33,"0.#"),1)=".",TRUE,FALSE)</formula>
    </cfRule>
  </conditionalFormatting>
  <conditionalFormatting sqref="AQ32:AQ34">
    <cfRule type="expression" dxfId="2753" priority="13467">
      <formula>IF(RIGHT(TEXT(AQ32,"0.#"),1)=".",FALSE,TRUE)</formula>
    </cfRule>
    <cfRule type="expression" dxfId="2752" priority="13468">
      <formula>IF(RIGHT(TEXT(AQ32,"0.#"),1)=".",TRUE,FALSE)</formula>
    </cfRule>
  </conditionalFormatting>
  <conditionalFormatting sqref="AU32:AU34">
    <cfRule type="expression" dxfId="2751" priority="13465">
      <formula>IF(RIGHT(TEXT(AU32,"0.#"),1)=".",FALSE,TRUE)</formula>
    </cfRule>
    <cfRule type="expression" dxfId="2750" priority="13466">
      <formula>IF(RIGHT(TEXT(AU32,"0.#"),1)=".",TRUE,FALSE)</formula>
    </cfRule>
  </conditionalFormatting>
  <conditionalFormatting sqref="AE53">
    <cfRule type="expression" dxfId="2749" priority="13399">
      <formula>IF(RIGHT(TEXT(AE53,"0.#"),1)=".",FALSE,TRUE)</formula>
    </cfRule>
    <cfRule type="expression" dxfId="2748" priority="13400">
      <formula>IF(RIGHT(TEXT(AE53,"0.#"),1)=".",TRUE,FALSE)</formula>
    </cfRule>
  </conditionalFormatting>
  <conditionalFormatting sqref="AE54">
    <cfRule type="expression" dxfId="2747" priority="13397">
      <formula>IF(RIGHT(TEXT(AE54,"0.#"),1)=".",FALSE,TRUE)</formula>
    </cfRule>
    <cfRule type="expression" dxfId="2746" priority="13398">
      <formula>IF(RIGHT(TEXT(AE54,"0.#"),1)=".",TRUE,FALSE)</formula>
    </cfRule>
  </conditionalFormatting>
  <conditionalFormatting sqref="AI54">
    <cfRule type="expression" dxfId="2745" priority="13391">
      <formula>IF(RIGHT(TEXT(AI54,"0.#"),1)=".",FALSE,TRUE)</formula>
    </cfRule>
    <cfRule type="expression" dxfId="2744" priority="13392">
      <formula>IF(RIGHT(TEXT(AI54,"0.#"),1)=".",TRUE,FALSE)</formula>
    </cfRule>
  </conditionalFormatting>
  <conditionalFormatting sqref="AI53">
    <cfRule type="expression" dxfId="2743" priority="13389">
      <formula>IF(RIGHT(TEXT(AI53,"0.#"),1)=".",FALSE,TRUE)</formula>
    </cfRule>
    <cfRule type="expression" dxfId="2742" priority="13390">
      <formula>IF(RIGHT(TEXT(AI53,"0.#"),1)=".",TRUE,FALSE)</formula>
    </cfRule>
  </conditionalFormatting>
  <conditionalFormatting sqref="AM53">
    <cfRule type="expression" dxfId="2741" priority="13387">
      <formula>IF(RIGHT(TEXT(AM53,"0.#"),1)=".",FALSE,TRUE)</formula>
    </cfRule>
    <cfRule type="expression" dxfId="2740" priority="13388">
      <formula>IF(RIGHT(TEXT(AM53,"0.#"),1)=".",TRUE,FALSE)</formula>
    </cfRule>
  </conditionalFormatting>
  <conditionalFormatting sqref="AM54">
    <cfRule type="expression" dxfId="2739" priority="13385">
      <formula>IF(RIGHT(TEXT(AM54,"0.#"),1)=".",FALSE,TRUE)</formula>
    </cfRule>
    <cfRule type="expression" dxfId="2738" priority="13386">
      <formula>IF(RIGHT(TEXT(AM54,"0.#"),1)=".",TRUE,FALSE)</formula>
    </cfRule>
  </conditionalFormatting>
  <conditionalFormatting sqref="AM55">
    <cfRule type="expression" dxfId="2737" priority="13383">
      <formula>IF(RIGHT(TEXT(AM55,"0.#"),1)=".",FALSE,TRUE)</formula>
    </cfRule>
    <cfRule type="expression" dxfId="2736" priority="13384">
      <formula>IF(RIGHT(TEXT(AM55,"0.#"),1)=".",TRUE,FALSE)</formula>
    </cfRule>
  </conditionalFormatting>
  <conditionalFormatting sqref="AE60">
    <cfRule type="expression" dxfId="2735" priority="13369">
      <formula>IF(RIGHT(TEXT(AE60,"0.#"),1)=".",FALSE,TRUE)</formula>
    </cfRule>
    <cfRule type="expression" dxfId="2734" priority="13370">
      <formula>IF(RIGHT(TEXT(AE60,"0.#"),1)=".",TRUE,FALSE)</formula>
    </cfRule>
  </conditionalFormatting>
  <conditionalFormatting sqref="AE61">
    <cfRule type="expression" dxfId="2733" priority="13367">
      <formula>IF(RIGHT(TEXT(AE61,"0.#"),1)=".",FALSE,TRUE)</formula>
    </cfRule>
    <cfRule type="expression" dxfId="2732" priority="13368">
      <formula>IF(RIGHT(TEXT(AE61,"0.#"),1)=".",TRUE,FALSE)</formula>
    </cfRule>
  </conditionalFormatting>
  <conditionalFormatting sqref="AE62">
    <cfRule type="expression" dxfId="2731" priority="13365">
      <formula>IF(RIGHT(TEXT(AE62,"0.#"),1)=".",FALSE,TRUE)</formula>
    </cfRule>
    <cfRule type="expression" dxfId="2730" priority="13366">
      <formula>IF(RIGHT(TEXT(AE62,"0.#"),1)=".",TRUE,FALSE)</formula>
    </cfRule>
  </conditionalFormatting>
  <conditionalFormatting sqref="AI62">
    <cfRule type="expression" dxfId="2729" priority="13363">
      <formula>IF(RIGHT(TEXT(AI62,"0.#"),1)=".",FALSE,TRUE)</formula>
    </cfRule>
    <cfRule type="expression" dxfId="2728" priority="13364">
      <formula>IF(RIGHT(TEXT(AI62,"0.#"),1)=".",TRUE,FALSE)</formula>
    </cfRule>
  </conditionalFormatting>
  <conditionalFormatting sqref="AI61">
    <cfRule type="expression" dxfId="2727" priority="13361">
      <formula>IF(RIGHT(TEXT(AI61,"0.#"),1)=".",FALSE,TRUE)</formula>
    </cfRule>
    <cfRule type="expression" dxfId="2726" priority="13362">
      <formula>IF(RIGHT(TEXT(AI61,"0.#"),1)=".",TRUE,FALSE)</formula>
    </cfRule>
  </conditionalFormatting>
  <conditionalFormatting sqref="AI60">
    <cfRule type="expression" dxfId="2725" priority="13359">
      <formula>IF(RIGHT(TEXT(AI60,"0.#"),1)=".",FALSE,TRUE)</formula>
    </cfRule>
    <cfRule type="expression" dxfId="2724" priority="13360">
      <formula>IF(RIGHT(TEXT(AI60,"0.#"),1)=".",TRUE,FALSE)</formula>
    </cfRule>
  </conditionalFormatting>
  <conditionalFormatting sqref="AM60">
    <cfRule type="expression" dxfId="2723" priority="13357">
      <formula>IF(RIGHT(TEXT(AM60,"0.#"),1)=".",FALSE,TRUE)</formula>
    </cfRule>
    <cfRule type="expression" dxfId="2722" priority="13358">
      <formula>IF(RIGHT(TEXT(AM60,"0.#"),1)=".",TRUE,FALSE)</formula>
    </cfRule>
  </conditionalFormatting>
  <conditionalFormatting sqref="AM61">
    <cfRule type="expression" dxfId="2721" priority="13355">
      <formula>IF(RIGHT(TEXT(AM61,"0.#"),1)=".",FALSE,TRUE)</formula>
    </cfRule>
    <cfRule type="expression" dxfId="2720" priority="13356">
      <formula>IF(RIGHT(TEXT(AM61,"0.#"),1)=".",TRUE,FALSE)</formula>
    </cfRule>
  </conditionalFormatting>
  <conditionalFormatting sqref="AM62">
    <cfRule type="expression" dxfId="2719" priority="13353">
      <formula>IF(RIGHT(TEXT(AM62,"0.#"),1)=".",FALSE,TRUE)</formula>
    </cfRule>
    <cfRule type="expression" dxfId="2718" priority="13354">
      <formula>IF(RIGHT(TEXT(AM62,"0.#"),1)=".",TRUE,FALSE)</formula>
    </cfRule>
  </conditionalFormatting>
  <conditionalFormatting sqref="AE87">
    <cfRule type="expression" dxfId="2717" priority="13339">
      <formula>IF(RIGHT(TEXT(AE87,"0.#"),1)=".",FALSE,TRUE)</formula>
    </cfRule>
    <cfRule type="expression" dxfId="2716" priority="13340">
      <formula>IF(RIGHT(TEXT(AE87,"0.#"),1)=".",TRUE,FALSE)</formula>
    </cfRule>
  </conditionalFormatting>
  <conditionalFormatting sqref="AE88">
    <cfRule type="expression" dxfId="2715" priority="13337">
      <formula>IF(RIGHT(TEXT(AE88,"0.#"),1)=".",FALSE,TRUE)</formula>
    </cfRule>
    <cfRule type="expression" dxfId="2714" priority="13338">
      <formula>IF(RIGHT(TEXT(AE88,"0.#"),1)=".",TRUE,FALSE)</formula>
    </cfRule>
  </conditionalFormatting>
  <conditionalFormatting sqref="AE89">
    <cfRule type="expression" dxfId="2713" priority="13335">
      <formula>IF(RIGHT(TEXT(AE89,"0.#"),1)=".",FALSE,TRUE)</formula>
    </cfRule>
    <cfRule type="expression" dxfId="2712" priority="13336">
      <formula>IF(RIGHT(TEXT(AE89,"0.#"),1)=".",TRUE,FALSE)</formula>
    </cfRule>
  </conditionalFormatting>
  <conditionalFormatting sqref="AI89">
    <cfRule type="expression" dxfId="2711" priority="13333">
      <formula>IF(RIGHT(TEXT(AI89,"0.#"),1)=".",FALSE,TRUE)</formula>
    </cfRule>
    <cfRule type="expression" dxfId="2710" priority="13334">
      <formula>IF(RIGHT(TEXT(AI89,"0.#"),1)=".",TRUE,FALSE)</formula>
    </cfRule>
  </conditionalFormatting>
  <conditionalFormatting sqref="AI88">
    <cfRule type="expression" dxfId="2709" priority="13331">
      <formula>IF(RIGHT(TEXT(AI88,"0.#"),1)=".",FALSE,TRUE)</formula>
    </cfRule>
    <cfRule type="expression" dxfId="2708" priority="13332">
      <formula>IF(RIGHT(TEXT(AI88,"0.#"),1)=".",TRUE,FALSE)</formula>
    </cfRule>
  </conditionalFormatting>
  <conditionalFormatting sqref="AI87">
    <cfRule type="expression" dxfId="2707" priority="13329">
      <formula>IF(RIGHT(TEXT(AI87,"0.#"),1)=".",FALSE,TRUE)</formula>
    </cfRule>
    <cfRule type="expression" dxfId="2706" priority="13330">
      <formula>IF(RIGHT(TEXT(AI87,"0.#"),1)=".",TRUE,FALSE)</formula>
    </cfRule>
  </conditionalFormatting>
  <conditionalFormatting sqref="AM88">
    <cfRule type="expression" dxfId="2705" priority="13325">
      <formula>IF(RIGHT(TEXT(AM88,"0.#"),1)=".",FALSE,TRUE)</formula>
    </cfRule>
    <cfRule type="expression" dxfId="2704" priority="13326">
      <formula>IF(RIGHT(TEXT(AM88,"0.#"),1)=".",TRUE,FALSE)</formula>
    </cfRule>
  </conditionalFormatting>
  <conditionalFormatting sqref="AM89">
    <cfRule type="expression" dxfId="2703" priority="13323">
      <formula>IF(RIGHT(TEXT(AM89,"0.#"),1)=".",FALSE,TRUE)</formula>
    </cfRule>
    <cfRule type="expression" dxfId="2702" priority="13324">
      <formula>IF(RIGHT(TEXT(AM89,"0.#"),1)=".",TRUE,FALSE)</formula>
    </cfRule>
  </conditionalFormatting>
  <conditionalFormatting sqref="AE92">
    <cfRule type="expression" dxfId="2701" priority="13309">
      <formula>IF(RIGHT(TEXT(AE92,"0.#"),1)=".",FALSE,TRUE)</formula>
    </cfRule>
    <cfRule type="expression" dxfId="2700" priority="13310">
      <formula>IF(RIGHT(TEXT(AE92,"0.#"),1)=".",TRUE,FALSE)</formula>
    </cfRule>
  </conditionalFormatting>
  <conditionalFormatting sqref="AE93">
    <cfRule type="expression" dxfId="2699" priority="13307">
      <formula>IF(RIGHT(TEXT(AE93,"0.#"),1)=".",FALSE,TRUE)</formula>
    </cfRule>
    <cfRule type="expression" dxfId="2698" priority="13308">
      <formula>IF(RIGHT(TEXT(AE93,"0.#"),1)=".",TRUE,FALSE)</formula>
    </cfRule>
  </conditionalFormatting>
  <conditionalFormatting sqref="AE94">
    <cfRule type="expression" dxfId="2697" priority="13305">
      <formula>IF(RIGHT(TEXT(AE94,"0.#"),1)=".",FALSE,TRUE)</formula>
    </cfRule>
    <cfRule type="expression" dxfId="2696" priority="13306">
      <formula>IF(RIGHT(TEXT(AE94,"0.#"),1)=".",TRUE,FALSE)</formula>
    </cfRule>
  </conditionalFormatting>
  <conditionalFormatting sqref="AI94">
    <cfRule type="expression" dxfId="2695" priority="13303">
      <formula>IF(RIGHT(TEXT(AI94,"0.#"),1)=".",FALSE,TRUE)</formula>
    </cfRule>
    <cfRule type="expression" dxfId="2694" priority="13304">
      <formula>IF(RIGHT(TEXT(AI94,"0.#"),1)=".",TRUE,FALSE)</formula>
    </cfRule>
  </conditionalFormatting>
  <conditionalFormatting sqref="AI93">
    <cfRule type="expression" dxfId="2693" priority="13301">
      <formula>IF(RIGHT(TEXT(AI93,"0.#"),1)=".",FALSE,TRUE)</formula>
    </cfRule>
    <cfRule type="expression" dxfId="2692" priority="13302">
      <formula>IF(RIGHT(TEXT(AI93,"0.#"),1)=".",TRUE,FALSE)</formula>
    </cfRule>
  </conditionalFormatting>
  <conditionalFormatting sqref="AI92">
    <cfRule type="expression" dxfId="2691" priority="13299">
      <formula>IF(RIGHT(TEXT(AI92,"0.#"),1)=".",FALSE,TRUE)</formula>
    </cfRule>
    <cfRule type="expression" dxfId="2690" priority="13300">
      <formula>IF(RIGHT(TEXT(AI92,"0.#"),1)=".",TRUE,FALSE)</formula>
    </cfRule>
  </conditionalFormatting>
  <conditionalFormatting sqref="AM92">
    <cfRule type="expression" dxfId="2689" priority="13297">
      <formula>IF(RIGHT(TEXT(AM92,"0.#"),1)=".",FALSE,TRUE)</formula>
    </cfRule>
    <cfRule type="expression" dxfId="2688" priority="13298">
      <formula>IF(RIGHT(TEXT(AM92,"0.#"),1)=".",TRUE,FALSE)</formula>
    </cfRule>
  </conditionalFormatting>
  <conditionalFormatting sqref="AM93">
    <cfRule type="expression" dxfId="2687" priority="13295">
      <formula>IF(RIGHT(TEXT(AM93,"0.#"),1)=".",FALSE,TRUE)</formula>
    </cfRule>
    <cfRule type="expression" dxfId="2686" priority="13296">
      <formula>IF(RIGHT(TEXT(AM93,"0.#"),1)=".",TRUE,FALSE)</formula>
    </cfRule>
  </conditionalFormatting>
  <conditionalFormatting sqref="AM94">
    <cfRule type="expression" dxfId="2685" priority="13293">
      <formula>IF(RIGHT(TEXT(AM94,"0.#"),1)=".",FALSE,TRUE)</formula>
    </cfRule>
    <cfRule type="expression" dxfId="2684" priority="13294">
      <formula>IF(RIGHT(TEXT(AM94,"0.#"),1)=".",TRUE,FALSE)</formula>
    </cfRule>
  </conditionalFormatting>
  <conditionalFormatting sqref="AE97">
    <cfRule type="expression" dxfId="2683" priority="13279">
      <formula>IF(RIGHT(TEXT(AE97,"0.#"),1)=".",FALSE,TRUE)</formula>
    </cfRule>
    <cfRule type="expression" dxfId="2682" priority="13280">
      <formula>IF(RIGHT(TEXT(AE97,"0.#"),1)=".",TRUE,FALSE)</formula>
    </cfRule>
  </conditionalFormatting>
  <conditionalFormatting sqref="AE98">
    <cfRule type="expression" dxfId="2681" priority="13277">
      <formula>IF(RIGHT(TEXT(AE98,"0.#"),1)=".",FALSE,TRUE)</formula>
    </cfRule>
    <cfRule type="expression" dxfId="2680" priority="13278">
      <formula>IF(RIGHT(TEXT(AE98,"0.#"),1)=".",TRUE,FALSE)</formula>
    </cfRule>
  </conditionalFormatting>
  <conditionalFormatting sqref="AE99">
    <cfRule type="expression" dxfId="2679" priority="13275">
      <formula>IF(RIGHT(TEXT(AE99,"0.#"),1)=".",FALSE,TRUE)</formula>
    </cfRule>
    <cfRule type="expression" dxfId="2678" priority="13276">
      <formula>IF(RIGHT(TEXT(AE99,"0.#"),1)=".",TRUE,FALSE)</formula>
    </cfRule>
  </conditionalFormatting>
  <conditionalFormatting sqref="AI99">
    <cfRule type="expression" dxfId="2677" priority="13273">
      <formula>IF(RIGHT(TEXT(AI99,"0.#"),1)=".",FALSE,TRUE)</formula>
    </cfRule>
    <cfRule type="expression" dxfId="2676" priority="13274">
      <formula>IF(RIGHT(TEXT(AI99,"0.#"),1)=".",TRUE,FALSE)</formula>
    </cfRule>
  </conditionalFormatting>
  <conditionalFormatting sqref="AI98">
    <cfRule type="expression" dxfId="2675" priority="13271">
      <formula>IF(RIGHT(TEXT(AI98,"0.#"),1)=".",FALSE,TRUE)</formula>
    </cfRule>
    <cfRule type="expression" dxfId="2674" priority="13272">
      <formula>IF(RIGHT(TEXT(AI98,"0.#"),1)=".",TRUE,FALSE)</formula>
    </cfRule>
  </conditionalFormatting>
  <conditionalFormatting sqref="AI97">
    <cfRule type="expression" dxfId="2673" priority="13269">
      <formula>IF(RIGHT(TEXT(AI97,"0.#"),1)=".",FALSE,TRUE)</formula>
    </cfRule>
    <cfRule type="expression" dxfId="2672" priority="13270">
      <formula>IF(RIGHT(TEXT(AI97,"0.#"),1)=".",TRUE,FALSE)</formula>
    </cfRule>
  </conditionalFormatting>
  <conditionalFormatting sqref="AM97">
    <cfRule type="expression" dxfId="2671" priority="13267">
      <formula>IF(RIGHT(TEXT(AM97,"0.#"),1)=".",FALSE,TRUE)</formula>
    </cfRule>
    <cfRule type="expression" dxfId="2670" priority="13268">
      <formula>IF(RIGHT(TEXT(AM97,"0.#"),1)=".",TRUE,FALSE)</formula>
    </cfRule>
  </conditionalFormatting>
  <conditionalFormatting sqref="AM98">
    <cfRule type="expression" dxfId="2669" priority="13265">
      <formula>IF(RIGHT(TEXT(AM98,"0.#"),1)=".",FALSE,TRUE)</formula>
    </cfRule>
    <cfRule type="expression" dxfId="2668" priority="13266">
      <formula>IF(RIGHT(TEXT(AM98,"0.#"),1)=".",TRUE,FALSE)</formula>
    </cfRule>
  </conditionalFormatting>
  <conditionalFormatting sqref="AM99">
    <cfRule type="expression" dxfId="2667" priority="13263">
      <formula>IF(RIGHT(TEXT(AM99,"0.#"),1)=".",FALSE,TRUE)</formula>
    </cfRule>
    <cfRule type="expression" dxfId="2666" priority="13264">
      <formula>IF(RIGHT(TEXT(AM99,"0.#"),1)=".",TRUE,FALSE)</formula>
    </cfRule>
  </conditionalFormatting>
  <conditionalFormatting sqref="AI101">
    <cfRule type="expression" dxfId="2665" priority="13249">
      <formula>IF(RIGHT(TEXT(AI101,"0.#"),1)=".",FALSE,TRUE)</formula>
    </cfRule>
    <cfRule type="expression" dxfId="2664" priority="13250">
      <formula>IF(RIGHT(TEXT(AI101,"0.#"),1)=".",TRUE,FALSE)</formula>
    </cfRule>
  </conditionalFormatting>
  <conditionalFormatting sqref="AM101">
    <cfRule type="expression" dxfId="2663" priority="13247">
      <formula>IF(RIGHT(TEXT(AM101,"0.#"),1)=".",FALSE,TRUE)</formula>
    </cfRule>
    <cfRule type="expression" dxfId="2662" priority="13248">
      <formula>IF(RIGHT(TEXT(AM101,"0.#"),1)=".",TRUE,FALSE)</formula>
    </cfRule>
  </conditionalFormatting>
  <conditionalFormatting sqref="AE102">
    <cfRule type="expression" dxfId="2661" priority="13245">
      <formula>IF(RIGHT(TEXT(AE102,"0.#"),1)=".",FALSE,TRUE)</formula>
    </cfRule>
    <cfRule type="expression" dxfId="2660" priority="13246">
      <formula>IF(RIGHT(TEXT(AE102,"0.#"),1)=".",TRUE,FALSE)</formula>
    </cfRule>
  </conditionalFormatting>
  <conditionalFormatting sqref="AI102">
    <cfRule type="expression" dxfId="2659" priority="13243">
      <formula>IF(RIGHT(TEXT(AI102,"0.#"),1)=".",FALSE,TRUE)</formula>
    </cfRule>
    <cfRule type="expression" dxfId="2658" priority="13244">
      <formula>IF(RIGHT(TEXT(AI102,"0.#"),1)=".",TRUE,FALSE)</formula>
    </cfRule>
  </conditionalFormatting>
  <conditionalFormatting sqref="AM102">
    <cfRule type="expression" dxfId="2657" priority="13241">
      <formula>IF(RIGHT(TEXT(AM102,"0.#"),1)=".",FALSE,TRUE)</formula>
    </cfRule>
    <cfRule type="expression" dxfId="2656" priority="13242">
      <formula>IF(RIGHT(TEXT(AM102,"0.#"),1)=".",TRUE,FALSE)</formula>
    </cfRule>
  </conditionalFormatting>
  <conditionalFormatting sqref="AQ102">
    <cfRule type="expression" dxfId="2655" priority="13239">
      <formula>IF(RIGHT(TEXT(AQ102,"0.#"),1)=".",FALSE,TRUE)</formula>
    </cfRule>
    <cfRule type="expression" dxfId="2654" priority="13240">
      <formula>IF(RIGHT(TEXT(AQ102,"0.#"),1)=".",TRUE,FALSE)</formula>
    </cfRule>
  </conditionalFormatting>
  <conditionalFormatting sqref="AE104">
    <cfRule type="expression" dxfId="2653" priority="13237">
      <formula>IF(RIGHT(TEXT(AE104,"0.#"),1)=".",FALSE,TRUE)</formula>
    </cfRule>
    <cfRule type="expression" dxfId="2652" priority="13238">
      <formula>IF(RIGHT(TEXT(AE104,"0.#"),1)=".",TRUE,FALSE)</formula>
    </cfRule>
  </conditionalFormatting>
  <conditionalFormatting sqref="AI104">
    <cfRule type="expression" dxfId="2651" priority="13235">
      <formula>IF(RIGHT(TEXT(AI104,"0.#"),1)=".",FALSE,TRUE)</formula>
    </cfRule>
    <cfRule type="expression" dxfId="2650" priority="13236">
      <formula>IF(RIGHT(TEXT(AI104,"0.#"),1)=".",TRUE,FALSE)</formula>
    </cfRule>
  </conditionalFormatting>
  <conditionalFormatting sqref="AM104">
    <cfRule type="expression" dxfId="2649" priority="13233">
      <formula>IF(RIGHT(TEXT(AM104,"0.#"),1)=".",FALSE,TRUE)</formula>
    </cfRule>
    <cfRule type="expression" dxfId="2648" priority="13234">
      <formula>IF(RIGHT(TEXT(AM104,"0.#"),1)=".",TRUE,FALSE)</formula>
    </cfRule>
  </conditionalFormatting>
  <conditionalFormatting sqref="AE105">
    <cfRule type="expression" dxfId="2647" priority="13231">
      <formula>IF(RIGHT(TEXT(AE105,"0.#"),1)=".",FALSE,TRUE)</formula>
    </cfRule>
    <cfRule type="expression" dxfId="2646" priority="13232">
      <formula>IF(RIGHT(TEXT(AE105,"0.#"),1)=".",TRUE,FALSE)</formula>
    </cfRule>
  </conditionalFormatting>
  <conditionalFormatting sqref="AI105">
    <cfRule type="expression" dxfId="2645" priority="13229">
      <formula>IF(RIGHT(TEXT(AI105,"0.#"),1)=".",FALSE,TRUE)</formula>
    </cfRule>
    <cfRule type="expression" dxfId="2644" priority="13230">
      <formula>IF(RIGHT(TEXT(AI105,"0.#"),1)=".",TRUE,FALSE)</formula>
    </cfRule>
  </conditionalFormatting>
  <conditionalFormatting sqref="AM105">
    <cfRule type="expression" dxfId="2643" priority="13227">
      <formula>IF(RIGHT(TEXT(AM105,"0.#"),1)=".",FALSE,TRUE)</formula>
    </cfRule>
    <cfRule type="expression" dxfId="2642" priority="13228">
      <formula>IF(RIGHT(TEXT(AM105,"0.#"),1)=".",TRUE,FALSE)</formula>
    </cfRule>
  </conditionalFormatting>
  <conditionalFormatting sqref="AE107">
    <cfRule type="expression" dxfId="2641" priority="13223">
      <formula>IF(RIGHT(TEXT(AE107,"0.#"),1)=".",FALSE,TRUE)</formula>
    </cfRule>
    <cfRule type="expression" dxfId="2640" priority="13224">
      <formula>IF(RIGHT(TEXT(AE107,"0.#"),1)=".",TRUE,FALSE)</formula>
    </cfRule>
  </conditionalFormatting>
  <conditionalFormatting sqref="AI107">
    <cfRule type="expression" dxfId="2639" priority="13221">
      <formula>IF(RIGHT(TEXT(AI107,"0.#"),1)=".",FALSE,TRUE)</formula>
    </cfRule>
    <cfRule type="expression" dxfId="2638" priority="13222">
      <formula>IF(RIGHT(TEXT(AI107,"0.#"),1)=".",TRUE,FALSE)</formula>
    </cfRule>
  </conditionalFormatting>
  <conditionalFormatting sqref="AM107">
    <cfRule type="expression" dxfId="2637" priority="13219">
      <formula>IF(RIGHT(TEXT(AM107,"0.#"),1)=".",FALSE,TRUE)</formula>
    </cfRule>
    <cfRule type="expression" dxfId="2636" priority="13220">
      <formula>IF(RIGHT(TEXT(AM107,"0.#"),1)=".",TRUE,FALSE)</formula>
    </cfRule>
  </conditionalFormatting>
  <conditionalFormatting sqref="AE108">
    <cfRule type="expression" dxfId="2635" priority="13217">
      <formula>IF(RIGHT(TEXT(AE108,"0.#"),1)=".",FALSE,TRUE)</formula>
    </cfRule>
    <cfRule type="expression" dxfId="2634" priority="13218">
      <formula>IF(RIGHT(TEXT(AE108,"0.#"),1)=".",TRUE,FALSE)</formula>
    </cfRule>
  </conditionalFormatting>
  <conditionalFormatting sqref="AI108">
    <cfRule type="expression" dxfId="2633" priority="13215">
      <formula>IF(RIGHT(TEXT(AI108,"0.#"),1)=".",FALSE,TRUE)</formula>
    </cfRule>
    <cfRule type="expression" dxfId="2632" priority="13216">
      <formula>IF(RIGHT(TEXT(AI108,"0.#"),1)=".",TRUE,FALSE)</formula>
    </cfRule>
  </conditionalFormatting>
  <conditionalFormatting sqref="AM108">
    <cfRule type="expression" dxfId="2631" priority="13213">
      <formula>IF(RIGHT(TEXT(AM108,"0.#"),1)=".",FALSE,TRUE)</formula>
    </cfRule>
    <cfRule type="expression" dxfId="2630" priority="13214">
      <formula>IF(RIGHT(TEXT(AM108,"0.#"),1)=".",TRUE,FALSE)</formula>
    </cfRule>
  </conditionalFormatting>
  <conditionalFormatting sqref="AE110">
    <cfRule type="expression" dxfId="2629" priority="13209">
      <formula>IF(RIGHT(TEXT(AE110,"0.#"),1)=".",FALSE,TRUE)</formula>
    </cfRule>
    <cfRule type="expression" dxfId="2628" priority="13210">
      <formula>IF(RIGHT(TEXT(AE110,"0.#"),1)=".",TRUE,FALSE)</formula>
    </cfRule>
  </conditionalFormatting>
  <conditionalFormatting sqref="AI110">
    <cfRule type="expression" dxfId="2627" priority="13207">
      <formula>IF(RIGHT(TEXT(AI110,"0.#"),1)=".",FALSE,TRUE)</formula>
    </cfRule>
    <cfRule type="expression" dxfId="2626" priority="13208">
      <formula>IF(RIGHT(TEXT(AI110,"0.#"),1)=".",TRUE,FALSE)</formula>
    </cfRule>
  </conditionalFormatting>
  <conditionalFormatting sqref="AM110">
    <cfRule type="expression" dxfId="2625" priority="13205">
      <formula>IF(RIGHT(TEXT(AM110,"0.#"),1)=".",FALSE,TRUE)</formula>
    </cfRule>
    <cfRule type="expression" dxfId="2624" priority="13206">
      <formula>IF(RIGHT(TEXT(AM110,"0.#"),1)=".",TRUE,FALSE)</formula>
    </cfRule>
  </conditionalFormatting>
  <conditionalFormatting sqref="AE111">
    <cfRule type="expression" dxfId="2623" priority="13203">
      <formula>IF(RIGHT(TEXT(AE111,"0.#"),1)=".",FALSE,TRUE)</formula>
    </cfRule>
    <cfRule type="expression" dxfId="2622" priority="13204">
      <formula>IF(RIGHT(TEXT(AE111,"0.#"),1)=".",TRUE,FALSE)</formula>
    </cfRule>
  </conditionalFormatting>
  <conditionalFormatting sqref="AI111">
    <cfRule type="expression" dxfId="2621" priority="13201">
      <formula>IF(RIGHT(TEXT(AI111,"0.#"),1)=".",FALSE,TRUE)</formula>
    </cfRule>
    <cfRule type="expression" dxfId="2620" priority="13202">
      <formula>IF(RIGHT(TEXT(AI111,"0.#"),1)=".",TRUE,FALSE)</formula>
    </cfRule>
  </conditionalFormatting>
  <conditionalFormatting sqref="AM111">
    <cfRule type="expression" dxfId="2619" priority="13199">
      <formula>IF(RIGHT(TEXT(AM111,"0.#"),1)=".",FALSE,TRUE)</formula>
    </cfRule>
    <cfRule type="expression" dxfId="2618" priority="13200">
      <formula>IF(RIGHT(TEXT(AM111,"0.#"),1)=".",TRUE,FALSE)</formula>
    </cfRule>
  </conditionalFormatting>
  <conditionalFormatting sqref="AE113">
    <cfRule type="expression" dxfId="2617" priority="13195">
      <formula>IF(RIGHT(TEXT(AE113,"0.#"),1)=".",FALSE,TRUE)</formula>
    </cfRule>
    <cfRule type="expression" dxfId="2616" priority="13196">
      <formula>IF(RIGHT(TEXT(AE113,"0.#"),1)=".",TRUE,FALSE)</formula>
    </cfRule>
  </conditionalFormatting>
  <conditionalFormatting sqref="AI113">
    <cfRule type="expression" dxfId="2615" priority="13193">
      <formula>IF(RIGHT(TEXT(AI113,"0.#"),1)=".",FALSE,TRUE)</formula>
    </cfRule>
    <cfRule type="expression" dxfId="2614" priority="13194">
      <formula>IF(RIGHT(TEXT(AI113,"0.#"),1)=".",TRUE,FALSE)</formula>
    </cfRule>
  </conditionalFormatting>
  <conditionalFormatting sqref="AM113">
    <cfRule type="expression" dxfId="2613" priority="13191">
      <formula>IF(RIGHT(TEXT(AM113,"0.#"),1)=".",FALSE,TRUE)</formula>
    </cfRule>
    <cfRule type="expression" dxfId="2612" priority="13192">
      <formula>IF(RIGHT(TEXT(AM113,"0.#"),1)=".",TRUE,FALSE)</formula>
    </cfRule>
  </conditionalFormatting>
  <conditionalFormatting sqref="AE114">
    <cfRule type="expression" dxfId="2611" priority="13189">
      <formula>IF(RIGHT(TEXT(AE114,"0.#"),1)=".",FALSE,TRUE)</formula>
    </cfRule>
    <cfRule type="expression" dxfId="2610" priority="13190">
      <formula>IF(RIGHT(TEXT(AE114,"0.#"),1)=".",TRUE,FALSE)</formula>
    </cfRule>
  </conditionalFormatting>
  <conditionalFormatting sqref="AI114">
    <cfRule type="expression" dxfId="2609" priority="13187">
      <formula>IF(RIGHT(TEXT(AI114,"0.#"),1)=".",FALSE,TRUE)</formula>
    </cfRule>
    <cfRule type="expression" dxfId="2608" priority="13188">
      <formula>IF(RIGHT(TEXT(AI114,"0.#"),1)=".",TRUE,FALSE)</formula>
    </cfRule>
  </conditionalFormatting>
  <conditionalFormatting sqref="AM114">
    <cfRule type="expression" dxfId="2607" priority="13185">
      <formula>IF(RIGHT(TEXT(AM114,"0.#"),1)=".",FALSE,TRUE)</formula>
    </cfRule>
    <cfRule type="expression" dxfId="2606" priority="13186">
      <formula>IF(RIGHT(TEXT(AM114,"0.#"),1)=".",TRUE,FALSE)</formula>
    </cfRule>
  </conditionalFormatting>
  <conditionalFormatting sqref="AE116">
    <cfRule type="expression" dxfId="2605" priority="13181">
      <formula>IF(RIGHT(TEXT(AE116,"0.#"),1)=".",FALSE,TRUE)</formula>
    </cfRule>
    <cfRule type="expression" dxfId="2604" priority="13182">
      <formula>IF(RIGHT(TEXT(AE116,"0.#"),1)=".",TRUE,FALSE)</formula>
    </cfRule>
  </conditionalFormatting>
  <conditionalFormatting sqref="AI116">
    <cfRule type="expression" dxfId="2603" priority="13179">
      <formula>IF(RIGHT(TEXT(AI116,"0.#"),1)=".",FALSE,TRUE)</formula>
    </cfRule>
    <cfRule type="expression" dxfId="2602" priority="13180">
      <formula>IF(RIGHT(TEXT(AI116,"0.#"),1)=".",TRUE,FALSE)</formula>
    </cfRule>
  </conditionalFormatting>
  <conditionalFormatting sqref="AE117">
    <cfRule type="expression" dxfId="2599" priority="13175">
      <formula>IF(RIGHT(TEXT(AE117,"0.#"),1)=".",FALSE,TRUE)</formula>
    </cfRule>
    <cfRule type="expression" dxfId="2598" priority="13176">
      <formula>IF(RIGHT(TEXT(AE117,"0.#"),1)=".",TRUE,FALSE)</formula>
    </cfRule>
  </conditionalFormatting>
  <conditionalFormatting sqref="AI117">
    <cfRule type="expression" dxfId="2597" priority="13173">
      <formula>IF(RIGHT(TEXT(AI117,"0.#"),1)=".",FALSE,TRUE)</formula>
    </cfRule>
    <cfRule type="expression" dxfId="2596" priority="13174">
      <formula>IF(RIGHT(TEXT(AI117,"0.#"),1)=".",TRUE,FALSE)</formula>
    </cfRule>
  </conditionalFormatting>
  <conditionalFormatting sqref="AE119 AQ119">
    <cfRule type="expression" dxfId="2593" priority="13167">
      <formula>IF(RIGHT(TEXT(AE119,"0.#"),1)=".",FALSE,TRUE)</formula>
    </cfRule>
    <cfRule type="expression" dxfId="2592" priority="13168">
      <formula>IF(RIGHT(TEXT(AE119,"0.#"),1)=".",TRUE,FALSE)</formula>
    </cfRule>
  </conditionalFormatting>
  <conditionalFormatting sqref="AI119">
    <cfRule type="expression" dxfId="2591" priority="13165">
      <formula>IF(RIGHT(TEXT(AI119,"0.#"),1)=".",FALSE,TRUE)</formula>
    </cfRule>
    <cfRule type="expression" dxfId="2590" priority="13166">
      <formula>IF(RIGHT(TEXT(AI119,"0.#"),1)=".",TRUE,FALSE)</formula>
    </cfRule>
  </conditionalFormatting>
  <conditionalFormatting sqref="AM119">
    <cfRule type="expression" dxfId="2589" priority="13163">
      <formula>IF(RIGHT(TEXT(AM119,"0.#"),1)=".",FALSE,TRUE)</formula>
    </cfRule>
    <cfRule type="expression" dxfId="2588" priority="13164">
      <formula>IF(RIGHT(TEXT(AM119,"0.#"),1)=".",TRUE,FALSE)</formula>
    </cfRule>
  </conditionalFormatting>
  <conditionalFormatting sqref="AQ120">
    <cfRule type="expression" dxfId="2587" priority="13155">
      <formula>IF(RIGHT(TEXT(AQ120,"0.#"),1)=".",FALSE,TRUE)</formula>
    </cfRule>
    <cfRule type="expression" dxfId="2586" priority="13156">
      <formula>IF(RIGHT(TEXT(AQ120,"0.#"),1)=".",TRUE,FALSE)</formula>
    </cfRule>
  </conditionalFormatting>
  <conditionalFormatting sqref="AE122 AQ122">
    <cfRule type="expression" dxfId="2585" priority="13153">
      <formula>IF(RIGHT(TEXT(AE122,"0.#"),1)=".",FALSE,TRUE)</formula>
    </cfRule>
    <cfRule type="expression" dxfId="2584" priority="13154">
      <formula>IF(RIGHT(TEXT(AE122,"0.#"),1)=".",TRUE,FALSE)</formula>
    </cfRule>
  </conditionalFormatting>
  <conditionalFormatting sqref="AI122">
    <cfRule type="expression" dxfId="2583" priority="13151">
      <formula>IF(RIGHT(TEXT(AI122,"0.#"),1)=".",FALSE,TRUE)</formula>
    </cfRule>
    <cfRule type="expression" dxfId="2582" priority="13152">
      <formula>IF(RIGHT(TEXT(AI122,"0.#"),1)=".",TRUE,FALSE)</formula>
    </cfRule>
  </conditionalFormatting>
  <conditionalFormatting sqref="AM122">
    <cfRule type="expression" dxfId="2581" priority="13149">
      <formula>IF(RIGHT(TEXT(AM122,"0.#"),1)=".",FALSE,TRUE)</formula>
    </cfRule>
    <cfRule type="expression" dxfId="2580" priority="13150">
      <formula>IF(RIGHT(TEXT(AM122,"0.#"),1)=".",TRUE,FALSE)</formula>
    </cfRule>
  </conditionalFormatting>
  <conditionalFormatting sqref="AQ123">
    <cfRule type="expression" dxfId="2579" priority="13141">
      <formula>IF(RIGHT(TEXT(AQ123,"0.#"),1)=".",FALSE,TRUE)</formula>
    </cfRule>
    <cfRule type="expression" dxfId="2578" priority="13142">
      <formula>IF(RIGHT(TEXT(AQ123,"0.#"),1)=".",TRUE,FALSE)</formula>
    </cfRule>
  </conditionalFormatting>
  <conditionalFormatting sqref="AE125 AQ125">
    <cfRule type="expression" dxfId="2577" priority="13139">
      <formula>IF(RIGHT(TEXT(AE125,"0.#"),1)=".",FALSE,TRUE)</formula>
    </cfRule>
    <cfRule type="expression" dxfId="2576" priority="13140">
      <formula>IF(RIGHT(TEXT(AE125,"0.#"),1)=".",TRUE,FALSE)</formula>
    </cfRule>
  </conditionalFormatting>
  <conditionalFormatting sqref="AI125">
    <cfRule type="expression" dxfId="2575" priority="13137">
      <formula>IF(RIGHT(TEXT(AI125,"0.#"),1)=".",FALSE,TRUE)</formula>
    </cfRule>
    <cfRule type="expression" dxfId="2574" priority="13138">
      <formula>IF(RIGHT(TEXT(AI125,"0.#"),1)=".",TRUE,FALSE)</formula>
    </cfRule>
  </conditionalFormatting>
  <conditionalFormatting sqref="AM125">
    <cfRule type="expression" dxfId="2573" priority="13135">
      <formula>IF(RIGHT(TEXT(AM125,"0.#"),1)=".",FALSE,TRUE)</formula>
    </cfRule>
    <cfRule type="expression" dxfId="2572" priority="13136">
      <formula>IF(RIGHT(TEXT(AM125,"0.#"),1)=".",TRUE,FALSE)</formula>
    </cfRule>
  </conditionalFormatting>
  <conditionalFormatting sqref="AQ126">
    <cfRule type="expression" dxfId="2571" priority="13127">
      <formula>IF(RIGHT(TEXT(AQ126,"0.#"),1)=".",FALSE,TRUE)</formula>
    </cfRule>
    <cfRule type="expression" dxfId="2570" priority="13128">
      <formula>IF(RIGHT(TEXT(AQ126,"0.#"),1)=".",TRUE,FALSE)</formula>
    </cfRule>
  </conditionalFormatting>
  <conditionalFormatting sqref="AE128 AQ128">
    <cfRule type="expression" dxfId="2569" priority="13125">
      <formula>IF(RIGHT(TEXT(AE128,"0.#"),1)=".",FALSE,TRUE)</formula>
    </cfRule>
    <cfRule type="expression" dxfId="2568" priority="13126">
      <formula>IF(RIGHT(TEXT(AE128,"0.#"),1)=".",TRUE,FALSE)</formula>
    </cfRule>
  </conditionalFormatting>
  <conditionalFormatting sqref="AI128">
    <cfRule type="expression" dxfId="2567" priority="13123">
      <formula>IF(RIGHT(TEXT(AI128,"0.#"),1)=".",FALSE,TRUE)</formula>
    </cfRule>
    <cfRule type="expression" dxfId="2566" priority="13124">
      <formula>IF(RIGHT(TEXT(AI128,"0.#"),1)=".",TRUE,FALSE)</formula>
    </cfRule>
  </conditionalFormatting>
  <conditionalFormatting sqref="AM128">
    <cfRule type="expression" dxfId="2565" priority="13121">
      <formula>IF(RIGHT(TEXT(AM128,"0.#"),1)=".",FALSE,TRUE)</formula>
    </cfRule>
    <cfRule type="expression" dxfId="2564" priority="13122">
      <formula>IF(RIGHT(TEXT(AM128,"0.#"),1)=".",TRUE,FALSE)</formula>
    </cfRule>
  </conditionalFormatting>
  <conditionalFormatting sqref="AQ129">
    <cfRule type="expression" dxfId="2563" priority="13113">
      <formula>IF(RIGHT(TEXT(AQ129,"0.#"),1)=".",FALSE,TRUE)</formula>
    </cfRule>
    <cfRule type="expression" dxfId="2562" priority="13114">
      <formula>IF(RIGHT(TEXT(AQ129,"0.#"),1)=".",TRUE,FALSE)</formula>
    </cfRule>
  </conditionalFormatting>
  <conditionalFormatting sqref="AE75">
    <cfRule type="expression" dxfId="2561" priority="13111">
      <formula>IF(RIGHT(TEXT(AE75,"0.#"),1)=".",FALSE,TRUE)</formula>
    </cfRule>
    <cfRule type="expression" dxfId="2560" priority="13112">
      <formula>IF(RIGHT(TEXT(AE75,"0.#"),1)=".",TRUE,FALSE)</formula>
    </cfRule>
  </conditionalFormatting>
  <conditionalFormatting sqref="AE76">
    <cfRule type="expression" dxfId="2559" priority="13109">
      <formula>IF(RIGHT(TEXT(AE76,"0.#"),1)=".",FALSE,TRUE)</formula>
    </cfRule>
    <cfRule type="expression" dxfId="2558" priority="13110">
      <formula>IF(RIGHT(TEXT(AE76,"0.#"),1)=".",TRUE,FALSE)</formula>
    </cfRule>
  </conditionalFormatting>
  <conditionalFormatting sqref="AE77">
    <cfRule type="expression" dxfId="2557" priority="13107">
      <formula>IF(RIGHT(TEXT(AE77,"0.#"),1)=".",FALSE,TRUE)</formula>
    </cfRule>
    <cfRule type="expression" dxfId="2556" priority="13108">
      <formula>IF(RIGHT(TEXT(AE77,"0.#"),1)=".",TRUE,FALSE)</formula>
    </cfRule>
  </conditionalFormatting>
  <conditionalFormatting sqref="AI77">
    <cfRule type="expression" dxfId="2555" priority="13105">
      <formula>IF(RIGHT(TEXT(AI77,"0.#"),1)=".",FALSE,TRUE)</formula>
    </cfRule>
    <cfRule type="expression" dxfId="2554" priority="13106">
      <formula>IF(RIGHT(TEXT(AI77,"0.#"),1)=".",TRUE,FALSE)</formula>
    </cfRule>
  </conditionalFormatting>
  <conditionalFormatting sqref="AI76">
    <cfRule type="expression" dxfId="2553" priority="13103">
      <formula>IF(RIGHT(TEXT(AI76,"0.#"),1)=".",FALSE,TRUE)</formula>
    </cfRule>
    <cfRule type="expression" dxfId="2552" priority="13104">
      <formula>IF(RIGHT(TEXT(AI76,"0.#"),1)=".",TRUE,FALSE)</formula>
    </cfRule>
  </conditionalFormatting>
  <conditionalFormatting sqref="AI75">
    <cfRule type="expression" dxfId="2551" priority="13101">
      <formula>IF(RIGHT(TEXT(AI75,"0.#"),1)=".",FALSE,TRUE)</formula>
    </cfRule>
    <cfRule type="expression" dxfId="2550" priority="13102">
      <formula>IF(RIGHT(TEXT(AI75,"0.#"),1)=".",TRUE,FALSE)</formula>
    </cfRule>
  </conditionalFormatting>
  <conditionalFormatting sqref="AM75">
    <cfRule type="expression" dxfId="2549" priority="13099">
      <formula>IF(RIGHT(TEXT(AM75,"0.#"),1)=".",FALSE,TRUE)</formula>
    </cfRule>
    <cfRule type="expression" dxfId="2548" priority="13100">
      <formula>IF(RIGHT(TEXT(AM75,"0.#"),1)=".",TRUE,FALSE)</formula>
    </cfRule>
  </conditionalFormatting>
  <conditionalFormatting sqref="AM76">
    <cfRule type="expression" dxfId="2547" priority="13097">
      <formula>IF(RIGHT(TEXT(AM76,"0.#"),1)=".",FALSE,TRUE)</formula>
    </cfRule>
    <cfRule type="expression" dxfId="2546" priority="13098">
      <formula>IF(RIGHT(TEXT(AM76,"0.#"),1)=".",TRUE,FALSE)</formula>
    </cfRule>
  </conditionalFormatting>
  <conditionalFormatting sqref="AM77">
    <cfRule type="expression" dxfId="2545" priority="13095">
      <formula>IF(RIGHT(TEXT(AM77,"0.#"),1)=".",FALSE,TRUE)</formula>
    </cfRule>
    <cfRule type="expression" dxfId="2544" priority="13096">
      <formula>IF(RIGHT(TEXT(AM77,"0.#"),1)=".",TRUE,FALSE)</formula>
    </cfRule>
  </conditionalFormatting>
  <conditionalFormatting sqref="AE134:AE135 AI134:AI135 AQ134:AQ135 AU134:AU135">
    <cfRule type="expression" dxfId="2543" priority="13081">
      <formula>IF(RIGHT(TEXT(AE134,"0.#"),1)=".",FALSE,TRUE)</formula>
    </cfRule>
    <cfRule type="expression" dxfId="2542" priority="13082">
      <formula>IF(RIGHT(TEXT(AE134,"0.#"),1)=".",TRUE,FALSE)</formula>
    </cfRule>
  </conditionalFormatting>
  <conditionalFormatting sqref="AE433">
    <cfRule type="expression" dxfId="2541" priority="13051">
      <formula>IF(RIGHT(TEXT(AE433,"0.#"),1)=".",FALSE,TRUE)</formula>
    </cfRule>
    <cfRule type="expression" dxfId="2540" priority="13052">
      <formula>IF(RIGHT(TEXT(AE433,"0.#"),1)=".",TRUE,FALSE)</formula>
    </cfRule>
  </conditionalFormatting>
  <conditionalFormatting sqref="AE434">
    <cfRule type="expression" dxfId="2539" priority="13049">
      <formula>IF(RIGHT(TEXT(AE434,"0.#"),1)=".",FALSE,TRUE)</formula>
    </cfRule>
    <cfRule type="expression" dxfId="2538" priority="13050">
      <formula>IF(RIGHT(TEXT(AE434,"0.#"),1)=".",TRUE,FALSE)</formula>
    </cfRule>
  </conditionalFormatting>
  <conditionalFormatting sqref="AE435">
    <cfRule type="expression" dxfId="2537" priority="13047">
      <formula>IF(RIGHT(TEXT(AE435,"0.#"),1)=".",FALSE,TRUE)</formula>
    </cfRule>
    <cfRule type="expression" dxfId="2536" priority="13048">
      <formula>IF(RIGHT(TEXT(AE435,"0.#"),1)=".",TRUE,FALSE)</formula>
    </cfRule>
  </conditionalFormatting>
  <conditionalFormatting sqref="AU433">
    <cfRule type="expression" dxfId="2535" priority="13027">
      <formula>IF(RIGHT(TEXT(AU433,"0.#"),1)=".",FALSE,TRUE)</formula>
    </cfRule>
    <cfRule type="expression" dxfId="2534" priority="13028">
      <formula>IF(RIGHT(TEXT(AU433,"0.#"),1)=".",TRUE,FALSE)</formula>
    </cfRule>
  </conditionalFormatting>
  <conditionalFormatting sqref="AU434">
    <cfRule type="expression" dxfId="2533" priority="13025">
      <formula>IF(RIGHT(TEXT(AU434,"0.#"),1)=".",FALSE,TRUE)</formula>
    </cfRule>
    <cfRule type="expression" dxfId="2532" priority="13026">
      <formula>IF(RIGHT(TEXT(AU434,"0.#"),1)=".",TRUE,FALSE)</formula>
    </cfRule>
  </conditionalFormatting>
  <conditionalFormatting sqref="AU435">
    <cfRule type="expression" dxfId="2531" priority="13023">
      <formula>IF(RIGHT(TEXT(AU435,"0.#"),1)=".",FALSE,TRUE)</formula>
    </cfRule>
    <cfRule type="expression" dxfId="2530" priority="13024">
      <formula>IF(RIGHT(TEXT(AU435,"0.#"),1)=".",TRUE,FALSE)</formula>
    </cfRule>
  </conditionalFormatting>
  <conditionalFormatting sqref="AI435">
    <cfRule type="expression" dxfId="2529" priority="12957">
      <formula>IF(RIGHT(TEXT(AI435,"0.#"),1)=".",FALSE,TRUE)</formula>
    </cfRule>
    <cfRule type="expression" dxfId="2528" priority="12958">
      <formula>IF(RIGHT(TEXT(AI435,"0.#"),1)=".",TRUE,FALSE)</formula>
    </cfRule>
  </conditionalFormatting>
  <conditionalFormatting sqref="AI433">
    <cfRule type="expression" dxfId="2527" priority="12961">
      <formula>IF(RIGHT(TEXT(AI433,"0.#"),1)=".",FALSE,TRUE)</formula>
    </cfRule>
    <cfRule type="expression" dxfId="2526" priority="12962">
      <formula>IF(RIGHT(TEXT(AI433,"0.#"),1)=".",TRUE,FALSE)</formula>
    </cfRule>
  </conditionalFormatting>
  <conditionalFormatting sqref="AI434">
    <cfRule type="expression" dxfId="2525" priority="12959">
      <formula>IF(RIGHT(TEXT(AI434,"0.#"),1)=".",FALSE,TRUE)</formula>
    </cfRule>
    <cfRule type="expression" dxfId="2524" priority="12960">
      <formula>IF(RIGHT(TEXT(AI434,"0.#"),1)=".",TRUE,FALSE)</formula>
    </cfRule>
  </conditionalFormatting>
  <conditionalFormatting sqref="AQ434">
    <cfRule type="expression" dxfId="2523" priority="12943">
      <formula>IF(RIGHT(TEXT(AQ434,"0.#"),1)=".",FALSE,TRUE)</formula>
    </cfRule>
    <cfRule type="expression" dxfId="2522" priority="12944">
      <formula>IF(RIGHT(TEXT(AQ434,"0.#"),1)=".",TRUE,FALSE)</formula>
    </cfRule>
  </conditionalFormatting>
  <conditionalFormatting sqref="AQ435">
    <cfRule type="expression" dxfId="2521" priority="12929">
      <formula>IF(RIGHT(TEXT(AQ435,"0.#"),1)=".",FALSE,TRUE)</formula>
    </cfRule>
    <cfRule type="expression" dxfId="2520" priority="12930">
      <formula>IF(RIGHT(TEXT(AQ435,"0.#"),1)=".",TRUE,FALSE)</formula>
    </cfRule>
  </conditionalFormatting>
  <conditionalFormatting sqref="AQ433">
    <cfRule type="expression" dxfId="2519" priority="12927">
      <formula>IF(RIGHT(TEXT(AQ433,"0.#"),1)=".",FALSE,TRUE)</formula>
    </cfRule>
    <cfRule type="expression" dxfId="2518" priority="12928">
      <formula>IF(RIGHT(TEXT(AQ433,"0.#"),1)=".",TRUE,FALSE)</formula>
    </cfRule>
  </conditionalFormatting>
  <conditionalFormatting sqref="AL847:AO874">
    <cfRule type="expression" dxfId="2517" priority="6651">
      <formula>IF(AND(AL847&gt;=0, RIGHT(TEXT(AL847,"0.#"),1)&lt;&gt;"."),TRUE,FALSE)</formula>
    </cfRule>
    <cfRule type="expression" dxfId="2516" priority="6652">
      <formula>IF(AND(AL847&gt;=0, RIGHT(TEXT(AL847,"0.#"),1)="."),TRUE,FALSE)</formula>
    </cfRule>
    <cfRule type="expression" dxfId="2515" priority="6653">
      <formula>IF(AND(AL847&lt;0, RIGHT(TEXT(AL847,"0.#"),1)&lt;&gt;"."),TRUE,FALSE)</formula>
    </cfRule>
    <cfRule type="expression" dxfId="2514" priority="6654">
      <formula>IF(AND(AL847&lt;0, RIGHT(TEXT(AL847,"0.#"),1)="."),TRUE,FALSE)</formula>
    </cfRule>
  </conditionalFormatting>
  <conditionalFormatting sqref="AQ53:AQ55">
    <cfRule type="expression" dxfId="2513" priority="4673">
      <formula>IF(RIGHT(TEXT(AQ53,"0.#"),1)=".",FALSE,TRUE)</formula>
    </cfRule>
    <cfRule type="expression" dxfId="2512" priority="4674">
      <formula>IF(RIGHT(TEXT(AQ53,"0.#"),1)=".",TRUE,FALSE)</formula>
    </cfRule>
  </conditionalFormatting>
  <conditionalFormatting sqref="AU53:AU55">
    <cfRule type="expression" dxfId="2511" priority="4671">
      <formula>IF(RIGHT(TEXT(AU53,"0.#"),1)=".",FALSE,TRUE)</formula>
    </cfRule>
    <cfRule type="expression" dxfId="2510" priority="4672">
      <formula>IF(RIGHT(TEXT(AU53,"0.#"),1)=".",TRUE,FALSE)</formula>
    </cfRule>
  </conditionalFormatting>
  <conditionalFormatting sqref="AQ60:AQ62">
    <cfRule type="expression" dxfId="2509" priority="4669">
      <formula>IF(RIGHT(TEXT(AQ60,"0.#"),1)=".",FALSE,TRUE)</formula>
    </cfRule>
    <cfRule type="expression" dxfId="2508" priority="4670">
      <formula>IF(RIGHT(TEXT(AQ60,"0.#"),1)=".",TRUE,FALSE)</formula>
    </cfRule>
  </conditionalFormatting>
  <conditionalFormatting sqref="AU60:AU62">
    <cfRule type="expression" dxfId="2507" priority="4667">
      <formula>IF(RIGHT(TEXT(AU60,"0.#"),1)=".",FALSE,TRUE)</formula>
    </cfRule>
    <cfRule type="expression" dxfId="2506" priority="4668">
      <formula>IF(RIGHT(TEXT(AU60,"0.#"),1)=".",TRUE,FALSE)</formula>
    </cfRule>
  </conditionalFormatting>
  <conditionalFormatting sqref="AQ75:AQ77">
    <cfRule type="expression" dxfId="2505" priority="4665">
      <formula>IF(RIGHT(TEXT(AQ75,"0.#"),1)=".",FALSE,TRUE)</formula>
    </cfRule>
    <cfRule type="expression" dxfId="2504" priority="4666">
      <formula>IF(RIGHT(TEXT(AQ75,"0.#"),1)=".",TRUE,FALSE)</formula>
    </cfRule>
  </conditionalFormatting>
  <conditionalFormatting sqref="AU75:AU77">
    <cfRule type="expression" dxfId="2503" priority="4663">
      <formula>IF(RIGHT(TEXT(AU75,"0.#"),1)=".",FALSE,TRUE)</formula>
    </cfRule>
    <cfRule type="expression" dxfId="2502" priority="4664">
      <formula>IF(RIGHT(TEXT(AU75,"0.#"),1)=".",TRUE,FALSE)</formula>
    </cfRule>
  </conditionalFormatting>
  <conditionalFormatting sqref="AQ87:AQ89">
    <cfRule type="expression" dxfId="2501" priority="4661">
      <formula>IF(RIGHT(TEXT(AQ87,"0.#"),1)=".",FALSE,TRUE)</formula>
    </cfRule>
    <cfRule type="expression" dxfId="2500" priority="4662">
      <formula>IF(RIGHT(TEXT(AQ87,"0.#"),1)=".",TRUE,FALSE)</formula>
    </cfRule>
  </conditionalFormatting>
  <conditionalFormatting sqref="AU87:AU89">
    <cfRule type="expression" dxfId="2499" priority="4659">
      <formula>IF(RIGHT(TEXT(AU87,"0.#"),1)=".",FALSE,TRUE)</formula>
    </cfRule>
    <cfRule type="expression" dxfId="2498" priority="4660">
      <formula>IF(RIGHT(TEXT(AU87,"0.#"),1)=".",TRUE,FALSE)</formula>
    </cfRule>
  </conditionalFormatting>
  <conditionalFormatting sqref="AQ92:AQ94">
    <cfRule type="expression" dxfId="2497" priority="4657">
      <formula>IF(RIGHT(TEXT(AQ92,"0.#"),1)=".",FALSE,TRUE)</formula>
    </cfRule>
    <cfRule type="expression" dxfId="2496" priority="4658">
      <formula>IF(RIGHT(TEXT(AQ92,"0.#"),1)=".",TRUE,FALSE)</formula>
    </cfRule>
  </conditionalFormatting>
  <conditionalFormatting sqref="AU92:AU94">
    <cfRule type="expression" dxfId="2495" priority="4655">
      <formula>IF(RIGHT(TEXT(AU92,"0.#"),1)=".",FALSE,TRUE)</formula>
    </cfRule>
    <cfRule type="expression" dxfId="2494" priority="4656">
      <formula>IF(RIGHT(TEXT(AU92,"0.#"),1)=".",TRUE,FALSE)</formula>
    </cfRule>
  </conditionalFormatting>
  <conditionalFormatting sqref="AQ97:AQ99">
    <cfRule type="expression" dxfId="2493" priority="4653">
      <formula>IF(RIGHT(TEXT(AQ97,"0.#"),1)=".",FALSE,TRUE)</formula>
    </cfRule>
    <cfRule type="expression" dxfId="2492" priority="4654">
      <formula>IF(RIGHT(TEXT(AQ97,"0.#"),1)=".",TRUE,FALSE)</formula>
    </cfRule>
  </conditionalFormatting>
  <conditionalFormatting sqref="AU97:AU99">
    <cfRule type="expression" dxfId="2491" priority="4651">
      <formula>IF(RIGHT(TEXT(AU97,"0.#"),1)=".",FALSE,TRUE)</formula>
    </cfRule>
    <cfRule type="expression" dxfId="2490" priority="4652">
      <formula>IF(RIGHT(TEXT(AU97,"0.#"),1)=".",TRUE,FALSE)</formula>
    </cfRule>
  </conditionalFormatting>
  <conditionalFormatting sqref="AE458">
    <cfRule type="expression" dxfId="2489" priority="4345">
      <formula>IF(RIGHT(TEXT(AE458,"0.#"),1)=".",FALSE,TRUE)</formula>
    </cfRule>
    <cfRule type="expression" dxfId="2488" priority="4346">
      <formula>IF(RIGHT(TEXT(AE458,"0.#"),1)=".",TRUE,FALSE)</formula>
    </cfRule>
  </conditionalFormatting>
  <conditionalFormatting sqref="AE459">
    <cfRule type="expression" dxfId="2487" priority="4343">
      <formula>IF(RIGHT(TEXT(AE459,"0.#"),1)=".",FALSE,TRUE)</formula>
    </cfRule>
    <cfRule type="expression" dxfId="2486" priority="4344">
      <formula>IF(RIGHT(TEXT(AE459,"0.#"),1)=".",TRUE,FALSE)</formula>
    </cfRule>
  </conditionalFormatting>
  <conditionalFormatting sqref="AE460">
    <cfRule type="expression" dxfId="2485" priority="4341">
      <formula>IF(RIGHT(TEXT(AE460,"0.#"),1)=".",FALSE,TRUE)</formula>
    </cfRule>
    <cfRule type="expression" dxfId="2484" priority="4342">
      <formula>IF(RIGHT(TEXT(AE460,"0.#"),1)=".",TRUE,FALSE)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47:Y874">
    <cfRule type="expression" dxfId="2449" priority="2979">
      <formula>IF(RIGHT(TEXT(Y847,"0.#"),1)=".",FALSE,TRUE)</formula>
    </cfRule>
    <cfRule type="expression" dxfId="2448" priority="2980">
      <formula>IF(RIGHT(TEXT(Y847,"0.#"),1)=".",TRUE,FALSE)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10:AO1139">
    <cfRule type="expression" dxfId="2419" priority="2885">
      <formula>IF(AND(AL1110&gt;=0, RIGHT(TEXT(AL1110,"0.#"),1)&lt;&gt;"."),TRUE,FALSE)</formula>
    </cfRule>
    <cfRule type="expression" dxfId="2418" priority="2886">
      <formula>IF(AND(AL1110&gt;=0, RIGHT(TEXT(AL1110,"0.#"),1)="."),TRUE,FALSE)</formula>
    </cfRule>
    <cfRule type="expression" dxfId="2417" priority="2887">
      <formula>IF(AND(AL1110&lt;0, RIGHT(TEXT(AL1110,"0.#"),1)&lt;&gt;"."),TRUE,FALSE)</formula>
    </cfRule>
    <cfRule type="expression" dxfId="2416" priority="2888">
      <formula>IF(AND(AL1110&lt;0, RIGHT(TEXT(AL1110,"0.#"),1)="."),TRUE,FALSE)</formula>
    </cfRule>
  </conditionalFormatting>
  <conditionalFormatting sqref="Y1110:Y1139">
    <cfRule type="expression" dxfId="2415" priority="2883">
      <formula>IF(RIGHT(TEXT(Y1110,"0.#"),1)=".",FALSE,TRUE)</formula>
    </cfRule>
    <cfRule type="expression" dxfId="2414" priority="2884">
      <formula>IF(RIGHT(TEXT(Y1110,"0.#"),1)=".",TRUE,FALSE)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45:AO846">
    <cfRule type="expression" dxfId="2405" priority="2837">
      <formula>IF(AND(AL845&gt;=0, RIGHT(TEXT(AL845,"0.#"),1)&lt;&gt;"."),TRUE,FALSE)</formula>
    </cfRule>
    <cfRule type="expression" dxfId="2404" priority="2838">
      <formula>IF(AND(AL845&gt;=0, RIGHT(TEXT(AL845,"0.#"),1)="."),TRUE,FALSE)</formula>
    </cfRule>
    <cfRule type="expression" dxfId="2403" priority="2839">
      <formula>IF(AND(AL845&lt;0, RIGHT(TEXT(AL845,"0.#"),1)&lt;&gt;"."),TRUE,FALSE)</formula>
    </cfRule>
    <cfRule type="expression" dxfId="2402" priority="2840">
      <formula>IF(AND(AL845&lt;0, RIGHT(TEXT(AL845,"0.#"),1)="."),TRUE,FALSE)</formula>
    </cfRule>
  </conditionalFormatting>
  <conditionalFormatting sqref="Y845:Y846">
    <cfRule type="expression" dxfId="2401" priority="2835">
      <formula>IF(RIGHT(TEXT(Y845,"0.#"),1)=".",FALSE,TRUE)</formula>
    </cfRule>
    <cfRule type="expression" dxfId="2400" priority="2836">
      <formula>IF(RIGHT(TEXT(Y845,"0.#"),1)=".",TRUE,FALSE)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80:Y907">
    <cfRule type="expression" dxfId="2083" priority="2095">
      <formula>IF(RIGHT(TEXT(Y880,"0.#"),1)=".",FALSE,TRUE)</formula>
    </cfRule>
    <cfRule type="expression" dxfId="2082" priority="2096">
      <formula>IF(RIGHT(TEXT(Y880,"0.#"),1)=".",TRUE,FALSE)</formula>
    </cfRule>
  </conditionalFormatting>
  <conditionalFormatting sqref="Y878:Y879">
    <cfRule type="expression" dxfId="2081" priority="2089">
      <formula>IF(RIGHT(TEXT(Y878,"0.#"),1)=".",FALSE,TRUE)</formula>
    </cfRule>
    <cfRule type="expression" dxfId="2080" priority="2090">
      <formula>IF(RIGHT(TEXT(Y878,"0.#"),1)=".",TRUE,FALSE)</formula>
    </cfRule>
  </conditionalFormatting>
  <conditionalFormatting sqref="Y913:Y940">
    <cfRule type="expression" dxfId="2079" priority="2083">
      <formula>IF(RIGHT(TEXT(Y913,"0.#"),1)=".",FALSE,TRUE)</formula>
    </cfRule>
    <cfRule type="expression" dxfId="2078" priority="2084">
      <formula>IF(RIGHT(TEXT(Y913,"0.#"),1)=".",TRUE,FALSE)</formula>
    </cfRule>
  </conditionalFormatting>
  <conditionalFormatting sqref="Y911:Y912">
    <cfRule type="expression" dxfId="2077" priority="2077">
      <formula>IF(RIGHT(TEXT(Y911,"0.#"),1)=".",FALSE,TRUE)</formula>
    </cfRule>
    <cfRule type="expression" dxfId="2076" priority="2078">
      <formula>IF(RIGHT(TEXT(Y911,"0.#"),1)=".",TRUE,FALSE)</formula>
    </cfRule>
  </conditionalFormatting>
  <conditionalFormatting sqref="Y946:Y973">
    <cfRule type="expression" dxfId="2075" priority="2071">
      <formula>IF(RIGHT(TEXT(Y946,"0.#"),1)=".",FALSE,TRUE)</formula>
    </cfRule>
    <cfRule type="expression" dxfId="2074" priority="2072">
      <formula>IF(RIGHT(TEXT(Y946,"0.#"),1)=".",TRUE,FALSE)</formula>
    </cfRule>
  </conditionalFormatting>
  <conditionalFormatting sqref="Y944:Y945">
    <cfRule type="expression" dxfId="2073" priority="2065">
      <formula>IF(RIGHT(TEXT(Y944,"0.#"),1)=".",FALSE,TRUE)</formula>
    </cfRule>
    <cfRule type="expression" dxfId="2072" priority="2066">
      <formula>IF(RIGHT(TEXT(Y944,"0.#"),1)=".",TRUE,FALSE)</formula>
    </cfRule>
  </conditionalFormatting>
  <conditionalFormatting sqref="Y979:Y1006">
    <cfRule type="expression" dxfId="2071" priority="2059">
      <formula>IF(RIGHT(TEXT(Y979,"0.#"),1)=".",FALSE,TRUE)</formula>
    </cfRule>
    <cfRule type="expression" dxfId="2070" priority="2060">
      <formula>IF(RIGHT(TEXT(Y979,"0.#"),1)=".",TRUE,FALSE)</formula>
    </cfRule>
  </conditionalFormatting>
  <conditionalFormatting sqref="Y977:Y978">
    <cfRule type="expression" dxfId="2069" priority="2053">
      <formula>IF(RIGHT(TEXT(Y977,"0.#"),1)=".",FALSE,TRUE)</formula>
    </cfRule>
    <cfRule type="expression" dxfId="2068" priority="2054">
      <formula>IF(RIGHT(TEXT(Y977,"0.#"),1)=".",TRUE,FALSE)</formula>
    </cfRule>
  </conditionalFormatting>
  <conditionalFormatting sqref="Y1012:Y1039">
    <cfRule type="expression" dxfId="2067" priority="2047">
      <formula>IF(RIGHT(TEXT(Y1012,"0.#"),1)=".",FALSE,TRUE)</formula>
    </cfRule>
    <cfRule type="expression" dxfId="2066" priority="2048">
      <formula>IF(RIGHT(TEXT(Y1012,"0.#"),1)=".",TRUE,FALSE)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80:AO907">
    <cfRule type="expression" dxfId="1985" priority="2097">
      <formula>IF(AND(AL880&gt;=0, RIGHT(TEXT(AL880,"0.#"),1)&lt;&gt;"."),TRUE,FALSE)</formula>
    </cfRule>
    <cfRule type="expression" dxfId="1984" priority="2098">
      <formula>IF(AND(AL880&gt;=0, RIGHT(TEXT(AL880,"0.#"),1)="."),TRUE,FALSE)</formula>
    </cfRule>
    <cfRule type="expression" dxfId="1983" priority="2099">
      <formula>IF(AND(AL880&lt;0, RIGHT(TEXT(AL880,"0.#"),1)&lt;&gt;"."),TRUE,FALSE)</formula>
    </cfRule>
    <cfRule type="expression" dxfId="1982" priority="2100">
      <formula>IF(AND(AL880&lt;0, RIGHT(TEXT(AL880,"0.#"),1)="."),TRUE,FALSE)</formula>
    </cfRule>
  </conditionalFormatting>
  <conditionalFormatting sqref="AL878:AO879">
    <cfRule type="expression" dxfId="1981" priority="2091">
      <formula>IF(AND(AL878&gt;=0, RIGHT(TEXT(AL878,"0.#"),1)&lt;&gt;"."),TRUE,FALSE)</formula>
    </cfRule>
    <cfRule type="expression" dxfId="1980" priority="2092">
      <formula>IF(AND(AL878&gt;=0, RIGHT(TEXT(AL878,"0.#"),1)="."),TRUE,FALSE)</formula>
    </cfRule>
    <cfRule type="expression" dxfId="1979" priority="2093">
      <formula>IF(AND(AL878&lt;0, RIGHT(TEXT(AL878,"0.#"),1)&lt;&gt;"."),TRUE,FALSE)</formula>
    </cfRule>
    <cfRule type="expression" dxfId="1978" priority="2094">
      <formula>IF(AND(AL878&lt;0, RIGHT(TEXT(AL878,"0.#"),1)="."),TRUE,FALSE)</formula>
    </cfRule>
  </conditionalFormatting>
  <conditionalFormatting sqref="AL913:AO940">
    <cfRule type="expression" dxfId="1977" priority="2085">
      <formula>IF(AND(AL913&gt;=0, RIGHT(TEXT(AL913,"0.#"),1)&lt;&gt;"."),TRUE,FALSE)</formula>
    </cfRule>
    <cfRule type="expression" dxfId="1976" priority="2086">
      <formula>IF(AND(AL913&gt;=0, RIGHT(TEXT(AL913,"0.#"),1)="."),TRUE,FALSE)</formula>
    </cfRule>
    <cfRule type="expression" dxfId="1975" priority="2087">
      <formula>IF(AND(AL913&lt;0, RIGHT(TEXT(AL913,"0.#"),1)&lt;&gt;"."),TRUE,FALSE)</formula>
    </cfRule>
    <cfRule type="expression" dxfId="1974" priority="2088">
      <formula>IF(AND(AL913&lt;0, RIGHT(TEXT(AL913,"0.#"),1)="."),TRUE,FALSE)</formula>
    </cfRule>
  </conditionalFormatting>
  <conditionalFormatting sqref="AL911:AO912">
    <cfRule type="expression" dxfId="1973" priority="2079">
      <formula>IF(AND(AL911&gt;=0, RIGHT(TEXT(AL911,"0.#"),1)&lt;&gt;"."),TRUE,FALSE)</formula>
    </cfRule>
    <cfRule type="expression" dxfId="1972" priority="2080">
      <formula>IF(AND(AL911&gt;=0, RIGHT(TEXT(AL911,"0.#"),1)="."),TRUE,FALSE)</formula>
    </cfRule>
    <cfRule type="expression" dxfId="1971" priority="2081">
      <formula>IF(AND(AL911&lt;0, RIGHT(TEXT(AL911,"0.#"),1)&lt;&gt;"."),TRUE,FALSE)</formula>
    </cfRule>
    <cfRule type="expression" dxfId="1970" priority="2082">
      <formula>IF(AND(AL911&lt;0, RIGHT(TEXT(AL911,"0.#"),1)="."),TRUE,FALSE)</formula>
    </cfRule>
  </conditionalFormatting>
  <conditionalFormatting sqref="AL946:AO973">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44:AO945">
    <cfRule type="expression" dxfId="1965" priority="2067">
      <formula>IF(AND(AL944&gt;=0, RIGHT(TEXT(AL944,"0.#"),1)&lt;&gt;"."),TRUE,FALSE)</formula>
    </cfRule>
    <cfRule type="expression" dxfId="1964" priority="2068">
      <formula>IF(AND(AL944&gt;=0, RIGHT(TEXT(AL944,"0.#"),1)="."),TRUE,FALSE)</formula>
    </cfRule>
    <cfRule type="expression" dxfId="1963" priority="2069">
      <formula>IF(AND(AL944&lt;0, RIGHT(TEXT(AL944,"0.#"),1)&lt;&gt;"."),TRUE,FALSE)</formula>
    </cfRule>
    <cfRule type="expression" dxfId="1962" priority="2070">
      <formula>IF(AND(AL944&lt;0, RIGHT(TEXT(AL944,"0.#"),1)="."),TRUE,FALSE)</formula>
    </cfRule>
  </conditionalFormatting>
  <conditionalFormatting sqref="AL979:AO1006">
    <cfRule type="expression" dxfId="1961" priority="2061">
      <formula>IF(AND(AL979&gt;=0, RIGHT(TEXT(AL979,"0.#"),1)&lt;&gt;"."),TRUE,FALSE)</formula>
    </cfRule>
    <cfRule type="expression" dxfId="1960" priority="2062">
      <formula>IF(AND(AL979&gt;=0, RIGHT(TEXT(AL979,"0.#"),1)="."),TRUE,FALSE)</formula>
    </cfRule>
    <cfRule type="expression" dxfId="1959" priority="2063">
      <formula>IF(AND(AL979&lt;0, RIGHT(TEXT(AL979,"0.#"),1)&lt;&gt;"."),TRUE,FALSE)</formula>
    </cfRule>
    <cfRule type="expression" dxfId="1958" priority="2064">
      <formula>IF(AND(AL979&lt;0, RIGHT(TEXT(AL979,"0.#"),1)="."),TRUE,FALSE)</formula>
    </cfRule>
  </conditionalFormatting>
  <conditionalFormatting sqref="AL977:AO978">
    <cfRule type="expression" dxfId="1957" priority="2055">
      <formula>IF(AND(AL977&gt;=0, RIGHT(TEXT(AL977,"0.#"),1)&lt;&gt;"."),TRUE,FALSE)</formula>
    </cfRule>
    <cfRule type="expression" dxfId="1956" priority="2056">
      <formula>IF(AND(AL977&gt;=0, RIGHT(TEXT(AL977,"0.#"),1)="."),TRUE,FALSE)</formula>
    </cfRule>
    <cfRule type="expression" dxfId="1955" priority="2057">
      <formula>IF(AND(AL977&lt;0, RIGHT(TEXT(AL977,"0.#"),1)&lt;&gt;"."),TRUE,FALSE)</formula>
    </cfRule>
    <cfRule type="expression" dxfId="1954" priority="2058">
      <formula>IF(AND(AL977&lt;0, RIGHT(TEXT(AL977,"0.#"),1)="."),TRUE,FALSE)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M435">
    <cfRule type="expression" dxfId="725" priority="21">
      <formula>IF(RIGHT(TEXT(AM435,"0.#"),1)=".",FALSE,TRUE)</formula>
    </cfRule>
    <cfRule type="expression" dxfId="724" priority="22">
      <formula>IF(RIGHT(TEXT(AM435,"0.#"),1)=".",TRUE,FALSE)</formula>
    </cfRule>
  </conditionalFormatting>
  <conditionalFormatting sqref="AM433">
    <cfRule type="expression" dxfId="723" priority="25">
      <formula>IF(RIGHT(TEXT(AM433,"0.#"),1)=".",FALSE,TRUE)</formula>
    </cfRule>
    <cfRule type="expression" dxfId="722" priority="26">
      <formula>IF(RIGHT(TEXT(AM433,"0.#"),1)=".",TRUE,FALSE)</formula>
    </cfRule>
  </conditionalFormatting>
  <conditionalFormatting sqref="AM434">
    <cfRule type="expression" dxfId="721" priority="23">
      <formula>IF(RIGHT(TEXT(AM434,"0.#"),1)=".",FALSE,TRUE)</formula>
    </cfRule>
    <cfRule type="expression" dxfId="720" priority="24">
      <formula>IF(RIGHT(TEXT(AM434,"0.#"),1)=".",TRUE,FALSE)</formula>
    </cfRule>
  </conditionalFormatting>
  <conditionalFormatting sqref="AM460">
    <cfRule type="expression" dxfId="719" priority="15">
      <formula>IF(RIGHT(TEXT(AM460,"0.#"),1)=".",FALSE,TRUE)</formula>
    </cfRule>
    <cfRule type="expression" dxfId="718" priority="16">
      <formula>IF(RIGHT(TEXT(AM460,"0.#"),1)=".",TRUE,FALSE)</formula>
    </cfRule>
  </conditionalFormatting>
  <conditionalFormatting sqref="AM458">
    <cfRule type="expression" dxfId="717" priority="19">
      <formula>IF(RIGHT(TEXT(AM458,"0.#"),1)=".",FALSE,TRUE)</formula>
    </cfRule>
    <cfRule type="expression" dxfId="716" priority="20">
      <formula>IF(RIGHT(TEXT(AM458,"0.#"),1)=".",TRUE,FALSE)</formula>
    </cfRule>
  </conditionalFormatting>
  <conditionalFormatting sqref="AM459">
    <cfRule type="expression" dxfId="715" priority="17">
      <formula>IF(RIGHT(TEXT(AM459,"0.#"),1)=".",FALSE,TRUE)</formula>
    </cfRule>
    <cfRule type="expression" dxfId="714" priority="18">
      <formula>IF(RIGHT(TEXT(AM459,"0.#"),1)=".",TRUE,FALSE)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AM134:AM135">
    <cfRule type="expression" dxfId="709" priority="9">
      <formula>IF(RIGHT(TEXT(AM134,"0.#"),1)=".",FALSE,TRUE)</formula>
    </cfRule>
    <cfRule type="expression" dxfId="708" priority="10">
      <formula>IF(RIGHT(TEXT(AM134,"0.#"),1)=".",TRUE,FALSE)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M116">
    <cfRule type="expression" dxfId="5" priority="5">
      <formula>IF(RIGHT(TEXT(AM116,"0.#"),1)=".",FALSE,TRUE)</formula>
    </cfRule>
    <cfRule type="expression" dxfId="4" priority="6">
      <formula>IF(RIGHT(TEXT(AM116,"0.#"),1)=".",TRUE,FALSE)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2" max="49" man="1"/>
    <brk id="70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744</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744</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2" t="s">
        <v>146</v>
      </c>
      <c r="H2" s="777"/>
      <c r="I2" s="777"/>
      <c r="J2" s="777"/>
      <c r="K2" s="777"/>
      <c r="L2" s="777"/>
      <c r="M2" s="777"/>
      <c r="N2" s="777"/>
      <c r="O2" s="778"/>
      <c r="P2" s="776" t="s">
        <v>59</v>
      </c>
      <c r="Q2" s="777"/>
      <c r="R2" s="777"/>
      <c r="S2" s="777"/>
      <c r="T2" s="777"/>
      <c r="U2" s="777"/>
      <c r="V2" s="777"/>
      <c r="W2" s="777"/>
      <c r="X2" s="778"/>
      <c r="Y2" s="998"/>
      <c r="Z2" s="410"/>
      <c r="AA2" s="411"/>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2" t="s">
        <v>146</v>
      </c>
      <c r="H9" s="777"/>
      <c r="I9" s="777"/>
      <c r="J9" s="777"/>
      <c r="K9" s="777"/>
      <c r="L9" s="777"/>
      <c r="M9" s="777"/>
      <c r="N9" s="777"/>
      <c r="O9" s="778"/>
      <c r="P9" s="776" t="s">
        <v>59</v>
      </c>
      <c r="Q9" s="777"/>
      <c r="R9" s="777"/>
      <c r="S9" s="777"/>
      <c r="T9" s="777"/>
      <c r="U9" s="777"/>
      <c r="V9" s="777"/>
      <c r="W9" s="777"/>
      <c r="X9" s="778"/>
      <c r="Y9" s="998"/>
      <c r="Z9" s="410"/>
      <c r="AA9" s="411"/>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2" t="s">
        <v>146</v>
      </c>
      <c r="H16" s="777"/>
      <c r="I16" s="777"/>
      <c r="J16" s="777"/>
      <c r="K16" s="777"/>
      <c r="L16" s="777"/>
      <c r="M16" s="777"/>
      <c r="N16" s="777"/>
      <c r="O16" s="778"/>
      <c r="P16" s="776" t="s">
        <v>59</v>
      </c>
      <c r="Q16" s="777"/>
      <c r="R16" s="777"/>
      <c r="S16" s="777"/>
      <c r="T16" s="777"/>
      <c r="U16" s="777"/>
      <c r="V16" s="777"/>
      <c r="W16" s="777"/>
      <c r="X16" s="778"/>
      <c r="Y16" s="998"/>
      <c r="Z16" s="410"/>
      <c r="AA16" s="411"/>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2" t="s">
        <v>146</v>
      </c>
      <c r="H23" s="777"/>
      <c r="I23" s="777"/>
      <c r="J23" s="777"/>
      <c r="K23" s="777"/>
      <c r="L23" s="777"/>
      <c r="M23" s="777"/>
      <c r="N23" s="777"/>
      <c r="O23" s="778"/>
      <c r="P23" s="776" t="s">
        <v>59</v>
      </c>
      <c r="Q23" s="777"/>
      <c r="R23" s="777"/>
      <c r="S23" s="777"/>
      <c r="T23" s="777"/>
      <c r="U23" s="777"/>
      <c r="V23" s="777"/>
      <c r="W23" s="777"/>
      <c r="X23" s="778"/>
      <c r="Y23" s="998"/>
      <c r="Z23" s="410"/>
      <c r="AA23" s="411"/>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2" t="s">
        <v>146</v>
      </c>
      <c r="H30" s="777"/>
      <c r="I30" s="777"/>
      <c r="J30" s="777"/>
      <c r="K30" s="777"/>
      <c r="L30" s="777"/>
      <c r="M30" s="777"/>
      <c r="N30" s="777"/>
      <c r="O30" s="778"/>
      <c r="P30" s="776" t="s">
        <v>59</v>
      </c>
      <c r="Q30" s="777"/>
      <c r="R30" s="777"/>
      <c r="S30" s="777"/>
      <c r="T30" s="777"/>
      <c r="U30" s="777"/>
      <c r="V30" s="777"/>
      <c r="W30" s="777"/>
      <c r="X30" s="778"/>
      <c r="Y30" s="998"/>
      <c r="Z30" s="410"/>
      <c r="AA30" s="411"/>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2" t="s">
        <v>146</v>
      </c>
      <c r="H37" s="777"/>
      <c r="I37" s="777"/>
      <c r="J37" s="777"/>
      <c r="K37" s="777"/>
      <c r="L37" s="777"/>
      <c r="M37" s="777"/>
      <c r="N37" s="777"/>
      <c r="O37" s="778"/>
      <c r="P37" s="776" t="s">
        <v>59</v>
      </c>
      <c r="Q37" s="777"/>
      <c r="R37" s="777"/>
      <c r="S37" s="777"/>
      <c r="T37" s="777"/>
      <c r="U37" s="777"/>
      <c r="V37" s="777"/>
      <c r="W37" s="777"/>
      <c r="X37" s="778"/>
      <c r="Y37" s="998"/>
      <c r="Z37" s="410"/>
      <c r="AA37" s="411"/>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2" t="s">
        <v>146</v>
      </c>
      <c r="H44" s="777"/>
      <c r="I44" s="777"/>
      <c r="J44" s="777"/>
      <c r="K44" s="777"/>
      <c r="L44" s="777"/>
      <c r="M44" s="777"/>
      <c r="N44" s="777"/>
      <c r="O44" s="778"/>
      <c r="P44" s="776" t="s">
        <v>59</v>
      </c>
      <c r="Q44" s="777"/>
      <c r="R44" s="777"/>
      <c r="S44" s="777"/>
      <c r="T44" s="777"/>
      <c r="U44" s="777"/>
      <c r="V44" s="777"/>
      <c r="W44" s="777"/>
      <c r="X44" s="778"/>
      <c r="Y44" s="998"/>
      <c r="Z44" s="410"/>
      <c r="AA44" s="411"/>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2" t="s">
        <v>146</v>
      </c>
      <c r="H51" s="777"/>
      <c r="I51" s="777"/>
      <c r="J51" s="777"/>
      <c r="K51" s="777"/>
      <c r="L51" s="777"/>
      <c r="M51" s="777"/>
      <c r="N51" s="777"/>
      <c r="O51" s="778"/>
      <c r="P51" s="776" t="s">
        <v>59</v>
      </c>
      <c r="Q51" s="777"/>
      <c r="R51" s="777"/>
      <c r="S51" s="777"/>
      <c r="T51" s="777"/>
      <c r="U51" s="777"/>
      <c r="V51" s="777"/>
      <c r="W51" s="777"/>
      <c r="X51" s="778"/>
      <c r="Y51" s="998"/>
      <c r="Z51" s="410"/>
      <c r="AA51" s="411"/>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2" t="s">
        <v>146</v>
      </c>
      <c r="H58" s="777"/>
      <c r="I58" s="777"/>
      <c r="J58" s="777"/>
      <c r="K58" s="777"/>
      <c r="L58" s="777"/>
      <c r="M58" s="777"/>
      <c r="N58" s="777"/>
      <c r="O58" s="778"/>
      <c r="P58" s="776" t="s">
        <v>59</v>
      </c>
      <c r="Q58" s="777"/>
      <c r="R58" s="777"/>
      <c r="S58" s="777"/>
      <c r="T58" s="777"/>
      <c r="U58" s="777"/>
      <c r="V58" s="777"/>
      <c r="W58" s="777"/>
      <c r="X58" s="778"/>
      <c r="Y58" s="998"/>
      <c r="Z58" s="410"/>
      <c r="AA58" s="411"/>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2" t="s">
        <v>146</v>
      </c>
      <c r="H65" s="777"/>
      <c r="I65" s="777"/>
      <c r="J65" s="777"/>
      <c r="K65" s="777"/>
      <c r="L65" s="777"/>
      <c r="M65" s="777"/>
      <c r="N65" s="777"/>
      <c r="O65" s="778"/>
      <c r="P65" s="776" t="s">
        <v>59</v>
      </c>
      <c r="Q65" s="777"/>
      <c r="R65" s="777"/>
      <c r="S65" s="777"/>
      <c r="T65" s="777"/>
      <c r="U65" s="777"/>
      <c r="V65" s="777"/>
      <c r="W65" s="777"/>
      <c r="X65" s="778"/>
      <c r="Y65" s="998"/>
      <c r="Z65" s="410"/>
      <c r="AA65" s="411"/>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2021-06-02T10:50:46Z</cp:lastPrinted>
  <dcterms:created xsi:type="dcterms:W3CDTF">2012-03-13T00:50:25Z</dcterms:created>
  <dcterms:modified xsi:type="dcterms:W3CDTF">2021-06-28T15:38:31Z</dcterms:modified>
</cp:coreProperties>
</file>