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JEVN\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8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616" i="3"/>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<sst xmlns="http://schemas.openxmlformats.org/spreadsheetml/2006/main" count="3067" uniqueCount="759">
  <si>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</si>
  <si>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</si>
  <si>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</si>
  <si>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</si>
  <si>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</si>
  <si>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</si>
  <si>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</si>
  <si>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</si>
  <si>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</si>
  <si>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</si>
  <si>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</si>
  <si>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</si>
  <si>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</si>
  <si>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</si>
  <si>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</si>
  <si>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</si>
  <si>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</si>
  <si>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</si>
  <si>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</si>
  <si>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</si>
  <si>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</si>
  <si>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</si>
  <si>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</si>
  <si>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</si>
  <si>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</si>
  <si>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</si>
  <si>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</si>
  <si>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</si>
  <si>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</si>
  <si>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</si>
  <si>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</si>
  <si>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</si>
  <si>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</si>
  <si>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</si>
  <si>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</si>
  <si>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</si>
  <si>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</si>
  <si>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</si>
  <si>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</si>
  <si>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</si>
  <si>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</si>
  <si>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</si>
  <si>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</si>
  <si>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</si>
  <si>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</si>
  <si>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</si>
  <si>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</si>
  <si>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</si>
  <si>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</si>
  <si>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</si>
  <si>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</si>
  <si>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</si>
  <si>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</si>
  <si>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</si>
  <si>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</si>
  <si>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</si>
  <si>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</si>
  <si>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</si>
  <si>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</si>
  <si>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</si>
  <si>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</si>
  <si>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</si>
  <si>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</si>
  <si>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</si>
  <si>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</si>
  <si>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</si>
  <si>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</si>
  <si>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</si>
  <si>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</si>
  <si>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</si>
  <si>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</si>
  <si>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</si>
  <si>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</si>
  <si>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</si>
  <si>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</si>
  <si>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</si>
  <si>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</si>
  <si>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</si>
  <si>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</si>
  <si>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</si>
  <si>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</si>
  <si>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</si>
  <si>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</si>
  <si>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</si>
  <si>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</si>
  <si>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</si>
  <si>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</si>
  <si>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</si>
  <si>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</si>
  <si>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</si>
  <si>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</si>
  <si>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</si>
  <si>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</si>
  <si>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</si>
  <si>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</si>
  <si>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</si>
  <si>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</si>
  <si>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</si>
  <si>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</si>
  <si>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</si>
  <si>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</si>
  <si>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</si>
  <si>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</si>
  <si>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</si>
  <si>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</si>
  <si>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</si>
  <si>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</si>
  <si>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</si>
  <si>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</si>
  <si>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</si>
  <si>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</si>
  <si>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</si>
  <si>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</si>
  <si>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</si>
  <si>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</si>
  <si>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</si>
  <si>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</si>
  <si>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</si>
  <si>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</si>
  <si>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</si>
  <si>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</si>
  <si>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</si>
  <si>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</si>
  <si>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</si>
  <si>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</si>
  <si>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</si>
  <si>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</si>
  <si>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</si>
  <si>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</si>
  <si>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</si>
  <si>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</si>
  <si>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</si>
  <si>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</si>
  <si>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</si>
  <si>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</si>
  <si>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</si>
  <si>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</si>
  <si>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</si>
  <si>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</si>
  <si>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</si>
  <si>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</si>
  <si>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</si>
  <si>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</si>
  <si>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</si>
  <si>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</si>
  <si>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</si>
  <si>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</si>
  <si>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</si>
  <si>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</si>
  <si>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</si>
  <si>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</si>
  <si>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</si>
  <si>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</si>
  <si>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</si>
  <si>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</si>
  <si>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</si>
  <si>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</si>
  <si>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</si>
  <si>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</si>
  <si>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</si>
  <si>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</si>
  <si>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</si>
  <si>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</si>
  <si>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</si>
  <si>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</si>
  <si>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</si>
  <si>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</si>
  <si>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</si>
  <si>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</si>
  <si>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</si>
  <si>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</si>
  <si>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</si>
  <si>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</si>
  <si>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</si>
  <si>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</si>
  <si>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</si>
  <si>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</si>
  <si>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</si>
  <si>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</si>
  <si>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</si>
  <si>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</si>
  <si>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</si>
  <si>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</si>
  <si>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</si>
  <si>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</si>
  <si>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</si>
  <si>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</si>
  <si>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</si>
  <si>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</si>
  <si>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</si>
  <si>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</si>
  <si>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</si>
  <si>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</si>
  <si>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</si>
  <si>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</si>
  <si>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</si>
  <si>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</si>
  <si>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</si>
  <si>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</si>
  <si>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</si>
  <si>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</si>
  <si>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</si>
  <si>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</si>
  <si>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</si>
  <si>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</si>
  <si>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</si>
  <si>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</si>
  <si>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</si>
  <si>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</si>
  <si>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</si>
  <si>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</si>
  <si>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</si>
  <si>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</si>
  <si>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</si>
  <si>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</si>
  <si>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</si>
  <si>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</si>
  <si>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</si>
  <si>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</si>
  <si>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</si>
  <si>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</si>
  <si>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</si>
  <si>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</si>
  <si>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</si>
  <si>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</si>
  <si>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</si>
  <si>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</si>
  <si>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</si>
  <si>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</si>
  <si>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</si>
  <si>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</si>
  <si>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</si>
  <si>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</si>
  <si>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</si>
  <si>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</si>
  <si>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</si>
  <si>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</si>
  <si>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</si>
  <si>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</si>
  <si>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</si>
  <si>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</si>
  <si>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</si>
  <si>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</si>
  <si>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</si>
  <si>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</si>
  <si>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</si>
  <si>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</si>
  <si>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</si>
  <si>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</si>
  <si>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</si>
  <si>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</si>
  <si>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</si>
  <si>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</si>
  <si>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</si>
  <si>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</si>
  <si>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</si>
  <si>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</si>
  <si>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</si>
  <si>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</si>
  <si>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</si>
  <si>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</si>
  <si>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</si>
  <si>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</si>
  <si>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</si>
  <si>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</si>
  <si>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</si>
  <si>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</si>
  <si>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</si>
  <si>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</si>
  <si>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</si>
  <si>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</si>
  <si>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</si>
  <si>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</si>
  <si>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</si>
  <si>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</si>
  <si>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</si>
  <si>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</si>
  <si>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</si>
  <si>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</si>
  <si>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</si>
  <si>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</si>
  <si>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</si>
  <si>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</si>
  <si>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</si>
  <si>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</si>
  <si>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</si>
  <si>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</si>
  <si>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</si>
  <si>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</si>
  <si>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</si>
  <si>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</si>
  <si>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</si>
  <si>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</si>
  <si>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</si>
  <si>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</si>
  <si>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</si>
  <si>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</si>
  <si>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</si>
  <si>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</si>
  <si>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</si>
  <si>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</si>
  <si>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</si>
  <si>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</si>
  <si>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</si>
  <si>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</si>
  <si>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</si>
  <si>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</si>
  <si>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</si>
  <si>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</si>
  <si>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</si>
  <si>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</si>
  <si>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</si>
  <si>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</si>
  <si>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</si>
  <si>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</si>
  <si>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</si>
  <si>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</si>
  <si>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</si>
  <si>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</si>
  <si>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</si>
  <si>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</si>
  <si>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</si>
  <si>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</si>
  <si>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</si>
  <si>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</si>
  <si>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</si>
  <si>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</si>
  <si>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</si>
  <si>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</si>
  <si>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</si>
  <si>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</si>
  <si>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</si>
  <si>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</si>
  <si>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</si>
  <si>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</si>
  <si>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</si>
  <si>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</si>
  <si>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</si>
  <si>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</si>
  <si>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</si>
  <si>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</si>
  <si>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</si>
  <si>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</si>
  <si>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</si>
  <si>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</si>
  <si>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</si>
  <si>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</si>
  <si>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</si>
  <si>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</si>
  <si>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</si>
  <si>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</si>
  <si>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</si>
  <si>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</si>
  <si>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</si>
  <si>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</si>
  <si>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</si>
  <si>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</si>
  <si>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</si>
  <si>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</si>
  <si>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</si>
  <si>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</si>
  <si>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</si>
  <si>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</si>
  <si>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</si>
  <si>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</si>
  <si>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</si>
  <si>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</si>
  <si>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</si>
  <si>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</si>
  <si>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</si>
  <si>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</si>
  <si>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</si>
  <si>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</si>
  <si>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</si>
  <si>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</si>
  <si>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</si>
  <si>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</si>
  <si>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</si>
  <si>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</si>
  <si>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</si>
  <si>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</si>
  <si>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</si>
  <si>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</si>
  <si>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</si>
  <si>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</si>
  <si>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</si>
  <si>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</si>
  <si>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</si>
  <si>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</si>
  <si>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</si>
  <si>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</si>
  <si>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</si>
  <si>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</si>
  <si>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</si>
  <si>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</si>
  <si>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</si>
  <si>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</si>
  <si>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</si>
  <si>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</si>
  <si>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</si>
  <si>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</si>
  <si>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</si>
  <si>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</si>
  <si>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</si>
  <si>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</si>
  <si>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</si>
  <si>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</si>
  <si>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</si>
  <si>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</si>
  <si>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</si>
  <si>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</si>
  <si>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</si>
  <si>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</si>
  <si>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</si>
  <si>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</si>
  <si>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</si>
  <si>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</si>
  <si>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</si>
  <si>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</si>
  <si>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</si>
  <si>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</si>
  <si>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</si>
  <si>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</si>
  <si>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</si>
  <si>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</si>
  <si>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</si>
  <si>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</si>
  <si>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</si>
  <si>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</si>
  <si>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</si>
  <si>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</si>
  <si>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</si>
  <si>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</si>
  <si>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</si>
  <si>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</si>
  <si>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</si>
  <si>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</si>
  <si>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</si>
  <si>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</si>
  <si>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</si>
  <si>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</si>
  <si>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</si>
  <si>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</si>
  <si>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</si>
  <si>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</si>
  <si>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</si>
  <si>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</si>
  <si>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</si>
  <si>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</si>
  <si>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</si>
  <si>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</si>
  <si>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</si>
  <si>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</si>
  <si>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</si>
  <si>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</si>
  <si>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</si>
  <si>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</si>
  <si>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</si>
  <si>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</si>
  <si>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</si>
  <si>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</si>
  <si>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</si>
  <si>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</si>
  <si>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</si>
  <si>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</si>
  <si>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</si>
  <si>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</si>
  <si>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</si>
  <si>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</si>
  <si>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</si>
  <si>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</si>
  <si>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</si>
  <si>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</si>
  <si>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</si>
  <si>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</si>
  <si>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</si>
  <si>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</si>
  <si>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</si>
  <si>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</si>
  <si>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</si>
  <si>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</si>
  <si>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</si>
  <si>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</si>
  <si>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</si>
  <si>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</si>
  <si>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</si>
  <si>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</si>
  <si>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</si>
  <si>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</si>
  <si>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</si>
  <si>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</si>
  <si>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</si>
  <si>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</si>
  <si>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</si>
  <si>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</si>
  <si>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</si>
  <si>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</si>
  <si>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</si>
  <si>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</si>
  <si>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</si>
  <si>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</si>
  <si>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</si>
  <si>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</si>
  <si>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</si>
  <si>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</si>
  <si>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</si>
  <si>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</si>
  <si>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</si>
  <si>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</si>
  <si>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</si>
  <si>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</si>
  <si>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</si>
  <si>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</si>
  <si>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</si>
  <si>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</si>
  <si>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</si>
  <si>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</si>
  <si>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</si>
  <si>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</si>
  <si>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</si>
  <si>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</si>
  <si>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</si>
  <si>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</si>
  <si>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</si>
  <si>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</si>
  <si>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</si>
  <si>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</si>
  <si>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</si>
  <si>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</si>
  <si>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</si>
  <si>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</si>
  <si>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</si>
  <si>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</si>
  <si>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</si>
  <si>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</si>
  <si>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</si>
  <si>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</si>
  <si>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</si>
  <si>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</si>
  <si>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</si>
  <si>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</si>
  <si>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</si>
  <si>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</si>
  <si>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</si>
  <si>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</si>
  <si>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</si>
  <si>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</si>
  <si>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</si>
  <si>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</si>
  <si>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</si>
  <si>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</si>
  <si>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</si>
  <si>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</si>
  <si>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</si>
  <si>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</si>
  <si>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</si>
  <si>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</si>
  <si>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</si>
  <si>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</si>
  <si>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</si>
  <si>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</si>
  <si>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</si>
  <si>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</si>
  <si>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</si>
  <si>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</si>
  <si>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</si>
  <si>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</si>
  <si>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</si>
  <si>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</si>
  <si>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</si>
  <si>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</si>
  <si>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</si>
  <si>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</si>
  <si>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</si>
  <si>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</si>
  <si>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</si>
  <si>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</si>
  <si>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</si>
  <si>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</si>
  <si>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</si>
  <si>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</si>
  <si>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</si>
  <si>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</si>
  <si>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</si>
  <si>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</si>
  <si>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</si>
  <si>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</si>
  <si>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</si>
  <si>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</si>
  <si>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</si>
  <si>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</si>
  <si>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</si>
  <si>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</si>
  <si>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</si>
  <si>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</si>
  <si>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</si>
  <si>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</si>
  <si>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</si>
  <si>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</si>
  <si>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</si>
  <si>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</si>
  <si>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</si>
  <si>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</si>
  <si>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</si>
  <si>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</si>
  <si>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</si>
  <si>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</si>
  <si>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</si>
  <si>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</si>
  <si>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</si>
  <si>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</si>
  <si>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</si>
  <si>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</si>
  <si>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</si>
  <si>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</si>
  <si>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</si>
  <si>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</si>
  <si>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</si>
  <si>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</si>
  <si>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</si>
  <si>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</si>
  <si>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</si>
  <si>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</si>
  <si>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</si>
  <si>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</si>
  <si>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</si>
  <si>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</si>
  <si>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</si>
  <si>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</si>
  <si>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</si>
  <si>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</si>
  <si>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</si>
  <si>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</si>
  <si>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</si>
  <si>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</si>
  <si>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</si>
  <si>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</si>
  <si>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</si>
  <si>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</si>
  <si>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</si>
  <si>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</si>
  <si>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</si>
  <si>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</si>
  <si>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</si>
  <si>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</si>
  <si>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</si>
  <si>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</si>
  <si>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</si>
  <si>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</si>
  <si>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</si>
  <si>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</si>
  <si>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</si>
  <si>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</si>
  <si>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</si>
  <si>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</si>
  <si>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</si>
  <si>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</si>
  <si>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</si>
  <si>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</si>
  <si>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</si>
  <si>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</si>
  <si>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</si>
  <si>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</si>
  <si>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</si>
  <si>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</si>
  <si>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</si>
  <si>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</si>
  <si>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</si>
  <si>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</si>
  <si>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</si>
  <si>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</si>
  <si>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</si>
  <si>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</si>
  <si>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</si>
  <si>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</si>
  <si>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</si>
  <si>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</si>
  <si>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</si>
  <si>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</si>
  <si>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</si>
  <si>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</si>
  <si>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</si>
  <si>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</si>
  <si>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</si>
  <si>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</si>
  <si>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</si>
  <si>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</si>
  <si>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</si>
  <si>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</si>
  <si>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</si>
  <si>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</si>
  <si>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</si>
  <si>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</si>
  <si>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</si>
  <si>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</si>
  <si>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</si>
  <si>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</si>
  <si>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</si>
  <si>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</si>
  <si>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</si>
  <si>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</si>
  <si>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</si>
  <si>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</si>
  <si>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</si>
  <si>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</si>
  <si>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</si>
  <si>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</si>
  <si>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</si>
  <si>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</si>
  <si>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</si>
  <si>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</si>
  <si>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</si>
  <si>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保険局</t>
  </si>
  <si>
    <t>森田　博通</t>
  </si>
  <si>
    <t>令和2年度</t>
  </si>
  <si>
    <t>終了予定なし</t>
  </si>
  <si>
    <t>国民健康保険課</t>
  </si>
  <si>
    <t>-</t>
  </si>
  <si>
    <t>保健事業の実施計画（データヘルス計画）策定の手引き（平成29年9月8日改定）</t>
  </si>
  <si>
    <t>データヘルス計画及び当該計画に基づく個別の保健事業の実態把握・分析を行うとともに、その中で、保健事業に係る効果検証を適切に実施し、かつ成果を出している保険者における取組状況の把握・分析を行い、市町村への情報提供等を行うことにより、国民健康保険の加入者の予防・健康づくりを推進する。</t>
  </si>
  <si>
    <t xml:space="preserve">・　保険者が策定したデータヘルス計画の実態把握・分析　
・　データヘルス計画に基づいて実施される個別の保健事業（糖尿病性腎症重症化予防の取組等）の実態把握・分析　
・　上記の個別の保健事業の実態把握・分析のうち、効果検証を適切に実施し、かつ成果を出している保険者における取組状況の把握・分析　
・　これらの結果の取りまとめ、市町村への情報提供等
</t>
  </si>
  <si>
    <t>医療費適正化対策推進業務庁費</t>
  </si>
  <si>
    <t>保健事業の実態把握、分析等の経費のため、定量的な指標を示すことは困難である。</t>
  </si>
  <si>
    <t>分析結果の事例集等の作成件数</t>
  </si>
  <si>
    <t>保健事業の分析結果が広く周知される事で、保険者の予防・健康づくりが推進されるものである。</t>
  </si>
  <si>
    <t>X/Y=分析結果の作成までにかかった経費
X：総事業費（千円）
Y：分析結果作成件数（件）　　　　　　　　　　　</t>
    <phoneticPr fontId="5"/>
  </si>
  <si>
    <t>千円</t>
  </si>
  <si>
    <t>X/Y</t>
    <phoneticPr fontId="5"/>
  </si>
  <si>
    <t>施策大目標９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</si>
  <si>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</si>
  <si>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新32</t>
  </si>
  <si>
    <t>○</t>
  </si>
  <si>
    <t>厚労</t>
  </si>
  <si>
    <t>件</t>
    <rPh sb="0" eb="1">
      <t>ケン</t>
    </rPh>
    <phoneticPr fontId="5"/>
  </si>
  <si>
    <t>-</t>
    <phoneticPr fontId="5"/>
  </si>
  <si>
    <t>実態把握・分析を行うとともに、その中で、保健事業に係る効果検証を適切に実施し、かつ成果を出している保険者における取組状況の把握・分析を行い、市町村への情報提供等を行うことにより、データヘルスの推進による保険者機能の強化につなげるもの。</t>
    <rPh sb="96" eb="98">
      <t>スイシン</t>
    </rPh>
    <phoneticPr fontId="5"/>
  </si>
  <si>
    <t>全国の国保保険者1,878保険者中、438保険者のデータヘルス計画を分析した結果及び保健事業の先進・優良事例12件を取りまとめた事例集等を作成し、全国の国保保険者に情報提供・周知を行った。</t>
    <rPh sb="0" eb="2">
      <t>ゼンコク</t>
    </rPh>
    <rPh sb="3" eb="5">
      <t>コクホ</t>
    </rPh>
    <rPh sb="5" eb="8">
      <t>ホケンシャ</t>
    </rPh>
    <rPh sb="13" eb="16">
      <t>ホケンシャ</t>
    </rPh>
    <rPh sb="16" eb="17">
      <t>ナカ</t>
    </rPh>
    <rPh sb="21" eb="24">
      <t>ホケンシャ</t>
    </rPh>
    <rPh sb="31" eb="33">
      <t>ケイカク</t>
    </rPh>
    <rPh sb="34" eb="36">
      <t>ブンセキ</t>
    </rPh>
    <rPh sb="38" eb="40">
      <t>ケッカ</t>
    </rPh>
    <rPh sb="40" eb="41">
      <t>オヨ</t>
    </rPh>
    <rPh sb="42" eb="44">
      <t>ホケン</t>
    </rPh>
    <rPh sb="44" eb="46">
      <t>ジギョウ</t>
    </rPh>
    <rPh sb="47" eb="49">
      <t>センシン</t>
    </rPh>
    <rPh sb="50" eb="52">
      <t>ユウリョウ</t>
    </rPh>
    <rPh sb="52" eb="54">
      <t>ジレイ</t>
    </rPh>
    <rPh sb="56" eb="57">
      <t>ケン</t>
    </rPh>
    <rPh sb="58" eb="59">
      <t>ト</t>
    </rPh>
    <rPh sb="64" eb="67">
      <t>ジレイシュウ</t>
    </rPh>
    <rPh sb="67" eb="68">
      <t>トウ</t>
    </rPh>
    <rPh sb="69" eb="71">
      <t>サクセイ</t>
    </rPh>
    <rPh sb="73" eb="75">
      <t>ゼンコク</t>
    </rPh>
    <rPh sb="76" eb="78">
      <t>コクホ</t>
    </rPh>
    <rPh sb="78" eb="81">
      <t>ホケンシャ</t>
    </rPh>
    <rPh sb="82" eb="84">
      <t>ジョウホウ</t>
    </rPh>
    <rPh sb="84" eb="86">
      <t>テイキョウ</t>
    </rPh>
    <rPh sb="87" eb="89">
      <t>シュウチ</t>
    </rPh>
    <rPh sb="90" eb="91">
      <t>オコナ</t>
    </rPh>
    <phoneticPr fontId="5"/>
  </si>
  <si>
    <t>有</t>
  </si>
  <si>
    <t>無</t>
  </si>
  <si>
    <t>疾病予防・健康づくりについては、広く国民のニーズがあり、国費を投入し国が主体的に取り組むべき事業である。</t>
    <phoneticPr fontId="5"/>
  </si>
  <si>
    <t>データヘルス計画やこれに基づく保健事業の実態把握・分析、先進・優良事例の情報提供は、全国規模で実施する必要があることから、国が主体として取り組むべき事業である。</t>
    <rPh sb="31" eb="33">
      <t>ユウリョウ</t>
    </rPh>
    <phoneticPr fontId="5"/>
  </si>
  <si>
    <t>事業の実施により、保険者のデータヘルスの推進による保険者機能の強化につなげることは重要であり、優先度の高い事業である。</t>
    <rPh sb="20" eb="22">
      <t>スイシン</t>
    </rPh>
    <phoneticPr fontId="5"/>
  </si>
  <si>
    <t>‐</t>
  </si>
  <si>
    <t>事業に要する経費の精査に努めており、単位当たりコストの水準は妥当である。</t>
    <phoneticPr fontId="5"/>
  </si>
  <si>
    <t>資金の費目・使途については、保険者が策定するデータヘルス計画及び当該計画に基づく個別の保健事業の実態把握・分析と、その分析結果及び先進・優良事例を保険者に情報提供するために真に必要なものに限定している。</t>
    <rPh sb="14" eb="17">
      <t>ホケンシャ</t>
    </rPh>
    <rPh sb="18" eb="20">
      <t>サクテイ</t>
    </rPh>
    <rPh sb="30" eb="31">
      <t>オヨ</t>
    </rPh>
    <rPh sb="32" eb="34">
      <t>トウガイ</t>
    </rPh>
    <rPh sb="34" eb="36">
      <t>ケイカク</t>
    </rPh>
    <rPh sb="37" eb="38">
      <t>モト</t>
    </rPh>
    <rPh sb="40" eb="42">
      <t>コベツ</t>
    </rPh>
    <rPh sb="59" eb="61">
      <t>ブンセキ</t>
    </rPh>
    <rPh sb="61" eb="63">
      <t>ケッカ</t>
    </rPh>
    <rPh sb="63" eb="64">
      <t>オヨ</t>
    </rPh>
    <rPh sb="73" eb="76">
      <t>ホケンシャ</t>
    </rPh>
    <phoneticPr fontId="5"/>
  </si>
  <si>
    <t>入札（一般競争・総合評価）の結果、予算要求時に想定した落札額を下回る結果となったため、不用率が大きくなった。</t>
    <rPh sb="45" eb="46">
      <t>リツ</t>
    </rPh>
    <rPh sb="47" eb="48">
      <t>オオ</t>
    </rPh>
    <phoneticPr fontId="5"/>
  </si>
  <si>
    <t>令和３年度においては、令和２年度より先進・優良事例の提供件数を増やす予定である。</t>
    <rPh sb="0" eb="2">
      <t>レイワ</t>
    </rPh>
    <rPh sb="3" eb="5">
      <t>ネンド</t>
    </rPh>
    <rPh sb="11" eb="13">
      <t>レイワ</t>
    </rPh>
    <rPh sb="14" eb="16">
      <t>ネンド</t>
    </rPh>
    <rPh sb="18" eb="20">
      <t>センシン</t>
    </rPh>
    <rPh sb="21" eb="23">
      <t>ユウリョウ</t>
    </rPh>
    <rPh sb="23" eb="25">
      <t>ジレイ</t>
    </rPh>
    <rPh sb="26" eb="28">
      <t>テイキョウ</t>
    </rPh>
    <rPh sb="28" eb="30">
      <t>ケンスウ</t>
    </rPh>
    <rPh sb="31" eb="32">
      <t>フ</t>
    </rPh>
    <rPh sb="34" eb="36">
      <t>ヨテイ</t>
    </rPh>
    <phoneticPr fontId="5"/>
  </si>
  <si>
    <t>支出先の選定に関しては、会計法第29条の３第1項の規定による、一般競争入札（総合評価落札方式）を行っており、支出先の選定は妥当である。なお、令和２年度については一者応札であったが、令和３年度については調査方式を改善し、より応札しやすい仕様とする予定である。</t>
    <rPh sb="70" eb="72">
      <t>レイワ</t>
    </rPh>
    <rPh sb="73" eb="75">
      <t>ネンド</t>
    </rPh>
    <rPh sb="80" eb="81">
      <t>イッ</t>
    </rPh>
    <rPh sb="81" eb="82">
      <t>シャ</t>
    </rPh>
    <rPh sb="82" eb="84">
      <t>オウサツ</t>
    </rPh>
    <rPh sb="90" eb="92">
      <t>レイワ</t>
    </rPh>
    <rPh sb="93" eb="95">
      <t>ネンド</t>
    </rPh>
    <rPh sb="100" eb="102">
      <t>チョウサ</t>
    </rPh>
    <rPh sb="102" eb="104">
      <t>ホウシキ</t>
    </rPh>
    <rPh sb="105" eb="107">
      <t>カイゼン</t>
    </rPh>
    <rPh sb="111" eb="113">
      <t>オウサツ</t>
    </rPh>
    <rPh sb="117" eb="119">
      <t>シヨウ</t>
    </rPh>
    <rPh sb="122" eb="124">
      <t>ヨテイ</t>
    </rPh>
    <phoneticPr fontId="5"/>
  </si>
  <si>
    <t>本事業については、総合評価落札方式の実施により、事業内容や事業に要する経費の精査に努めている。</t>
    <rPh sb="0" eb="1">
      <t>ホン</t>
    </rPh>
    <rPh sb="1" eb="3">
      <t>ジギョウ</t>
    </rPh>
    <phoneticPr fontId="5"/>
  </si>
  <si>
    <t>保険者における予防・健康づくりの取組やデータヘルスの取組を推進するためには、先進・優良事例を他の保険者へ横展開していくことで、各保険者の取組の底上げを図っていくことが重要であるため、事業内容や事業に要する経費の精査に努めながら、引き続き保険者の取組が円滑に進むよう支援していく。</t>
    <rPh sb="7" eb="9">
      <t>ヨボウ</t>
    </rPh>
    <rPh sb="10" eb="12">
      <t>ケンコウ</t>
    </rPh>
    <rPh sb="16" eb="18">
      <t>トリクミ</t>
    </rPh>
    <rPh sb="26" eb="28">
      <t>トリクミ</t>
    </rPh>
    <rPh sb="29" eb="31">
      <t>スイシン</t>
    </rPh>
    <rPh sb="38" eb="40">
      <t>センシン</t>
    </rPh>
    <rPh sb="41" eb="43">
      <t>ユウリョウ</t>
    </rPh>
    <rPh sb="43" eb="45">
      <t>ジレイ</t>
    </rPh>
    <rPh sb="46" eb="47">
      <t>タ</t>
    </rPh>
    <rPh sb="48" eb="51">
      <t>ホケンシャ</t>
    </rPh>
    <rPh sb="52" eb="53">
      <t>ヨコ</t>
    </rPh>
    <rPh sb="53" eb="55">
      <t>テンカイ</t>
    </rPh>
    <rPh sb="63" eb="64">
      <t>カク</t>
    </rPh>
    <rPh sb="64" eb="67">
      <t>ホケンシャ</t>
    </rPh>
    <rPh sb="68" eb="70">
      <t>トリクミ</t>
    </rPh>
    <rPh sb="71" eb="73">
      <t>ソコア</t>
    </rPh>
    <rPh sb="75" eb="76">
      <t>ハカ</t>
    </rPh>
    <rPh sb="83" eb="85">
      <t>ジュウヨウ</t>
    </rPh>
    <rPh sb="114" eb="115">
      <t>ヒ</t>
    </rPh>
    <rPh sb="116" eb="117">
      <t>ツヅ</t>
    </rPh>
    <rPh sb="118" eb="121">
      <t>ホケンシャ</t>
    </rPh>
    <rPh sb="122" eb="124">
      <t>トリクミ</t>
    </rPh>
    <rPh sb="125" eb="127">
      <t>エンカツ</t>
    </rPh>
    <rPh sb="128" eb="129">
      <t>スス</t>
    </rPh>
    <rPh sb="132" eb="134">
      <t>シエン</t>
    </rPh>
    <phoneticPr fontId="5"/>
  </si>
  <si>
    <t>A.株式会社エヌ・ティ・ティ・データ経営研究所</t>
    <rPh sb="2" eb="4">
      <t>カブシキ</t>
    </rPh>
    <rPh sb="4" eb="6">
      <t>カイシャ</t>
    </rPh>
    <rPh sb="18" eb="20">
      <t>ケイエイ</t>
    </rPh>
    <rPh sb="20" eb="23">
      <t>ケンキュウショ</t>
    </rPh>
    <phoneticPr fontId="5"/>
  </si>
  <si>
    <t>事業費</t>
    <phoneticPr fontId="5"/>
  </si>
  <si>
    <t>データヘルス計画に基づく保健事業の実態把握・分析</t>
    <phoneticPr fontId="5"/>
  </si>
  <si>
    <t>データヘルス計画に基づく保健事業の実態把握・分析等</t>
    <rPh sb="24" eb="25">
      <t>トウ</t>
    </rPh>
    <phoneticPr fontId="5"/>
  </si>
  <si>
    <t>株式会社エヌ・ティ・ティ・データ経営研究所</t>
    <phoneticPr fontId="5"/>
  </si>
  <si>
    <t>データヘルス計画に基づく保健事業の実態把握・分析等</t>
    <phoneticPr fontId="5"/>
  </si>
  <si>
    <t>-</t>
    <phoneticPr fontId="5"/>
  </si>
  <si>
    <t>9,900/438</t>
    <phoneticPr fontId="5"/>
  </si>
  <si>
    <t>17,197/1,763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</si>
</sst>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xdr:colOff>
      <xdr:row>752</xdr:row>
      <xdr:rowOff>41704</xdr:rowOff>
    </xdr:from>
    <xdr:to>
      <xdr:col>30</xdr:col>
      <xdr:colOff>4378</xdr:colOff>
      <xdr:row>757</xdr:row>
      <xdr:rowOff>171450</xdr:rowOff>
    </xdr:to>
    <xdr:sp macro="" textlink="">
      <xdr:nvSpPr>
        <xdr:cNvPr id="7" name="テキスト ボックス 6"/>
        <xdr:cNvSpPr txBox="1"/>
      </xdr:nvSpPr>
      <xdr:spPr>
        <a:xfrm>
          <a:off x="4210050" y="46199854"/>
          <a:ext cx="1795078" cy="10822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１０</a:t>
          </a:r>
          <a:r>
            <a:rPr kumimoji="1" lang="ja-JP" altLang="ja-JP" sz="1100" b="0" i="0" baseline="0">
              <a:solidFill>
                <a:schemeClr val="dk1"/>
              </a:solidFill>
              <a:effectLst/>
              <a:latin typeface="+mn-lt"/>
              <a:ea typeface="+mn-ea"/>
              <a:cs typeface="+mn-cs"/>
            </a:rPr>
            <a:t>百万円</a:t>
          </a:r>
          <a:endParaRPr kumimoji="1" lang="ja-JP" altLang="en-US" sz="1200"/>
        </a:p>
      </xdr:txBody>
    </xdr:sp>
    <xdr:clientData/>
  </xdr:twoCellAnchor>
  <xdr:twoCellAnchor>
    <xdr:from>
      <xdr:col>21</xdr:col>
      <xdr:colOff>9525</xdr:colOff>
      <xdr:row>764</xdr:row>
      <xdr:rowOff>29861</xdr:rowOff>
    </xdr:from>
    <xdr:to>
      <xdr:col>30</xdr:col>
      <xdr:colOff>0</xdr:colOff>
      <xdr:row>769</xdr:row>
      <xdr:rowOff>180975</xdr:rowOff>
    </xdr:to>
    <xdr:sp macro="" textlink="">
      <xdr:nvSpPr>
        <xdr:cNvPr id="8" name="テキスト ボックス 7"/>
        <xdr:cNvSpPr txBox="1"/>
      </xdr:nvSpPr>
      <xdr:spPr>
        <a:xfrm>
          <a:off x="4210050" y="48474011"/>
          <a:ext cx="1790700" cy="110361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n-ea"/>
              <a:ea typeface="+mn-ea"/>
            </a:rPr>
            <a:t>A</a:t>
          </a:r>
          <a:r>
            <a:rPr kumimoji="1" lang="ja-JP" altLang="en-US" sz="1200">
              <a:latin typeface="+mn-ea"/>
              <a:ea typeface="+mn-ea"/>
            </a:rPr>
            <a:t>．民間会社（１事業者）</a:t>
          </a:r>
          <a:endParaRPr kumimoji="1" lang="en-US" altLang="ja-JP" sz="1200">
            <a:latin typeface="+mn-ea"/>
            <a:ea typeface="+mn-ea"/>
          </a:endParaRPr>
        </a:p>
        <a:p>
          <a:pPr algn="ctr"/>
          <a:r>
            <a:rPr kumimoji="1" lang="ja-JP" altLang="en-US" sz="1200">
              <a:latin typeface="+mn-ea"/>
              <a:ea typeface="+mn-ea"/>
            </a:rPr>
            <a:t>１０百万円</a:t>
          </a:r>
          <a:endParaRPr kumimoji="1" lang="en-US" altLang="ja-JP" sz="1200">
            <a:latin typeface="+mn-ea"/>
            <a:ea typeface="+mn-ea"/>
          </a:endParaRPr>
        </a:p>
      </xdr:txBody>
    </xdr:sp>
    <xdr:clientData/>
  </xdr:twoCellAnchor>
  <xdr:twoCellAnchor>
    <xdr:from>
      <xdr:col>25</xdr:col>
      <xdr:colOff>127172</xdr:colOff>
      <xdr:row>758</xdr:row>
      <xdr:rowOff>116243</xdr:rowOff>
    </xdr:from>
    <xdr:to>
      <xdr:col>25</xdr:col>
      <xdr:colOff>133350</xdr:colOff>
      <xdr:row>761</xdr:row>
      <xdr:rowOff>114300</xdr:rowOff>
    </xdr:to>
    <xdr:cxnSp macro="">
      <xdr:nvCxnSpPr>
        <xdr:cNvPr id="9" name="直線矢印コネクタ 8"/>
        <xdr:cNvCxnSpPr/>
      </xdr:nvCxnSpPr>
      <xdr:spPr>
        <a:xfrm>
          <a:off x="5127797" y="47417393"/>
          <a:ext cx="6178" cy="569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183548</xdr:colOff>
      <xdr:row>762</xdr:row>
      <xdr:rowOff>48397</xdr:rowOff>
    </xdr:from>
    <xdr:to>
      <xdr:col>31</xdr:col>
      <xdr:colOff>152399</xdr:colOff>
      <xdr:row>763</xdr:row>
      <xdr:rowOff>180975</xdr:rowOff>
    </xdr:to>
    <xdr:sp macro="" textlink="">
      <xdr:nvSpPr>
        <xdr:cNvPr id="11" name="大かっこ 10"/>
        <xdr:cNvSpPr/>
      </xdr:nvSpPr>
      <xdr:spPr>
        <a:xfrm>
          <a:off x="3984023" y="48044872"/>
          <a:ext cx="2369151" cy="323078"/>
        </a:xfrm>
        <a:prstGeom prst="bracketPair">
          <a:avLst>
            <a:gd name="adj" fmla="val 26316"/>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一般競争入札（総合評価）</a:t>
          </a:r>
          <a:r>
            <a:rPr kumimoji="1" lang="en-US" altLang="ja-JP" sz="1200">
              <a:solidFill>
                <a:schemeClr val="tx1"/>
              </a:solidFill>
              <a:latin typeface="+mn-lt"/>
              <a:ea typeface="+mn-ea"/>
              <a:cs typeface="+mn-cs"/>
            </a:rPr>
            <a:t>】</a:t>
          </a:r>
          <a:endParaRPr kumimoji="1" lang="ja-JP" altLang="en-US" sz="1200"/>
        </a:p>
      </xdr:txBody>
    </xdr:sp>
    <xdr:clientData/>
  </xdr:twoCellAnchor>
  <xdr:twoCellAnchor>
    <xdr:from>
      <xdr:col>20</xdr:col>
      <xdr:colOff>171450</xdr:colOff>
      <xdr:row>770</xdr:row>
      <xdr:rowOff>114300</xdr:rowOff>
    </xdr:from>
    <xdr:to>
      <xdr:col>30</xdr:col>
      <xdr:colOff>107415</xdr:colOff>
      <xdr:row>774</xdr:row>
      <xdr:rowOff>164568</xdr:rowOff>
    </xdr:to>
    <xdr:sp macro="" textlink="">
      <xdr:nvSpPr>
        <xdr:cNvPr id="12" name="大かっこ 11"/>
        <xdr:cNvSpPr/>
      </xdr:nvSpPr>
      <xdr:spPr>
        <a:xfrm>
          <a:off x="4171950" y="49701450"/>
          <a:ext cx="1936215" cy="812268"/>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データヘルス計画に基づく保健事業の実態把握・分析等に係る経費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 zoomScaleNormal="75" zoomScaleSheetLayoutView="100" zoomScalePageLayoutView="85" workbookViewId="0">
      <selection activeCell="BF100" sqref="BF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732</v>
      </c>
      <c r="AK2" s="206"/>
      <c r="AL2" s="206"/>
      <c r="AM2" s="206"/>
      <c r="AN2" s="98" t="s">
        <v>407</v>
      </c>
      <c r="AO2" s="206">
        <v>20</v>
      </c>
      <c r="AP2" s="206"/>
      <c r="AQ2" s="206"/>
      <c r="AR2" s="99" t="s">
        <v>710</v>
      </c>
      <c r="AS2" s="207">
        <v>375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717</v>
      </c>
      <c r="H7" s="826"/>
      <c r="I7" s="826"/>
      <c r="J7" s="826"/>
      <c r="K7" s="826"/>
      <c r="L7" s="826"/>
      <c r="M7" s="826"/>
      <c r="N7" s="826"/>
      <c r="O7" s="826"/>
      <c r="P7" s="826"/>
      <c r="Q7" s="826"/>
      <c r="R7" s="826"/>
      <c r="S7" s="826"/>
      <c r="T7" s="826"/>
      <c r="U7" s="826"/>
      <c r="V7" s="826"/>
      <c r="W7" s="826"/>
      <c r="X7" s="827"/>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v>17</v>
      </c>
      <c r="AE13" s="164"/>
      <c r="AF13" s="164"/>
      <c r="AG13" s="164"/>
      <c r="AH13" s="164"/>
      <c r="AI13" s="164"/>
      <c r="AJ13" s="165"/>
      <c r="AK13" s="163">
        <v>17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17</v>
      </c>
      <c r="AE18" s="170"/>
      <c r="AF18" s="170"/>
      <c r="AG18" s="170"/>
      <c r="AH18" s="170"/>
      <c r="AI18" s="170"/>
      <c r="AJ18" s="171"/>
      <c r="AK18" s="169">
        <f>SUM(AK13:AQ17)</f>
        <v>17</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0.58823529411764708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0.58823529411764708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3.25" customHeight="1" x14ac:dyDescent="0.15">
      <c r="A32" s="511"/>
      <c r="B32" s="509"/>
      <c r="C32" s="509"/>
      <c r="D32" s="509"/>
      <c r="E32" s="509"/>
      <c r="F32" s="510"/>
      <c r="G32" s="536" t="s">
        <v>717</v>
      </c>
      <c r="H32" s="537"/>
      <c r="I32" s="537"/>
      <c r="J32" s="537"/>
      <c r="K32" s="537"/>
      <c r="L32" s="537"/>
      <c r="M32" s="537"/>
      <c r="N32" s="537"/>
      <c r="O32" s="538"/>
      <c r="P32" s="191" t="s">
        <v>717</v>
      </c>
      <c r="Q32" s="191"/>
      <c r="R32" s="191"/>
      <c r="S32" s="191"/>
      <c r="T32" s="191"/>
      <c r="U32" s="191"/>
      <c r="V32" s="191"/>
      <c r="W32" s="191"/>
      <c r="X32" s="233"/>
      <c r="Y32" s="339" t="s">
        <v>12</v>
      </c>
      <c r="Z32" s="545"/>
      <c r="AA32" s="546"/>
      <c r="AB32" s="547" t="s">
        <v>717</v>
      </c>
      <c r="AC32" s="547"/>
      <c r="AD32" s="547"/>
      <c r="AE32" s="363" t="s">
        <v>717</v>
      </c>
      <c r="AF32" s="364"/>
      <c r="AG32" s="364"/>
      <c r="AH32" s="364"/>
      <c r="AI32" s="363" t="s">
        <v>717</v>
      </c>
      <c r="AJ32" s="364"/>
      <c r="AK32" s="364"/>
      <c r="AL32" s="364"/>
      <c r="AM32" s="363" t="s">
        <v>756</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3" t="s">
        <v>717</v>
      </c>
      <c r="AF33" s="364"/>
      <c r="AG33" s="364"/>
      <c r="AH33" s="364"/>
      <c r="AI33" s="363" t="s">
        <v>717</v>
      </c>
      <c r="AJ33" s="364"/>
      <c r="AK33" s="364"/>
      <c r="AL33" s="364"/>
      <c r="AM33" s="363" t="s">
        <v>756</v>
      </c>
      <c r="AN33" s="364"/>
      <c r="AO33" s="364"/>
      <c r="AP33" s="364"/>
      <c r="AQ33" s="166" t="s">
        <v>717</v>
      </c>
      <c r="AR33" s="167"/>
      <c r="AS33" s="167"/>
      <c r="AT33" s="168"/>
      <c r="AU33" s="364" t="s">
        <v>717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756</v>
      </c>
      <c r="AN34" s="364"/>
      <c r="AO34" s="364"/>
      <c r="AP34" s="364"/>
      <c r="AQ34" s="166" t="s">
        <v>717</v>
      </c>
      <c r="AR34" s="167"/>
      <c r="AS34" s="167"/>
      <c r="AT34" s="168"/>
      <c r="AU34" s="364" t="s">
        <v>717</v>
      </c>
      <c r="AV34" s="364"/>
      <c r="AW34" s="364"/>
      <c r="AX34" s="365"/>
    </row>
    <row r="35" spans="1:51" ht="23.25" customHeight="1" x14ac:dyDescent="0.15">
      <c r="A35" s="893" t="s">
        <v>381</v>
      </c>
      <c r="B35" s="894"/>
      <c r="C35" s="894"/>
      <c r="D35" s="894"/>
      <c r="E35" s="894"/>
      <c r="F35" s="895"/>
      <c r="G35" s="899" t="s">
        <v>717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customHeight="1" x14ac:dyDescent="0.15">
      <c r="A80" s="515"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18.75"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4.95" customHeight="1" x14ac:dyDescent="0.15">
      <c r="A82" s="516"/>
      <c r="B82" s="845"/>
      <c r="C82" s="548"/>
      <c r="D82" s="548"/>
      <c r="E82" s="548"/>
      <c r="F82" s="549"/>
      <c r="G82" s="497" t="s">
        <v>722</v>
      </c>
      <c r="H82" s="497"/>
      <c r="I82" s="497"/>
      <c r="J82" s="497"/>
      <c r="K82" s="497"/>
      <c r="L82" s="497"/>
      <c r="M82" s="497"/>
      <c r="N82" s="497"/>
      <c r="O82" s="497"/>
      <c r="P82" s="497"/>
      <c r="Q82" s="497"/>
      <c r="R82" s="497"/>
      <c r="S82" s="497"/>
      <c r="T82" s="497"/>
      <c r="U82" s="497"/>
      <c r="V82" s="497"/>
      <c r="W82" s="497"/>
      <c r="X82" s="497"/>
      <c r="Y82" s="497"/>
      <c r="Z82" s="497"/>
      <c r="AA82" s="748"/>
      <c r="AB82" s="496" t="s">
        <v>736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4.95"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24.95"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t="s">
        <v>717</v>
      </c>
      <c r="AV86" s="271"/>
      <c r="AW86" s="375" t="s">
        <v>179</v>
      </c>
      <c r="AX86" s="376"/>
      <c r="AY86">
        <f t="shared" si="10"/>
        <v>1</v>
      </c>
      <c r="AZ86" s="10"/>
      <c r="BA86" s="10"/>
      <c r="BB86" s="10"/>
      <c r="BC86" s="10"/>
      <c r="BD86" s="10"/>
      <c r="BE86" s="10"/>
      <c r="BF86" s="10"/>
      <c r="BG86" s="10"/>
      <c r="BH86" s="10"/>
    </row>
    <row r="87" spans="1:60" ht="18.75" customHeight="1" x14ac:dyDescent="0.15">
      <c r="A87" s="516"/>
      <c r="B87" s="548"/>
      <c r="C87" s="548"/>
      <c r="D87" s="548"/>
      <c r="E87" s="548"/>
      <c r="F87" s="549"/>
      <c r="G87" s="232" t="s">
        <v>723</v>
      </c>
      <c r="H87" s="191"/>
      <c r="I87" s="191"/>
      <c r="J87" s="191"/>
      <c r="K87" s="191"/>
      <c r="L87" s="191"/>
      <c r="M87" s="191"/>
      <c r="N87" s="191"/>
      <c r="O87" s="233"/>
      <c r="P87" s="191" t="s">
        <v>724</v>
      </c>
      <c r="Q87" s="797"/>
      <c r="R87" s="797"/>
      <c r="S87" s="797"/>
      <c r="T87" s="797"/>
      <c r="U87" s="797"/>
      <c r="V87" s="797"/>
      <c r="W87" s="797"/>
      <c r="X87" s="798"/>
      <c r="Y87" s="751" t="s">
        <v>62</v>
      </c>
      <c r="Z87" s="752"/>
      <c r="AA87" s="753"/>
      <c r="AB87" s="547" t="s">
        <v>733</v>
      </c>
      <c r="AC87" s="547"/>
      <c r="AD87" s="547"/>
      <c r="AE87" s="363" t="s">
        <v>717</v>
      </c>
      <c r="AF87" s="364"/>
      <c r="AG87" s="364"/>
      <c r="AH87" s="364"/>
      <c r="AI87" s="363" t="s">
        <v>717</v>
      </c>
      <c r="AJ87" s="364"/>
      <c r="AK87" s="364"/>
      <c r="AL87" s="364"/>
      <c r="AM87" s="363">
        <v>12</v>
      </c>
      <c r="AN87" s="364"/>
      <c r="AO87" s="364"/>
      <c r="AP87" s="364"/>
      <c r="AQ87" s="166" t="s">
        <v>717</v>
      </c>
      <c r="AR87" s="167"/>
      <c r="AS87" s="167"/>
      <c r="AT87" s="168"/>
      <c r="AU87" s="364" t="s">
        <v>717</v>
      </c>
      <c r="AV87" s="364"/>
      <c r="AW87" s="364"/>
      <c r="AX87" s="365"/>
      <c r="AY87">
        <f t="shared" si="10"/>
        <v>1</v>
      </c>
    </row>
    <row r="88" spans="1:60" ht="18.75"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t="s">
        <v>733</v>
      </c>
      <c r="AC88" s="518"/>
      <c r="AD88" s="518"/>
      <c r="AE88" s="363" t="s">
        <v>717</v>
      </c>
      <c r="AF88" s="364"/>
      <c r="AG88" s="364"/>
      <c r="AH88" s="364"/>
      <c r="AI88" s="363" t="s">
        <v>717</v>
      </c>
      <c r="AJ88" s="364"/>
      <c r="AK88" s="364"/>
      <c r="AL88" s="364"/>
      <c r="AM88" s="363">
        <v>12</v>
      </c>
      <c r="AN88" s="364"/>
      <c r="AO88" s="364"/>
      <c r="AP88" s="364"/>
      <c r="AQ88" s="166" t="s">
        <v>717</v>
      </c>
      <c r="AR88" s="167"/>
      <c r="AS88" s="167"/>
      <c r="AT88" s="168"/>
      <c r="AU88" s="364" t="s">
        <v>717</v>
      </c>
      <c r="AV88" s="364"/>
      <c r="AW88" s="364"/>
      <c r="AX88" s="365"/>
      <c r="AY88">
        <f t="shared" si="10"/>
        <v>1</v>
      </c>
      <c r="AZ88" s="10"/>
      <c r="BA88" s="10"/>
      <c r="BB88" s="10"/>
      <c r="BC88" s="10"/>
    </row>
    <row r="89" spans="1:60" ht="18.7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1" t="s">
        <v>717</v>
      </c>
      <c r="AF89" s="372"/>
      <c r="AG89" s="372"/>
      <c r="AH89" s="372"/>
      <c r="AI89" s="371" t="s">
        <v>717</v>
      </c>
      <c r="AJ89" s="372"/>
      <c r="AK89" s="372"/>
      <c r="AL89" s="372"/>
      <c r="AM89" s="371">
        <f>AM87/AM88*100</f>
        <v>100</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1" t="s">
        <v>62</v>
      </c>
      <c r="Z97" s="752"/>
      <c r="AA97" s="753"/>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733</v>
      </c>
      <c r="AC101" s="547"/>
      <c r="AD101" s="547"/>
      <c r="AE101" s="358" t="s">
        <v>717</v>
      </c>
      <c r="AF101" s="358"/>
      <c r="AG101" s="358"/>
      <c r="AH101" s="358"/>
      <c r="AI101" s="358" t="s">
        <v>717</v>
      </c>
      <c r="AJ101" s="358"/>
      <c r="AK101" s="358"/>
      <c r="AL101" s="358"/>
      <c r="AM101" s="358">
        <v>12</v>
      </c>
      <c r="AN101" s="358"/>
      <c r="AO101" s="358"/>
      <c r="AP101" s="358"/>
      <c r="AQ101" s="358" t="s">
        <v>717</v>
      </c>
      <c r="AR101" s="358"/>
      <c r="AS101" s="358"/>
      <c r="AT101" s="358"/>
      <c r="AU101" s="363" t="s">
        <v>717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733</v>
      </c>
      <c r="AC102" s="547"/>
      <c r="AD102" s="547"/>
      <c r="AE102" s="358" t="s">
        <v>717</v>
      </c>
      <c r="AF102" s="358"/>
      <c r="AG102" s="358"/>
      <c r="AH102" s="358"/>
      <c r="AI102" s="358" t="s">
        <v>717</v>
      </c>
      <c r="AJ102" s="358"/>
      <c r="AK102" s="358"/>
      <c r="AL102" s="358"/>
      <c r="AM102" s="358">
        <v>17</v>
      </c>
      <c r="AN102" s="358"/>
      <c r="AO102" s="358"/>
      <c r="AP102" s="358"/>
      <c r="AQ102" s="358">
        <v>20</v>
      </c>
      <c r="AR102" s="358"/>
      <c r="AS102" s="358"/>
      <c r="AT102" s="358"/>
      <c r="AU102" s="371" t="s">
        <v>717</v>
      </c>
      <c r="AV102" s="372"/>
      <c r="AW102" s="372"/>
      <c r="AX102" s="926"/>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t="s">
        <v>717</v>
      </c>
      <c r="AF116" s="358"/>
      <c r="AG116" s="358"/>
      <c r="AH116" s="358"/>
      <c r="AI116" s="358" t="s">
        <v>717</v>
      </c>
      <c r="AJ116" s="358"/>
      <c r="AK116" s="358"/>
      <c r="AL116" s="358"/>
      <c r="AM116" s="358">
        <v>23</v>
      </c>
      <c r="AN116" s="358"/>
      <c r="AO116" s="358"/>
      <c r="AP116" s="358"/>
      <c r="AQ116" s="363">
        <v>10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717</v>
      </c>
      <c r="AF117" s="306"/>
      <c r="AG117" s="306"/>
      <c r="AH117" s="306"/>
      <c r="AI117" s="306" t="s">
        <v>717</v>
      </c>
      <c r="AJ117" s="306"/>
      <c r="AK117" s="306"/>
      <c r="AL117" s="306"/>
      <c r="AM117" s="306" t="s">
        <v>757</v>
      </c>
      <c r="AN117" s="306"/>
      <c r="AO117" s="306"/>
      <c r="AP117" s="306"/>
      <c r="AQ117" s="306" t="s">
        <v>758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0"/>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734</v>
      </c>
      <c r="AN134" s="754"/>
      <c r="AO134" s="754"/>
      <c r="AP134" s="755"/>
      <c r="AQ134" s="266" t="s">
        <v>717</v>
      </c>
      <c r="AR134" s="167"/>
      <c r="AS134" s="167"/>
      <c r="AT134" s="167"/>
      <c r="AU134" s="266" t="s">
        <v>717</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734</v>
      </c>
      <c r="AN135" s="754"/>
      <c r="AO135" s="754"/>
      <c r="AP135" s="755"/>
      <c r="AQ135" s="266" t="s">
        <v>717</v>
      </c>
      <c r="AR135" s="167"/>
      <c r="AS135" s="167"/>
      <c r="AT135" s="167"/>
      <c r="AU135" s="266" t="s">
        <v>717</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0"/>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734</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734</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734</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0"/>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734</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734</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734</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731</v>
      </c>
      <c r="AE702" s="892"/>
      <c r="AF702" s="892"/>
      <c r="AG702" s="881" t="s">
        <v>739</v>
      </c>
      <c r="AH702" s="882"/>
      <c r="AI702" s="882"/>
      <c r="AJ702" s="882"/>
      <c r="AK702" s="882"/>
      <c r="AL702" s="882"/>
      <c r="AM702" s="882"/>
      <c r="AN702" s="882"/>
      <c r="AO702" s="882"/>
      <c r="AP702" s="882"/>
      <c r="AQ702" s="882"/>
      <c r="AR702" s="882"/>
      <c r="AS702" s="882"/>
      <c r="AT702" s="882"/>
      <c r="AU702" s="882"/>
      <c r="AV702" s="882"/>
      <c r="AW702" s="882"/>
      <c r="AX702" s="883"/>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5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731</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8"/>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8"/>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734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t="s">
        <v>743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734</v>
      </c>
      <c r="AH710" s="664"/>
      <c r="AI710" s="664"/>
      <c r="AJ710" s="664"/>
      <c r="AK710" s="664"/>
      <c r="AL710" s="664"/>
      <c r="AM710" s="664"/>
      <c r="AN710" s="664"/>
      <c r="AO710" s="664"/>
      <c r="AP710" s="664"/>
      <c r="AQ710" s="664"/>
      <c r="AR710" s="664"/>
      <c r="AS710" s="664"/>
      <c r="AT710" s="664"/>
      <c r="AU710" s="664"/>
      <c r="AV710" s="664"/>
      <c r="AW710" s="664"/>
      <c r="AX710" s="665"/>
    </row>
    <row r="711" spans="1:50" ht="60.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744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731</v>
      </c>
      <c r="AE712" s="582"/>
      <c r="AF712" s="582"/>
      <c r="AG712" s="590" t="s">
        <v>745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734</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731</v>
      </c>
      <c r="AE714" s="588"/>
      <c r="AF714" s="589"/>
      <c r="AG714" s="688" t="s">
        <v>734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731</v>
      </c>
      <c r="AE715" s="667"/>
      <c r="AF715" s="775"/>
      <c r="AG715" s="522" t="s">
        <v>734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742</v>
      </c>
      <c r="AE716" s="757"/>
      <c r="AF716" s="757"/>
      <c r="AG716" s="663" t="s">
        <v>734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731</v>
      </c>
      <c r="AE717" s="185"/>
      <c r="AF717" s="185"/>
      <c r="AG717" s="663" t="s">
        <v>746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734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6" t="s">
        <v>742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5" t="s">
        <v>748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4" t="s">
        <v>57</v>
      </c>
      <c r="D727" s="695"/>
      <c r="E727" s="695"/>
      <c r="F727" s="696"/>
      <c r="G727" s="793" t="s">
        <v>749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730</v>
      </c>
      <c r="J746" s="113"/>
      <c r="K746" s="100" t="str">
        <f>IF(I746="","","-")</f>
        <v>-</v>
      </c>
      <c r="L746" s="104">
        <v>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57"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1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1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1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1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15"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1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1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5" t="s">
        <v>750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1"/>
      <c r="C789" s="761"/>
      <c r="D789" s="761"/>
      <c r="E789" s="761"/>
      <c r="F789" s="762"/>
      <c r="G789" s="445" t="s">
        <v>751</v>
      </c>
      <c r="H789" s="446"/>
      <c r="I789" s="446"/>
      <c r="J789" s="446"/>
      <c r="K789" s="447"/>
      <c r="L789" s="448" t="s">
        <v>753</v>
      </c>
      <c r="M789" s="449"/>
      <c r="N789" s="449"/>
      <c r="O789" s="449"/>
      <c r="P789" s="449"/>
      <c r="Q789" s="449"/>
      <c r="R789" s="449"/>
      <c r="S789" s="449"/>
      <c r="T789" s="449"/>
      <c r="U789" s="449"/>
      <c r="V789" s="449"/>
      <c r="W789" s="449"/>
      <c r="X789" s="450"/>
      <c r="Y789" s="451">
        <v>10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1"/>
      <c r="C790" s="761"/>
      <c r="D790" s="761"/>
      <c r="E790" s="761"/>
      <c r="F790" s="762"/>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7.25" customHeight="1" x14ac:dyDescent="0.15">
      <c r="A845" s="401">
        <v>1</v>
      </c>
      <c r="B845" s="401">
        <v>1</v>
      </c>
      <c r="C845" s="420" t="s">
        <v>754</v>
      </c>
      <c r="D845" s="415"/>
      <c r="E845" s="415"/>
      <c r="F845" s="415"/>
      <c r="G845" s="415"/>
      <c r="H845" s="415"/>
      <c r="I845" s="415"/>
      <c r="J845" s="416">
        <v>1010001143390</v>
      </c>
      <c r="K845" s="417"/>
      <c r="L845" s="417"/>
      <c r="M845" s="417"/>
      <c r="N845" s="417"/>
      <c r="O845" s="417"/>
      <c r="P845" s="421" t="s">
        <v>755</v>
      </c>
      <c r="Q845" s="317"/>
      <c r="R845" s="317"/>
      <c r="S845" s="317"/>
      <c r="T845" s="317"/>
      <c r="U845" s="317"/>
      <c r="V845" s="317"/>
      <c r="W845" s="317"/>
      <c r="X845" s="317"/>
      <c r="Y845" s="318">
        <v>10</v>
      </c>
      <c r="Z845" s="319"/>
      <c r="AA845" s="319"/>
      <c r="AB845" s="320"/>
      <c r="AC845" s="322" t="s">
        <v>374</v>
      </c>
      <c r="AD845" s="323"/>
      <c r="AE845" s="323"/>
      <c r="AF845" s="323"/>
      <c r="AG845" s="323"/>
      <c r="AH845" s="418">
        <v>1</v>
      </c>
      <c r="AI845" s="419"/>
      <c r="AJ845" s="419"/>
      <c r="AK845" s="419"/>
      <c r="AL845" s="326">
        <v>67.7</v>
      </c>
      <c r="AM845" s="327"/>
      <c r="AN845" s="327"/>
      <c r="AO845" s="328"/>
      <c r="AP845" s="321" t="s">
        <v>734</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hidden="1" customHeight="1" x14ac:dyDescent="0.15">
      <c r="A1110" s="401">
        <v>1</v>
      </c>
      <c r="B1110" s="401">
        <v>1</v>
      </c>
      <c r="C1110" s="889"/>
      <c r="D1110" s="889"/>
      <c r="E1110" s="888"/>
      <c r="F1110" s="888"/>
      <c r="G1110" s="888"/>
      <c r="H1110" s="888"/>
      <c r="I1110" s="888"/>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Q134:AQ135 AU134:AU135 AM134:AM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731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391</v>
      </c>
      <c r="AF2" s="992"/>
      <c r="AG2" s="992"/>
      <c r="AH2" s="992"/>
      <c r="AI2" s="992" t="s">
        <v>413</v>
      </c>
      <c r="AJ2" s="992"/>
      <c r="AK2" s="992"/>
      <c r="AL2" s="454"/>
      <c r="AM2" s="992" t="s">
        <v>510</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391</v>
      </c>
      <c r="AF9" s="992"/>
      <c r="AG9" s="992"/>
      <c r="AH9" s="992"/>
      <c r="AI9" s="992" t="s">
        <v>413</v>
      </c>
      <c r="AJ9" s="992"/>
      <c r="AK9" s="992"/>
      <c r="AL9" s="454"/>
      <c r="AM9" s="992" t="s">
        <v>510</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391</v>
      </c>
      <c r="AF16" s="992"/>
      <c r="AG16" s="992"/>
      <c r="AH16" s="992"/>
      <c r="AI16" s="992" t="s">
        <v>413</v>
      </c>
      <c r="AJ16" s="992"/>
      <c r="AK16" s="992"/>
      <c r="AL16" s="454"/>
      <c r="AM16" s="992" t="s">
        <v>510</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391</v>
      </c>
      <c r="AF23" s="992"/>
      <c r="AG23" s="992"/>
      <c r="AH23" s="992"/>
      <c r="AI23" s="992" t="s">
        <v>413</v>
      </c>
      <c r="AJ23" s="992"/>
      <c r="AK23" s="992"/>
      <c r="AL23" s="454"/>
      <c r="AM23" s="992" t="s">
        <v>510</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391</v>
      </c>
      <c r="AF30" s="992"/>
      <c r="AG30" s="992"/>
      <c r="AH30" s="992"/>
      <c r="AI30" s="992" t="s">
        <v>413</v>
      </c>
      <c r="AJ30" s="992"/>
      <c r="AK30" s="992"/>
      <c r="AL30" s="454"/>
      <c r="AM30" s="992" t="s">
        <v>510</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391</v>
      </c>
      <c r="AF37" s="992"/>
      <c r="AG37" s="992"/>
      <c r="AH37" s="992"/>
      <c r="AI37" s="992" t="s">
        <v>413</v>
      </c>
      <c r="AJ37" s="992"/>
      <c r="AK37" s="992"/>
      <c r="AL37" s="454"/>
      <c r="AM37" s="992" t="s">
        <v>510</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391</v>
      </c>
      <c r="AF44" s="992"/>
      <c r="AG44" s="992"/>
      <c r="AH44" s="992"/>
      <c r="AI44" s="992" t="s">
        <v>413</v>
      </c>
      <c r="AJ44" s="992"/>
      <c r="AK44" s="992"/>
      <c r="AL44" s="454"/>
      <c r="AM44" s="992" t="s">
        <v>510</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4" t="s">
        <v>11</v>
      </c>
      <c r="AC51" s="1005"/>
      <c r="AD51" s="1006"/>
      <c r="AE51" s="992" t="s">
        <v>391</v>
      </c>
      <c r="AF51" s="992"/>
      <c r="AG51" s="992"/>
      <c r="AH51" s="992"/>
      <c r="AI51" s="992" t="s">
        <v>413</v>
      </c>
      <c r="AJ51" s="992"/>
      <c r="AK51" s="992"/>
      <c r="AL51" s="454"/>
      <c r="AM51" s="992" t="s">
        <v>510</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391</v>
      </c>
      <c r="AF58" s="992"/>
      <c r="AG58" s="992"/>
      <c r="AH58" s="992"/>
      <c r="AI58" s="992" t="s">
        <v>413</v>
      </c>
      <c r="AJ58" s="992"/>
      <c r="AK58" s="992"/>
      <c r="AL58" s="454"/>
      <c r="AM58" s="992" t="s">
        <v>510</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391</v>
      </c>
      <c r="AF65" s="992"/>
      <c r="AG65" s="992"/>
      <c r="AH65" s="992"/>
      <c r="AI65" s="992" t="s">
        <v>413</v>
      </c>
      <c r="AJ65" s="992"/>
      <c r="AK65" s="992"/>
      <c r="AL65" s="454"/>
      <c r="AM65" s="992" t="s">
        <v>510</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福市 純(fukuichi-jun)</cp:lastModifiedBy>
  <cp:lastPrinted>2021-05-11T09:52:40Z</cp:lastPrinted>
  <dcterms:created xsi:type="dcterms:W3CDTF">2012-03-13T00:50:25Z</dcterms:created>
  <dcterms:modified xsi:type="dcterms:W3CDTF">2021-05-19T06:09:47Z</dcterms:modified>
</cp:coreProperties>
</file>