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YHZ\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<sst xmlns="http://schemas.openxmlformats.org/spreadsheetml/2006/main" count="3035" uniqueCount="759">
  <si>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</si>
  <si>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</si>
  <si>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</si>
  <si>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</si>
  <si>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</si>
  <si>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</si>
  <si>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</si>
  <si>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</si>
  <si>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</si>
  <si>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</si>
  <si>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</si>
  <si>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</si>
  <si>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</si>
  <si>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</si>
  <si>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</si>
  <si>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</si>
  <si>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</si>
  <si>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</si>
  <si>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</si>
  <si>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</si>
  <si>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</si>
  <si>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</si>
  <si>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</si>
  <si>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</si>
  <si>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</si>
  <si>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</si>
  <si>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</si>
  <si>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</si>
  <si>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</si>
  <si>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</si>
  <si>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</si>
  <si>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</si>
  <si>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</si>
  <si>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</si>
  <si>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</si>
  <si>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</si>
  <si>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</si>
  <si>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</si>
  <si>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</si>
  <si>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</si>
  <si>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</si>
  <si>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</si>
  <si>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</si>
  <si>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</si>
  <si>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</si>
  <si>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</si>
  <si>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</si>
  <si>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</si>
  <si>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</si>
  <si>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</si>
  <si>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</si>
  <si>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</si>
  <si>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</si>
  <si>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</si>
  <si>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</si>
  <si>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</si>
  <si>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</si>
  <si>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</si>
  <si>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</si>
  <si>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</si>
  <si>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</si>
  <si>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</si>
  <si>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</si>
  <si>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</si>
  <si>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</si>
  <si>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</si>
  <si>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</si>
  <si>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</si>
  <si>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</si>
  <si>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</si>
  <si>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</si>
  <si>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</si>
  <si>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</si>
  <si>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</si>
  <si>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</si>
  <si>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</si>
  <si>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</si>
  <si>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</si>
  <si>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</si>
  <si>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</si>
  <si>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</si>
  <si>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</si>
  <si>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</si>
  <si>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</si>
  <si>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</si>
  <si>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</si>
  <si>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</si>
  <si>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</si>
  <si>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</si>
  <si>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</si>
  <si>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</si>
  <si>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</si>
  <si>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</si>
  <si>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</si>
  <si>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</si>
  <si>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</si>
  <si>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</si>
  <si>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</si>
  <si>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</si>
  <si>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</si>
  <si>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</si>
  <si>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</si>
  <si>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</si>
  <si>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</si>
  <si>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</si>
  <si>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</si>
  <si>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</si>
  <si>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</si>
  <si>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</si>
  <si>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</si>
  <si>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</si>
  <si>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</si>
  <si>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</si>
  <si>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</si>
  <si>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</si>
  <si>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</si>
  <si>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</si>
  <si>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</si>
  <si>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</si>
  <si>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</si>
  <si>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</si>
  <si>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</si>
  <si>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</si>
  <si>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</si>
  <si>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</si>
  <si>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</si>
  <si>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</si>
  <si>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</si>
  <si>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</si>
  <si>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</si>
  <si>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</si>
  <si>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</si>
  <si>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</si>
  <si>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</si>
  <si>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</si>
  <si>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</si>
  <si>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</si>
  <si>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</si>
  <si>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</si>
  <si>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</si>
  <si>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</si>
  <si>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</si>
  <si>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</si>
  <si>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</si>
  <si>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</si>
  <si>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</si>
  <si>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</si>
  <si>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</si>
  <si>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</si>
  <si>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</si>
  <si>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</si>
  <si>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</si>
  <si>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</si>
  <si>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</si>
  <si>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</si>
  <si>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</si>
  <si>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</si>
  <si>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</si>
  <si>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</si>
  <si>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</si>
  <si>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</si>
  <si>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</si>
  <si>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</si>
  <si>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</si>
  <si>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</si>
  <si>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</si>
  <si>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</si>
  <si>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</si>
  <si>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</si>
  <si>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</si>
  <si>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</si>
  <si>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</si>
  <si>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</si>
  <si>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</si>
  <si>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</si>
  <si>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</si>
  <si>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</si>
  <si>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</si>
  <si>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</si>
  <si>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</si>
  <si>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</si>
  <si>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</si>
  <si>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</si>
  <si>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</si>
  <si>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</si>
  <si>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</si>
  <si>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</si>
  <si>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</si>
  <si>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</si>
  <si>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</si>
  <si>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</si>
  <si>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</si>
  <si>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</si>
  <si>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</si>
  <si>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</si>
  <si>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</si>
  <si>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</si>
  <si>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</si>
  <si>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</si>
  <si>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</si>
  <si>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</si>
  <si>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</si>
  <si>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</si>
  <si>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</si>
  <si>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</si>
  <si>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</si>
  <si>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</si>
  <si>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</si>
  <si>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</si>
  <si>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</si>
  <si>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</si>
  <si>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</si>
  <si>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</si>
  <si>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</si>
  <si>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</si>
  <si>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</si>
  <si>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</si>
  <si>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</si>
  <si>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</si>
  <si>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</si>
  <si>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</si>
  <si>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</si>
  <si>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</si>
  <si>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</si>
  <si>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</si>
  <si>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</si>
  <si>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</si>
  <si>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</si>
  <si>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</si>
  <si>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</si>
  <si>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</si>
  <si>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</si>
  <si>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</si>
  <si>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</si>
  <si>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</si>
  <si>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</si>
  <si>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</si>
  <si>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</si>
  <si>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</si>
  <si>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</si>
  <si>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</si>
  <si>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</si>
  <si>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</si>
  <si>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</si>
  <si>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</si>
  <si>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</si>
  <si>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</si>
  <si>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</si>
  <si>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</si>
  <si>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</si>
  <si>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</si>
  <si>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</si>
  <si>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</si>
  <si>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</si>
  <si>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</si>
  <si>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</si>
  <si>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</si>
  <si>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</si>
  <si>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</si>
  <si>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</si>
  <si>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</si>
  <si>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</si>
  <si>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</si>
  <si>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</si>
  <si>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</si>
  <si>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</si>
  <si>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</si>
  <si>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</si>
  <si>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</si>
  <si>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</si>
  <si>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</si>
  <si>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</si>
  <si>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</si>
  <si>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</si>
  <si>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</si>
  <si>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</si>
  <si>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</si>
  <si>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</si>
  <si>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</si>
  <si>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</si>
  <si>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</si>
  <si>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</si>
  <si>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</si>
  <si>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</si>
  <si>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</si>
  <si>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</si>
  <si>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</si>
  <si>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</si>
  <si>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</si>
  <si>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</si>
  <si>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</si>
  <si>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</si>
  <si>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</si>
  <si>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</si>
  <si>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</si>
  <si>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</si>
  <si>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</si>
  <si>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</si>
  <si>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</si>
  <si>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</si>
  <si>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</si>
  <si>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</si>
  <si>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</si>
  <si>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</si>
  <si>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</si>
  <si>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</si>
  <si>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</si>
  <si>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</si>
  <si>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</si>
  <si>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</si>
  <si>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</si>
  <si>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</si>
  <si>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</si>
  <si>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</si>
  <si>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</si>
  <si>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</si>
  <si>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</si>
  <si>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</si>
  <si>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</si>
  <si>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</si>
  <si>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</si>
  <si>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</si>
  <si>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</si>
  <si>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</si>
  <si>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</si>
  <si>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</si>
  <si>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</si>
  <si>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</si>
  <si>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</si>
  <si>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</si>
  <si>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</si>
  <si>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</si>
  <si>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</si>
  <si>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</si>
  <si>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</si>
  <si>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</si>
  <si>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</si>
  <si>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</si>
  <si>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</si>
  <si>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</si>
  <si>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</si>
  <si>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</si>
  <si>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</si>
  <si>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</si>
  <si>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</si>
  <si>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</si>
  <si>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</si>
  <si>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</si>
  <si>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</si>
  <si>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</si>
  <si>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</si>
  <si>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</si>
  <si>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</si>
  <si>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</si>
  <si>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</si>
  <si>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</si>
  <si>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</si>
  <si>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</si>
  <si>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</si>
  <si>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</si>
  <si>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</si>
  <si>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</si>
  <si>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</si>
  <si>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</si>
  <si>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</si>
  <si>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</si>
  <si>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</si>
  <si>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</si>
  <si>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</si>
  <si>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</si>
  <si>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</si>
  <si>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</si>
  <si>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</si>
  <si>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</si>
  <si>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</si>
  <si>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</si>
  <si>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</si>
  <si>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</si>
  <si>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</si>
  <si>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</si>
  <si>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</si>
  <si>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</si>
  <si>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</si>
  <si>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</si>
  <si>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</si>
  <si>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</si>
  <si>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</si>
  <si>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</si>
  <si>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</si>
  <si>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</si>
  <si>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</si>
  <si>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</si>
  <si>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</si>
  <si>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</si>
  <si>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</si>
  <si>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</si>
  <si>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</si>
  <si>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</si>
  <si>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</si>
  <si>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</si>
  <si>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</si>
  <si>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</si>
  <si>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</si>
  <si>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</si>
  <si>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</si>
  <si>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</si>
  <si>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</si>
  <si>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</si>
  <si>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</si>
  <si>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</si>
  <si>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</si>
  <si>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</si>
  <si>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</si>
  <si>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</si>
  <si>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</si>
  <si>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</si>
  <si>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</si>
  <si>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</si>
  <si>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</si>
  <si>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</si>
  <si>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</si>
  <si>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</si>
  <si>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</si>
  <si>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</si>
  <si>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</si>
  <si>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</si>
  <si>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</si>
  <si>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</si>
  <si>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</si>
  <si>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</si>
  <si>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</si>
  <si>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</si>
  <si>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</si>
  <si>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</si>
  <si>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</si>
  <si>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</si>
  <si>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</si>
  <si>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</si>
  <si>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</si>
  <si>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</si>
  <si>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</si>
  <si>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</si>
  <si>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</si>
  <si>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</si>
  <si>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</si>
  <si>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</si>
  <si>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</si>
  <si>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</si>
  <si>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</si>
  <si>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</si>
  <si>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</si>
  <si>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</si>
  <si>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</si>
  <si>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</si>
  <si>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</si>
  <si>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</si>
  <si>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</si>
  <si>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</si>
  <si>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</si>
  <si>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</si>
  <si>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</si>
  <si>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</si>
  <si>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</si>
  <si>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</si>
  <si>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</si>
  <si>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</si>
  <si>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</si>
  <si>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</si>
  <si>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</si>
  <si>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</si>
  <si>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</si>
  <si>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</si>
  <si>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</si>
  <si>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</si>
  <si>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</si>
  <si>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</si>
  <si>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</si>
  <si>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</si>
  <si>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</si>
  <si>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</si>
  <si>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</si>
  <si>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</si>
  <si>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</si>
  <si>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</si>
  <si>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</si>
  <si>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</si>
  <si>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</si>
  <si>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</si>
  <si>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</si>
  <si>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</si>
  <si>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</si>
  <si>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</si>
  <si>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</si>
  <si>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</si>
  <si>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</si>
  <si>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</si>
  <si>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</si>
  <si>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</si>
  <si>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</si>
  <si>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</si>
  <si>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</si>
  <si>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</si>
  <si>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</si>
  <si>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</si>
  <si>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</si>
  <si>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</si>
  <si>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</si>
  <si>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</si>
  <si>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</si>
  <si>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</si>
  <si>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</si>
  <si>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</si>
  <si>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</si>
  <si>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</si>
  <si>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</si>
  <si>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</si>
  <si>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</si>
  <si>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</si>
  <si>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</si>
  <si>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</si>
  <si>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</si>
  <si>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</si>
  <si>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</si>
  <si>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</si>
  <si>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</si>
  <si>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</si>
  <si>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</si>
  <si>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</si>
  <si>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</si>
  <si>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</si>
  <si>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</si>
  <si>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</si>
  <si>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</si>
  <si>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</si>
  <si>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</si>
  <si>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</si>
  <si>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</si>
  <si>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</si>
  <si>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</si>
  <si>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</si>
  <si>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</si>
  <si>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</si>
  <si>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</si>
  <si>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</si>
  <si>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</si>
  <si>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</si>
  <si>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</si>
  <si>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</si>
  <si>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</si>
  <si>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</si>
  <si>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</si>
  <si>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</si>
  <si>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</si>
  <si>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</si>
  <si>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</si>
  <si>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</si>
  <si>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</si>
  <si>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</si>
  <si>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</si>
  <si>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</si>
  <si>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</si>
  <si>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</si>
  <si>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</si>
  <si>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</si>
  <si>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</si>
  <si>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</si>
  <si>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</si>
  <si>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</si>
  <si>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</si>
  <si>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</si>
  <si>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</si>
  <si>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</si>
  <si>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</si>
  <si>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</si>
  <si>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</si>
  <si>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</si>
  <si>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</si>
  <si>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</si>
  <si>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</si>
  <si>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</si>
  <si>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</si>
  <si>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</si>
  <si>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</si>
  <si>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</si>
  <si>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</si>
  <si>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</si>
  <si>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</si>
  <si>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</si>
  <si>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</si>
  <si>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</si>
  <si>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</si>
  <si>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</si>
  <si>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</si>
  <si>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</si>
  <si>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</si>
  <si>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</si>
  <si>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</si>
  <si>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</si>
  <si>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</si>
  <si>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</si>
  <si>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</si>
  <si>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</si>
  <si>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</si>
  <si>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</si>
  <si>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</si>
  <si>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</si>
  <si>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</si>
  <si>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</si>
  <si>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</si>
  <si>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</si>
  <si>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</si>
  <si>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</si>
  <si>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</si>
  <si>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</si>
  <si>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</si>
  <si>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</si>
  <si>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</si>
  <si>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</si>
  <si>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</si>
  <si>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</si>
  <si>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</si>
  <si>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</si>
  <si>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</si>
  <si>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</si>
  <si>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</si>
  <si>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</si>
  <si>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</si>
  <si>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</si>
  <si>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</si>
  <si>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</si>
  <si>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</si>
  <si>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</si>
  <si>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</si>
  <si>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</si>
  <si>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</si>
  <si>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</si>
  <si>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</si>
  <si>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</si>
  <si>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</si>
  <si>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</si>
  <si>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</si>
  <si>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</si>
  <si>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</si>
  <si>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</si>
  <si>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</si>
  <si>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</si>
  <si>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</si>
  <si>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</si>
  <si>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</si>
  <si>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</si>
  <si>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</si>
  <si>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</si>
  <si>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</si>
  <si>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</si>
  <si>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</si>
  <si>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</si>
  <si>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</si>
  <si>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</si>
  <si>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</si>
  <si>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</si>
  <si>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</si>
  <si>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</si>
  <si>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</si>
  <si>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</si>
  <si>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</si>
  <si>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</si>
  <si>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</si>
  <si>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</si>
  <si>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</si>
  <si>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</si>
  <si>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</si>
  <si>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</si>
  <si>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</si>
  <si>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</si>
  <si>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</si>
  <si>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</si>
  <si>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</si>
  <si>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</si>
  <si>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</si>
  <si>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</si>
  <si>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</si>
  <si>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</si>
  <si>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</si>
  <si>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</si>
  <si>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</si>
  <si>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</si>
  <si>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</si>
  <si>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</si>
  <si>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</si>
  <si>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</si>
  <si>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</si>
  <si>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</si>
  <si>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</si>
  <si>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</si>
  <si>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</si>
  <si>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</si>
  <si>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</si>
  <si>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</si>
  <si>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</si>
  <si>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</si>
  <si>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</si>
  <si>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</si>
  <si>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</si>
  <si>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</si>
  <si>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</si>
  <si>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</si>
  <si>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</si>
  <si>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</si>
  <si>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</si>
  <si>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</si>
  <si>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</si>
  <si>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</si>
  <si>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高齢者医療特別負担調整交付金</t>
  </si>
  <si>
    <t>保険局</t>
  </si>
  <si>
    <t>本後　健</t>
  </si>
  <si>
    <t>平成29年度</t>
  </si>
  <si>
    <t>終了予定なし</t>
  </si>
  <si>
    <t>高齢者医療課</t>
  </si>
  <si>
    <t>高齢者の医療の確保に関する法律第93条第３項</t>
  </si>
  <si>
    <t>拠出金負担の重い保険者への負担軽減対策の対象を拡大し、拡大分に該当する保険者の負担を保険者相互の拠出と国費の折半により軽減をする。</t>
  </si>
  <si>
    <t>平成29年度より社会保険診療報酬支払基金（以下「支払基金」という。）に対して前期高齢者納付金に係る特別負担調整見込額の総額等に要する費用を交付する（補助率：１／２）</t>
  </si>
  <si>
    <t>-</t>
  </si>
  <si>
    <t>支払基金に対して前期高齢者納付金に係る特別負担調整見込額の総額等の1/2を交付する。</t>
  </si>
  <si>
    <t>特別負担調整見込額の総額等に該当する保険者数</t>
  </si>
  <si>
    <t>団体</t>
  </si>
  <si>
    <t>部局が保管している交付決定保険者一覧</t>
  </si>
  <si>
    <t>事業の実績額及び交付額</t>
  </si>
  <si>
    <t>百万円</t>
  </si>
  <si>
    <t>前期高齢者納付金に係る特別負担調整見込額に要する交付事業
X：「支払基金への助成額」／Y：「特別負担調整見込額の総額等に該当する保険者数」　　　　　　　　　　　　　　　</t>
    <phoneticPr fontId="5"/>
  </si>
  <si>
    <t>X/Y</t>
    <phoneticPr fontId="5"/>
  </si>
  <si>
    <t>10000/135</t>
  </si>
  <si>
    <t>10000/116</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</si>
  <si>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</si>
  <si>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</si>
  <si>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新29-025</t>
  </si>
  <si>
    <t>303</t>
  </si>
  <si>
    <t>○</t>
  </si>
  <si>
    <t>高齢者医療特別負担調整交付金交付要綱
高齢者医療特別負担調整交付金について」
（令和３年３月26日厚生労働省発保0326第17号）</t>
    <rPh sb="43" eb="44">
      <t>ネン</t>
    </rPh>
    <phoneticPr fontId="5"/>
  </si>
  <si>
    <t>高齢者医療制度の基盤の安定化を図るため、被用者保険の保険者の前期高齢者納付金の負担緩和を目的として、前期高齢者交付金を支払う基金に対する助成を行う。もって支払基金への交付を通じて医療保険の安定的運営に寄与している。</t>
  </si>
  <si>
    <t>被用者保険の負担が増加する中で、拠出金負担の重い保険者に対し負担軽減を行うことは、高齢者医療制度の安定的な運営に資するものであり、国民や社会のニーズが高い。</t>
  </si>
  <si>
    <t>医療制度における費用負担については法定事項であり、国が実施すべき事業である。</t>
  </si>
  <si>
    <t>前期高齢者納付金に対し、社会保険診療報酬支払基金を通じて一定の負担軽減を行うことにより、保険料の上昇抑制、ひいては健保組合自体の解散が防止される重要性の高い事業である。</t>
  </si>
  <si>
    <t>‐</t>
  </si>
  <si>
    <t>国費と全保険者との按分による負担軽減策であり、低コストで効果的な財政支援を行うことができている。</t>
  </si>
  <si>
    <t>実績はほぼ見込み通りである。</t>
  </si>
  <si>
    <t>本事業の使途は法定事項であり、真に必要なものに限定されている。</t>
  </si>
  <si>
    <t>高齢者医療制度は、現役世代である健保組合等の拠出金負担によって支えられており、主に加入者数に応じて拠出金が算定される仕組みである。
当事業は、拠出金負担が重い健保組合等に対して負担軽減を行うことにより、保険料の上昇抑制、ひいては健保組合自体の解散が防止される重要性の高い事業である。国費と全保険者との按分による負担によって、低コストで効果的な事業を実現している。</t>
  </si>
  <si>
    <t>当事業については、健保組合等の財政状況を踏まえ対象となる保険者を設定し、財政力が低く拠出金負担が重い健保組合に対して重点的に助成しており、高齢者医療制度の動向も踏まえつつ適切に予算を執行し、継続して事業を実施する。</t>
  </si>
  <si>
    <t>.A.社会保険診療報酬支払基金</t>
    <phoneticPr fontId="5"/>
  </si>
  <si>
    <t>交付金</t>
    <phoneticPr fontId="5"/>
  </si>
  <si>
    <t>前期高齢者交付金</t>
    <phoneticPr fontId="5"/>
  </si>
  <si>
    <t>社会保険診療報酬支払基金</t>
    <phoneticPr fontId="5"/>
  </si>
  <si>
    <t>前期高齢者交付金の交付</t>
    <phoneticPr fontId="5"/>
  </si>
  <si>
    <t>補助金等交付</t>
  </si>
  <si>
    <t>10,000/128</t>
    <phoneticPr fontId="5"/>
  </si>
  <si>
    <t>厚労</t>
  </si>
  <si>
    <t>10,000/140</t>
    <phoneticPr fontId="5"/>
  </si>
  <si>
    <t>基準率及び対象保険者については、毎年度政令により定めており、単位当たりコストの水準は妥当である。</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</si>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</sst>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18422</xdr:colOff>
      <xdr:row>750</xdr:row>
      <xdr:rowOff>39838</xdr:rowOff>
    </xdr:from>
    <xdr:to>
      <xdr:col>43</xdr:col>
      <xdr:colOff>68037</xdr:colOff>
      <xdr:row>754</xdr:row>
      <xdr:rowOff>149679</xdr:rowOff>
    </xdr:to>
    <xdr:sp macro="" textlink="">
      <xdr:nvSpPr>
        <xdr:cNvPr id="6" name="テキスト ボックス 5"/>
        <xdr:cNvSpPr txBox="1"/>
      </xdr:nvSpPr>
      <xdr:spPr>
        <a:xfrm>
          <a:off x="3284136" y="38452802"/>
          <a:ext cx="5560508" cy="15249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2400" b="1">
              <a:latin typeface="ＭＳ Ｐゴシック" panose="020B0600070205080204" pitchFamily="50" charset="-128"/>
              <a:ea typeface="ＭＳ Ｐゴシック" panose="020B0600070205080204" pitchFamily="50" charset="-128"/>
            </a:rPr>
            <a:t>厚生労働省</a:t>
          </a:r>
          <a:endParaRPr kumimoji="1" lang="en-US" altLang="ja-JP" sz="2400" b="1">
            <a:latin typeface="ＭＳ Ｐゴシック" panose="020B0600070205080204" pitchFamily="50" charset="-128"/>
            <a:ea typeface="ＭＳ Ｐゴシック" panose="020B0600070205080204" pitchFamily="50" charset="-128"/>
          </a:endParaRPr>
        </a:p>
        <a:p>
          <a:pPr algn="ctr">
            <a:lnSpc>
              <a:spcPts val="2000"/>
            </a:lnSpc>
          </a:pPr>
          <a:r>
            <a:rPr kumimoji="1" lang="ja-JP" altLang="en-US" sz="2400" b="1">
              <a:solidFill>
                <a:sysClr val="windowText" lastClr="000000"/>
              </a:solidFill>
              <a:latin typeface="ＭＳ Ｐゴシック" panose="020B0600070205080204" pitchFamily="50" charset="-128"/>
              <a:ea typeface="ＭＳ Ｐゴシック" panose="020B0600070205080204" pitchFamily="50" charset="-128"/>
            </a:rPr>
            <a:t>（１０，０００百万円）</a:t>
          </a:r>
        </a:p>
      </xdr:txBody>
    </xdr:sp>
    <xdr:clientData/>
  </xdr:twoCellAnchor>
  <xdr:twoCellAnchor>
    <xdr:from>
      <xdr:col>18</xdr:col>
      <xdr:colOff>157152</xdr:colOff>
      <xdr:row>754</xdr:row>
      <xdr:rowOff>204126</xdr:rowOff>
    </xdr:from>
    <xdr:to>
      <xdr:col>41</xdr:col>
      <xdr:colOff>176894</xdr:colOff>
      <xdr:row>757</xdr:row>
      <xdr:rowOff>340210</xdr:rowOff>
    </xdr:to>
    <xdr:grpSp>
      <xdr:nvGrpSpPr>
        <xdr:cNvPr id="8" name="グループ化 5"/>
        <xdr:cNvGrpSpPr>
          <a:grpSpLocks/>
        </xdr:cNvGrpSpPr>
      </xdr:nvGrpSpPr>
      <xdr:grpSpPr bwMode="auto">
        <a:xfrm>
          <a:off x="3831081" y="39855340"/>
          <a:ext cx="4714206" cy="1197441"/>
          <a:chOff x="1998044" y="38293565"/>
          <a:chExt cx="3263439" cy="1174519"/>
        </a:xfrm>
      </xdr:grpSpPr>
      <xdr:sp macro="" textlink="">
        <xdr:nvSpPr>
          <xdr:cNvPr id="9" name="テキスト ボックス 8"/>
          <xdr:cNvSpPr txBox="1"/>
        </xdr:nvSpPr>
        <xdr:spPr>
          <a:xfrm>
            <a:off x="1998044" y="38293565"/>
            <a:ext cx="3263439" cy="1174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600"/>
              <a:t>高齢者医療特別負担調整交付金</a:t>
            </a:r>
          </a:p>
        </xdr:txBody>
      </xdr:sp>
      <xdr:sp macro="" textlink="">
        <xdr:nvSpPr>
          <xdr:cNvPr id="10" name="大かっこ 9"/>
          <xdr:cNvSpPr/>
        </xdr:nvSpPr>
        <xdr:spPr>
          <a:xfrm>
            <a:off x="2347186" y="38375133"/>
            <a:ext cx="2547933" cy="891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29</xdr:col>
      <xdr:colOff>108858</xdr:colOff>
      <xdr:row>756</xdr:row>
      <xdr:rowOff>272142</xdr:rowOff>
    </xdr:from>
    <xdr:to>
      <xdr:col>29</xdr:col>
      <xdr:colOff>122464</xdr:colOff>
      <xdr:row>761</xdr:row>
      <xdr:rowOff>54429</xdr:rowOff>
    </xdr:to>
    <xdr:cxnSp macro="">
      <xdr:nvCxnSpPr>
        <xdr:cNvPr id="12" name="図形 6"/>
        <xdr:cNvCxnSpPr/>
      </xdr:nvCxnSpPr>
      <xdr:spPr>
        <a:xfrm flipH="1">
          <a:off x="6027965" y="40807821"/>
          <a:ext cx="13606" cy="15512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136072</xdr:colOff>
      <xdr:row>759</xdr:row>
      <xdr:rowOff>258536</xdr:rowOff>
    </xdr:from>
    <xdr:to>
      <xdr:col>41</xdr:col>
      <xdr:colOff>136071</xdr:colOff>
      <xdr:row>761</xdr:row>
      <xdr:rowOff>29257</xdr:rowOff>
    </xdr:to>
    <xdr:sp macro="" textlink="">
      <xdr:nvSpPr>
        <xdr:cNvPr id="13" name="テキスト ボックス 12"/>
        <xdr:cNvSpPr txBox="1"/>
      </xdr:nvSpPr>
      <xdr:spPr>
        <a:xfrm>
          <a:off x="6463393" y="41678679"/>
          <a:ext cx="2041071" cy="4782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190500</xdr:colOff>
      <xdr:row>762</xdr:row>
      <xdr:rowOff>1</xdr:rowOff>
    </xdr:from>
    <xdr:to>
      <xdr:col>43</xdr:col>
      <xdr:colOff>122027</xdr:colOff>
      <xdr:row>764</xdr:row>
      <xdr:rowOff>451876</xdr:rowOff>
    </xdr:to>
    <xdr:sp macro="" textlink="">
      <xdr:nvSpPr>
        <xdr:cNvPr id="14" name="テキスト ボックス 13"/>
        <xdr:cNvSpPr txBox="1"/>
      </xdr:nvSpPr>
      <xdr:spPr>
        <a:xfrm>
          <a:off x="3456214" y="42658394"/>
          <a:ext cx="5442420" cy="11594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2000" b="1">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800">
              <a:latin typeface="ＭＳ Ｐゴシック" panose="020B0600070205080204" pitchFamily="50" charset="-128"/>
              <a:ea typeface="ＭＳ Ｐゴシック" panose="020B0600070205080204" pitchFamily="50" charset="-128"/>
            </a:rPr>
            <a:t>社会保険診療報酬支払基金</a:t>
          </a:r>
          <a:endParaRPr kumimoji="1" lang="en-US" altLang="ja-JP" sz="18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2000">
              <a:latin typeface="ＭＳ Ｐゴシック" panose="020B0600070205080204" pitchFamily="50" charset="-128"/>
              <a:ea typeface="ＭＳ Ｐゴシック" panose="020B0600070205080204" pitchFamily="50" charset="-128"/>
            </a:rPr>
            <a:t>（</a:t>
          </a:r>
          <a:r>
            <a:rPr kumimoji="1" lang="ja-JP" altLang="en-US" sz="2000" b="1">
              <a:latin typeface="ＭＳ Ｐゴシック" panose="020B0600070205080204" pitchFamily="50" charset="-128"/>
              <a:ea typeface="ＭＳ Ｐゴシック" panose="020B0600070205080204" pitchFamily="50" charset="-128"/>
            </a:rPr>
            <a:t>１０，０００百万円）</a:t>
          </a:r>
          <a:endParaRPr kumimoji="1" lang="en-US" altLang="ja-JP" sz="2000" b="1">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755</v>
      </c>
      <c r="AK2" s="940"/>
      <c r="AL2" s="940"/>
      <c r="AM2" s="940"/>
      <c r="AN2" s="98" t="s">
        <v>407</v>
      </c>
      <c r="AO2" s="940">
        <v>20</v>
      </c>
      <c r="AP2" s="940"/>
      <c r="AQ2" s="940"/>
      <c r="AR2" s="99" t="s">
        <v>710</v>
      </c>
      <c r="AS2" s="946">
        <v>372</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737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10000</v>
      </c>
      <c r="Q13" s="656"/>
      <c r="R13" s="656"/>
      <c r="S13" s="656"/>
      <c r="T13" s="656"/>
      <c r="U13" s="656"/>
      <c r="V13" s="657"/>
      <c r="W13" s="655">
        <v>10000</v>
      </c>
      <c r="X13" s="656"/>
      <c r="Y13" s="656"/>
      <c r="Z13" s="656"/>
      <c r="AA13" s="656"/>
      <c r="AB13" s="656"/>
      <c r="AC13" s="657"/>
      <c r="AD13" s="655">
        <v>10000</v>
      </c>
      <c r="AE13" s="656"/>
      <c r="AF13" s="656"/>
      <c r="AG13" s="656"/>
      <c r="AH13" s="656"/>
      <c r="AI13" s="656"/>
      <c r="AJ13" s="657"/>
      <c r="AK13" s="655">
        <v>10000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758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758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758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758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10000</v>
      </c>
      <c r="Q18" s="874"/>
      <c r="R18" s="874"/>
      <c r="S18" s="874"/>
      <c r="T18" s="874"/>
      <c r="U18" s="874"/>
      <c r="V18" s="875"/>
      <c r="W18" s="873">
        <f>SUM(W13:AC17)</f>
        <v>10000</v>
      </c>
      <c r="X18" s="874"/>
      <c r="Y18" s="874"/>
      <c r="Z18" s="874"/>
      <c r="AA18" s="874"/>
      <c r="AB18" s="874"/>
      <c r="AC18" s="875"/>
      <c r="AD18" s="873">
        <f>SUM(AD13:AJ17)</f>
        <v>10000</v>
      </c>
      <c r="AE18" s="874"/>
      <c r="AF18" s="874"/>
      <c r="AG18" s="874"/>
      <c r="AH18" s="874"/>
      <c r="AI18" s="874"/>
      <c r="AJ18" s="875"/>
      <c r="AK18" s="873">
        <f>SUM(AK13:AQ17)</f>
        <v>10000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10000</v>
      </c>
      <c r="Q19" s="656"/>
      <c r="R19" s="656"/>
      <c r="S19" s="656"/>
      <c r="T19" s="656"/>
      <c r="U19" s="656"/>
      <c r="V19" s="657"/>
      <c r="W19" s="655">
        <v>10000</v>
      </c>
      <c r="X19" s="656"/>
      <c r="Y19" s="656"/>
      <c r="Z19" s="656"/>
      <c r="AA19" s="656"/>
      <c r="AB19" s="656"/>
      <c r="AC19" s="657"/>
      <c r="AD19" s="655">
        <v>10000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712</v>
      </c>
      <c r="H23" s="966"/>
      <c r="I23" s="966"/>
      <c r="J23" s="966"/>
      <c r="K23" s="966"/>
      <c r="L23" s="966"/>
      <c r="M23" s="966"/>
      <c r="N23" s="966"/>
      <c r="O23" s="967"/>
      <c r="P23" s="915">
        <v>10000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10000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135</v>
      </c>
      <c r="AF32" s="219"/>
      <c r="AG32" s="219"/>
      <c r="AH32" s="219"/>
      <c r="AI32" s="218">
        <v>116</v>
      </c>
      <c r="AJ32" s="219"/>
      <c r="AK32" s="219"/>
      <c r="AL32" s="219"/>
      <c r="AM32" s="218">
        <v>128</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135</v>
      </c>
      <c r="AF33" s="219"/>
      <c r="AG33" s="219"/>
      <c r="AH33" s="219"/>
      <c r="AI33" s="218">
        <v>116</v>
      </c>
      <c r="AJ33" s="219"/>
      <c r="AK33" s="219"/>
      <c r="AL33" s="219"/>
      <c r="AM33" s="218">
        <v>128</v>
      </c>
      <c r="AN33" s="219"/>
      <c r="AO33" s="219"/>
      <c r="AP33" s="219"/>
      <c r="AQ33" s="336" t="s">
        <v>721</v>
      </c>
      <c r="AR33" s="208"/>
      <c r="AS33" s="208"/>
      <c r="AT33" s="337"/>
      <c r="AU33" s="219">
        <v>140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10000</v>
      </c>
      <c r="AF101" s="282"/>
      <c r="AG101" s="282"/>
      <c r="AH101" s="282"/>
      <c r="AI101" s="282">
        <v>10000</v>
      </c>
      <c r="AJ101" s="282"/>
      <c r="AK101" s="282"/>
      <c r="AL101" s="282"/>
      <c r="AM101" s="282">
        <v>10000</v>
      </c>
      <c r="AN101" s="282"/>
      <c r="AO101" s="282"/>
      <c r="AP101" s="282"/>
      <c r="AQ101" s="282" t="s">
        <v>721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10000</v>
      </c>
      <c r="AF102" s="282"/>
      <c r="AG102" s="282"/>
      <c r="AH102" s="282"/>
      <c r="AI102" s="282">
        <v>10000</v>
      </c>
      <c r="AJ102" s="282"/>
      <c r="AK102" s="282"/>
      <c r="AL102" s="282"/>
      <c r="AM102" s="282">
        <v>10000</v>
      </c>
      <c r="AN102" s="282"/>
      <c r="AO102" s="282"/>
      <c r="AP102" s="282"/>
      <c r="AQ102" s="282">
        <v>10000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74</v>
      </c>
      <c r="AF116" s="282"/>
      <c r="AG116" s="282"/>
      <c r="AH116" s="282"/>
      <c r="AI116" s="282">
        <v>86</v>
      </c>
      <c r="AJ116" s="282"/>
      <c r="AK116" s="282"/>
      <c r="AL116" s="282"/>
      <c r="AM116" s="282">
        <v>78</v>
      </c>
      <c r="AN116" s="282"/>
      <c r="AO116" s="282"/>
      <c r="AP116" s="282"/>
      <c r="AQ116" s="218">
        <v>71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t="s">
        <v>754</v>
      </c>
      <c r="AN117" s="550"/>
      <c r="AO117" s="550"/>
      <c r="AP117" s="550"/>
      <c r="AQ117" s="550" t="s">
        <v>756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hidden="1"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c r="AN134" s="208"/>
      <c r="AO134" s="208"/>
      <c r="AP134" s="208"/>
      <c r="AQ134" s="207" t="s">
        <v>721</v>
      </c>
      <c r="AR134" s="208"/>
      <c r="AS134" s="208"/>
      <c r="AT134" s="208"/>
      <c r="AU134" s="207" t="s">
        <v>721</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738</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thickBo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7.5" hidden="1" customHeight="1" x14ac:dyDescent="0.15">
      <c r="A430" s="190"/>
      <c r="B430" s="187"/>
      <c r="C430" s="179" t="s">
        <v>672</v>
      </c>
      <c r="D430" s="927"/>
      <c r="E430" s="175" t="s">
        <v>400</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3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3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37.5" hidden="1"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c r="AN433" s="208"/>
      <c r="AO433" s="208"/>
      <c r="AP433" s="337"/>
      <c r="AQ433" s="336" t="s">
        <v>721</v>
      </c>
      <c r="AR433" s="208"/>
      <c r="AS433" s="208"/>
      <c r="AT433" s="337"/>
      <c r="AU433" s="208" t="s">
        <v>721</v>
      </c>
      <c r="AV433" s="208"/>
      <c r="AW433" s="208"/>
      <c r="AX433" s="209"/>
      <c r="AY433">
        <f t="shared" ref="AY433:AY435" si="63">$AY$431</f>
        <v>1</v>
      </c>
    </row>
    <row r="434" spans="1:51" ht="37.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c r="AN434" s="208"/>
      <c r="AO434" s="208"/>
      <c r="AP434" s="337"/>
      <c r="AQ434" s="336" t="s">
        <v>721</v>
      </c>
      <c r="AR434" s="208"/>
      <c r="AS434" s="208"/>
      <c r="AT434" s="337"/>
      <c r="AU434" s="208" t="s">
        <v>721</v>
      </c>
      <c r="AV434" s="208"/>
      <c r="AW434" s="208"/>
      <c r="AX434" s="209"/>
      <c r="AY434">
        <f t="shared" si="63"/>
        <v>1</v>
      </c>
    </row>
    <row r="435" spans="1:51" ht="37.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c r="AN435" s="208"/>
      <c r="AO435" s="208"/>
      <c r="AP435" s="337"/>
      <c r="AQ435" s="336" t="s">
        <v>721</v>
      </c>
      <c r="AR435" s="208"/>
      <c r="AS435" s="208"/>
      <c r="AT435" s="337"/>
      <c r="AU435" s="208" t="s">
        <v>721</v>
      </c>
      <c r="AV435" s="208"/>
      <c r="AW435" s="208"/>
      <c r="AX435" s="209"/>
      <c r="AY435">
        <f t="shared" si="63"/>
        <v>1</v>
      </c>
    </row>
    <row r="436" spans="1:51" ht="3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3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37.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37.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37.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3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3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37.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37.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37.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3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3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37.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37.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37.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3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3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37.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37.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37.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3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3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37.5" hidden="1"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c r="AN458" s="208"/>
      <c r="AO458" s="208"/>
      <c r="AP458" s="337"/>
      <c r="AQ458" s="336" t="s">
        <v>721</v>
      </c>
      <c r="AR458" s="208"/>
      <c r="AS458" s="208"/>
      <c r="AT458" s="337"/>
      <c r="AU458" s="208" t="s">
        <v>721</v>
      </c>
      <c r="AV458" s="208"/>
      <c r="AW458" s="208"/>
      <c r="AX458" s="209"/>
      <c r="AY458">
        <f t="shared" ref="AY458:AY460" si="68">$AY$456</f>
        <v>1</v>
      </c>
    </row>
    <row r="459" spans="1:51" ht="37.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c r="AN459" s="208"/>
      <c r="AO459" s="208"/>
      <c r="AP459" s="337"/>
      <c r="AQ459" s="336" t="s">
        <v>721</v>
      </c>
      <c r="AR459" s="208"/>
      <c r="AS459" s="208"/>
      <c r="AT459" s="337"/>
      <c r="AU459" s="208" t="s">
        <v>721</v>
      </c>
      <c r="AV459" s="208"/>
      <c r="AW459" s="208"/>
      <c r="AX459" s="209"/>
      <c r="AY459">
        <f t="shared" si="68"/>
        <v>1</v>
      </c>
    </row>
    <row r="460" spans="1:51" ht="37.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c r="AN460" s="208"/>
      <c r="AO460" s="208"/>
      <c r="AP460" s="337"/>
      <c r="AQ460" s="336" t="s">
        <v>721</v>
      </c>
      <c r="AR460" s="208"/>
      <c r="AS460" s="208"/>
      <c r="AT460" s="337"/>
      <c r="AU460" s="208" t="s">
        <v>721</v>
      </c>
      <c r="AV460" s="208"/>
      <c r="AW460" s="208"/>
      <c r="AX460" s="209"/>
      <c r="AY460">
        <f t="shared" si="68"/>
        <v>1</v>
      </c>
    </row>
    <row r="461" spans="1:51" ht="3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3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37.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37.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37.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3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3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37.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37.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37.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3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3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37.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37.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37.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3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3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37.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37.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37.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37.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3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3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7.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3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3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37.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37.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37.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3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3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37.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37.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37.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3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3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37.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37.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37.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3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3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37.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37.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37.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3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3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37.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37.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37.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3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3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37.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37.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37.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3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3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37.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37.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37.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3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3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37.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37.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37.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3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3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37.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37.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37.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3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3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37.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37.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37.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37.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3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3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7.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3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3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37.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37.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37.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3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3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37.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37.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37.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3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3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37.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37.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37.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3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3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37.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37.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37.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3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3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37.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37.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37.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3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3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37.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37.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37.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3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3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37.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37.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37.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3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3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37.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37.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37.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3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3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37.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37.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37.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3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3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37.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37.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37.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37.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3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3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7.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3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3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37.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37.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37.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3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3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37.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37.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37.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3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3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37.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37.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37.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3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3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37.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37.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37.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3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3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37.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37.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37.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3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3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37.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37.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37.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3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3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37.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37.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37.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3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3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37.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37.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37.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3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3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37.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37.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37.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3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3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37.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37.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37.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37.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3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3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7.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3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3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37.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37.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37.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3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3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37.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37.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37.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3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3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37.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37.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37.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3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3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37.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37.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37.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736</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736</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736</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38.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407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721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721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721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721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721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721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313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321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748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749</v>
      </c>
      <c r="H789" s="669"/>
      <c r="I789" s="669"/>
      <c r="J789" s="669"/>
      <c r="K789" s="670"/>
      <c r="L789" s="662" t="s">
        <v>750</v>
      </c>
      <c r="M789" s="663"/>
      <c r="N789" s="663"/>
      <c r="O789" s="663"/>
      <c r="P789" s="663"/>
      <c r="Q789" s="663"/>
      <c r="R789" s="663"/>
      <c r="S789" s="663"/>
      <c r="T789" s="663"/>
      <c r="U789" s="663"/>
      <c r="V789" s="663"/>
      <c r="W789" s="663"/>
      <c r="X789" s="664"/>
      <c r="Y789" s="382">
        <v>10000</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10000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751</v>
      </c>
      <c r="D845" s="343"/>
      <c r="E845" s="343"/>
      <c r="F845" s="343"/>
      <c r="G845" s="343"/>
      <c r="H845" s="343"/>
      <c r="I845" s="343"/>
      <c r="J845" s="344">
        <v>3010405002439</v>
      </c>
      <c r="K845" s="345"/>
      <c r="L845" s="345"/>
      <c r="M845" s="345"/>
      <c r="N845" s="345"/>
      <c r="O845" s="345"/>
      <c r="P845" s="359" t="s">
        <v>752</v>
      </c>
      <c r="Q845" s="346"/>
      <c r="R845" s="346"/>
      <c r="S845" s="346"/>
      <c r="T845" s="346"/>
      <c r="U845" s="346"/>
      <c r="V845" s="346"/>
      <c r="W845" s="346"/>
      <c r="X845" s="346"/>
      <c r="Y845" s="347">
        <v>10000</v>
      </c>
      <c r="Z845" s="348"/>
      <c r="AA845" s="348"/>
      <c r="AB845" s="349"/>
      <c r="AC845" s="350" t="s">
        <v>753</v>
      </c>
      <c r="AD845" s="351"/>
      <c r="AE845" s="351"/>
      <c r="AF845" s="351"/>
      <c r="AG845" s="351"/>
      <c r="AH845" s="366" t="s">
        <v>758</v>
      </c>
      <c r="AI845" s="367"/>
      <c r="AJ845" s="367"/>
      <c r="AK845" s="367"/>
      <c r="AL845" s="354" t="s">
        <v>758</v>
      </c>
      <c r="AM845" s="355"/>
      <c r="AN845" s="355"/>
      <c r="AO845" s="356"/>
      <c r="AP845" s="357" t="s">
        <v>758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758</v>
      </c>
      <c r="F1110" s="369"/>
      <c r="G1110" s="369"/>
      <c r="H1110" s="369"/>
      <c r="I1110" s="369"/>
      <c r="J1110" s="344" t="s">
        <v>758</v>
      </c>
      <c r="K1110" s="345"/>
      <c r="L1110" s="345"/>
      <c r="M1110" s="345"/>
      <c r="N1110" s="345"/>
      <c r="O1110" s="345"/>
      <c r="P1110" s="359" t="s">
        <v>758</v>
      </c>
      <c r="Q1110" s="346"/>
      <c r="R1110" s="346"/>
      <c r="S1110" s="346"/>
      <c r="T1110" s="346"/>
      <c r="U1110" s="346"/>
      <c r="V1110" s="346"/>
      <c r="W1110" s="346"/>
      <c r="X1110" s="346"/>
      <c r="Y1110" s="347" t="s">
        <v>758</v>
      </c>
      <c r="Z1110" s="348"/>
      <c r="AA1110" s="348"/>
      <c r="AB1110" s="349"/>
      <c r="AC1110" s="350"/>
      <c r="AD1110" s="351"/>
      <c r="AE1110" s="351"/>
      <c r="AF1110" s="351"/>
      <c r="AG1110" s="351"/>
      <c r="AH1110" s="352" t="s">
        <v>758</v>
      </c>
      <c r="AI1110" s="353"/>
      <c r="AJ1110" s="353"/>
      <c r="AK1110" s="353"/>
      <c r="AL1110" s="354" t="s">
        <v>758</v>
      </c>
      <c r="AM1110" s="355"/>
      <c r="AN1110" s="355"/>
      <c r="AO1110" s="356"/>
      <c r="AP1110" s="357" t="s">
        <v>758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9" max="49" man="1"/>
    <brk id="76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35" sqref="G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736</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14" sqref="J14:O1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智也(hasegawa-tomoya.bv3)</cp:lastModifiedBy>
  <cp:lastPrinted>2021-05-24T12:44:21Z</cp:lastPrinted>
  <dcterms:created xsi:type="dcterms:W3CDTF">2012-03-13T00:50:25Z</dcterms:created>
  <dcterms:modified xsi:type="dcterms:W3CDTF">2021-05-25T08:07:56Z</dcterms:modified>
</cp:coreProperties>
</file>