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9 保険○確認中\"/>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<sst xmlns="http://schemas.openxmlformats.org/spreadsheetml/2006/main" count="3085" uniqueCount="757">
  <si>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</si>
  <si>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</si>
  <si>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</si>
  <si>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</si>
  <si>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</si>
  <si>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</si>
  <si>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</si>
  <si>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</si>
  <si>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</si>
  <si>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</si>
  <si>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</si>
  <si>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</si>
  <si>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</si>
  <si>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</si>
  <si>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</si>
  <si>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</si>
  <si>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</si>
  <si>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</si>
  <si>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</si>
  <si>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</si>
  <si>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</si>
  <si>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</si>
  <si>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</si>
  <si>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</si>
  <si>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</si>
  <si>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</si>
  <si>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</si>
  <si>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</si>
  <si>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</si>
  <si>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</si>
  <si>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</si>
  <si>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</si>
  <si>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</si>
  <si>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</si>
  <si>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</si>
  <si>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</si>
  <si>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</si>
  <si>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</si>
  <si>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</si>
  <si>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</si>
  <si>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</si>
  <si>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</si>
  <si>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</si>
  <si>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</si>
  <si>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</si>
  <si>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</si>
  <si>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</si>
  <si>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</si>
  <si>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</si>
  <si>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</si>
  <si>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</si>
  <si>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</si>
  <si>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</si>
  <si>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</si>
  <si>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</si>
  <si>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</si>
  <si>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</si>
  <si>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</si>
  <si>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</si>
  <si>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</si>
  <si>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</si>
  <si>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</si>
  <si>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</si>
  <si>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</si>
  <si>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</si>
  <si>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</si>
  <si>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</si>
  <si>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</si>
  <si>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</si>
  <si>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</si>
  <si>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</si>
  <si>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</si>
  <si>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</si>
  <si>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</si>
  <si>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</si>
  <si>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</si>
  <si>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</si>
  <si>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</si>
  <si>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</si>
  <si>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</si>
  <si>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</si>
  <si>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</si>
  <si>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</si>
  <si>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</si>
  <si>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</si>
  <si>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</si>
  <si>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</si>
  <si>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</si>
  <si>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</si>
  <si>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</si>
  <si>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</si>
  <si>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</si>
  <si>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</si>
  <si>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</si>
  <si>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</si>
  <si>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</si>
  <si>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</si>
  <si>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</si>
  <si>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</si>
  <si>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</si>
  <si>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</si>
  <si>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</si>
  <si>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</si>
  <si>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</si>
  <si>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</si>
  <si>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</si>
  <si>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</si>
  <si>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</si>
  <si>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</si>
  <si>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</si>
  <si>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</si>
  <si>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</si>
  <si>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</si>
  <si>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</si>
  <si>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</si>
  <si>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</si>
  <si>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</si>
  <si>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</si>
  <si>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</si>
  <si>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</si>
  <si>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</si>
  <si>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</si>
  <si>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</si>
  <si>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</si>
  <si>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</si>
  <si>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</si>
  <si>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</si>
  <si>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</si>
  <si>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</si>
  <si>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</si>
  <si>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</si>
  <si>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</si>
  <si>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</si>
  <si>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</si>
  <si>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</si>
  <si>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</si>
  <si>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</si>
  <si>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</si>
  <si>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</si>
  <si>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</si>
  <si>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</si>
  <si>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</si>
  <si>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</si>
  <si>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</si>
  <si>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</si>
  <si>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</si>
  <si>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</si>
  <si>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</si>
  <si>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</si>
  <si>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</si>
  <si>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</si>
  <si>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</si>
  <si>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</si>
  <si>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</si>
  <si>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</si>
  <si>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</si>
  <si>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</si>
  <si>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</si>
  <si>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</si>
  <si>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</si>
  <si>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</si>
  <si>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</si>
  <si>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</si>
  <si>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</si>
  <si>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</si>
  <si>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</si>
  <si>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</si>
  <si>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</si>
  <si>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</si>
  <si>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</si>
  <si>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</si>
  <si>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</si>
  <si>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</si>
  <si>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</si>
  <si>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</si>
  <si>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</si>
  <si>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</si>
  <si>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</si>
  <si>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</si>
  <si>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</si>
  <si>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</si>
  <si>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</si>
  <si>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</si>
  <si>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</si>
  <si>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</si>
  <si>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</si>
  <si>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</si>
  <si>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</si>
  <si>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</si>
  <si>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</si>
  <si>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</si>
  <si>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</si>
  <si>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</si>
  <si>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</si>
  <si>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</si>
  <si>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</si>
  <si>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</si>
  <si>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</si>
  <si>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</si>
  <si>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</si>
  <si>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</si>
  <si>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</si>
  <si>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</si>
  <si>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</si>
  <si>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</si>
  <si>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</si>
  <si>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</si>
  <si>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</si>
  <si>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</si>
  <si>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</si>
  <si>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</si>
  <si>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</si>
  <si>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</si>
  <si>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</si>
  <si>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</si>
  <si>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</si>
  <si>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</si>
  <si>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</si>
  <si>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</si>
  <si>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</si>
  <si>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</si>
  <si>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</si>
  <si>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</si>
  <si>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</si>
  <si>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</si>
  <si>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</si>
  <si>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</si>
  <si>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</si>
  <si>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</si>
  <si>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</si>
  <si>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</si>
  <si>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</si>
  <si>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</si>
  <si>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</si>
  <si>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</si>
  <si>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</si>
  <si>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</si>
  <si>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</si>
  <si>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</si>
  <si>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</si>
  <si>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</si>
  <si>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</si>
  <si>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</si>
  <si>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</si>
  <si>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</si>
  <si>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</si>
  <si>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</si>
  <si>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</si>
  <si>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</si>
  <si>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</si>
  <si>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</si>
  <si>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</si>
  <si>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</si>
  <si>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</si>
  <si>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</si>
  <si>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</si>
  <si>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</si>
  <si>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</si>
  <si>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</si>
  <si>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</si>
  <si>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</si>
  <si>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</si>
  <si>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</si>
  <si>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</si>
  <si>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</si>
  <si>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</si>
  <si>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</si>
  <si>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</si>
  <si>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</si>
  <si>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</si>
  <si>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</si>
  <si>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</si>
  <si>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</si>
  <si>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</si>
  <si>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</si>
  <si>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</si>
  <si>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</si>
  <si>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</si>
  <si>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</si>
  <si>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</si>
  <si>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</si>
  <si>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</si>
  <si>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</si>
  <si>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</si>
  <si>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</si>
  <si>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</si>
  <si>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</si>
  <si>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</si>
  <si>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</si>
  <si>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</si>
  <si>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</si>
  <si>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</si>
  <si>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</si>
  <si>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</si>
  <si>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</si>
  <si>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</si>
  <si>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</si>
  <si>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</si>
  <si>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</si>
  <si>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</si>
  <si>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</si>
  <si>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</si>
  <si>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</si>
  <si>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</si>
  <si>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</si>
  <si>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</si>
  <si>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</si>
  <si>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</si>
  <si>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</si>
  <si>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</si>
  <si>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</si>
  <si>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</si>
  <si>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</si>
  <si>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</si>
  <si>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</si>
  <si>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</si>
  <si>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</si>
  <si>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</si>
  <si>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</si>
  <si>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</si>
  <si>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</si>
  <si>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</si>
  <si>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</si>
  <si>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</si>
  <si>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</si>
  <si>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</si>
  <si>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</si>
  <si>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</si>
  <si>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</si>
  <si>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</si>
  <si>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</si>
  <si>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</si>
  <si>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</si>
  <si>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</si>
  <si>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</si>
  <si>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</si>
  <si>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</si>
  <si>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</si>
  <si>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</si>
  <si>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</si>
  <si>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</si>
  <si>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</si>
  <si>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</si>
  <si>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</si>
  <si>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</si>
  <si>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</si>
  <si>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</si>
  <si>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</si>
  <si>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</si>
  <si>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</si>
  <si>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</si>
  <si>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</si>
  <si>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</si>
  <si>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</si>
  <si>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</si>
  <si>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</si>
  <si>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</si>
  <si>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</si>
  <si>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</si>
  <si>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</si>
  <si>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</si>
  <si>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</si>
  <si>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</si>
  <si>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</si>
  <si>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</si>
  <si>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</si>
  <si>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</si>
  <si>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</si>
  <si>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</si>
  <si>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</si>
  <si>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</si>
  <si>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</si>
  <si>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</si>
  <si>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</si>
  <si>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</si>
  <si>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</si>
  <si>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</si>
  <si>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</si>
  <si>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</si>
  <si>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</si>
  <si>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</si>
  <si>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</si>
  <si>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</si>
  <si>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</si>
  <si>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</si>
  <si>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</si>
  <si>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</si>
  <si>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</si>
  <si>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</si>
  <si>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</si>
  <si>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</si>
  <si>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</si>
  <si>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</si>
  <si>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</si>
  <si>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</si>
  <si>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</si>
  <si>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</si>
  <si>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</si>
  <si>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</si>
  <si>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</si>
  <si>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</si>
  <si>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</si>
  <si>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</si>
  <si>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</si>
  <si>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</si>
  <si>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</si>
  <si>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</si>
  <si>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</si>
  <si>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</si>
  <si>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</si>
  <si>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</si>
  <si>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</si>
  <si>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</si>
  <si>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</si>
  <si>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</si>
  <si>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</si>
  <si>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</si>
  <si>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</si>
  <si>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</si>
  <si>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</si>
  <si>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</si>
  <si>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</si>
  <si>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</si>
  <si>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</si>
  <si>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</si>
  <si>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</si>
  <si>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</si>
  <si>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</si>
  <si>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</si>
  <si>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</si>
  <si>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</si>
  <si>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</si>
  <si>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</si>
  <si>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</si>
  <si>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</si>
  <si>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</si>
  <si>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</si>
  <si>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</si>
  <si>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</si>
  <si>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</si>
  <si>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</si>
  <si>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</si>
  <si>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</si>
  <si>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</si>
  <si>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</si>
  <si>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</si>
  <si>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</si>
  <si>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</si>
  <si>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</si>
  <si>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</si>
  <si>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</si>
  <si>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</si>
  <si>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</si>
  <si>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</si>
  <si>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</si>
  <si>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</si>
  <si>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</si>
  <si>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</si>
  <si>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</si>
  <si>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</si>
  <si>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</si>
  <si>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</si>
  <si>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</si>
  <si>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</si>
  <si>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</si>
  <si>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</si>
  <si>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</si>
  <si>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</si>
  <si>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</si>
  <si>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</si>
  <si>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</si>
  <si>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</si>
  <si>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</si>
  <si>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</si>
  <si>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</si>
  <si>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</si>
  <si>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</si>
  <si>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</si>
  <si>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</si>
  <si>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</si>
  <si>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</si>
  <si>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</si>
  <si>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</si>
  <si>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</si>
  <si>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</si>
  <si>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</si>
  <si>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</si>
  <si>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</si>
  <si>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</si>
  <si>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</si>
  <si>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</si>
  <si>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</si>
  <si>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</si>
  <si>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</si>
  <si>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</si>
  <si>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</si>
  <si>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</si>
  <si>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</si>
  <si>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</si>
  <si>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</si>
  <si>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</si>
  <si>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</si>
  <si>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</si>
  <si>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</si>
  <si>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</si>
  <si>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</si>
  <si>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</si>
  <si>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</si>
  <si>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</si>
  <si>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</si>
  <si>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</si>
  <si>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</si>
  <si>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</si>
  <si>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</si>
  <si>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</si>
  <si>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</si>
  <si>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</si>
  <si>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</si>
  <si>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</si>
  <si>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</si>
  <si>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</si>
  <si>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</si>
  <si>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</si>
  <si>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</si>
  <si>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</si>
  <si>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</si>
  <si>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</si>
  <si>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</si>
  <si>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</si>
  <si>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</si>
  <si>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</si>
  <si>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</si>
  <si>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</si>
  <si>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</si>
  <si>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</si>
  <si>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</si>
  <si>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</si>
  <si>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</si>
  <si>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</si>
  <si>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</si>
  <si>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</si>
  <si>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</si>
  <si>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</si>
  <si>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</si>
  <si>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</si>
  <si>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</si>
  <si>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</si>
  <si>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</si>
  <si>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</si>
  <si>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</si>
  <si>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</si>
  <si>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</si>
  <si>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</si>
  <si>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</si>
  <si>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</si>
  <si>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</si>
  <si>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</si>
  <si>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</si>
  <si>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</si>
  <si>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</si>
  <si>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</si>
  <si>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</si>
  <si>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</si>
  <si>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</si>
  <si>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</si>
  <si>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</si>
  <si>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</si>
  <si>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</si>
  <si>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</si>
  <si>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</si>
  <si>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</si>
  <si>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</si>
  <si>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</si>
  <si>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</si>
  <si>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</si>
  <si>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</si>
  <si>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</si>
  <si>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</si>
  <si>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</si>
  <si>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</si>
  <si>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</si>
  <si>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</si>
  <si>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</si>
  <si>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</si>
  <si>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</si>
  <si>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</si>
  <si>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</si>
  <si>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</si>
  <si>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</si>
  <si>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</si>
  <si>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</si>
  <si>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</si>
  <si>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</si>
  <si>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</si>
  <si>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</si>
  <si>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</si>
  <si>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</si>
  <si>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</si>
  <si>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</si>
  <si>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</si>
  <si>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</si>
  <si>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</si>
  <si>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</si>
  <si>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</si>
  <si>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</si>
  <si>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</si>
  <si>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</si>
  <si>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</si>
  <si>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</si>
  <si>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</si>
  <si>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</si>
  <si>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</si>
  <si>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</si>
  <si>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</si>
  <si>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</si>
  <si>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</si>
  <si>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</si>
  <si>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</si>
  <si>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</si>
  <si>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</si>
  <si>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</si>
  <si>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</si>
  <si>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</si>
  <si>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</si>
  <si>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</si>
  <si>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</si>
  <si>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</si>
  <si>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</si>
  <si>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</si>
  <si>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</si>
  <si>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</si>
  <si>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</si>
  <si>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</si>
  <si>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</si>
  <si>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</si>
  <si>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</si>
  <si>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</si>
  <si>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</si>
  <si>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</si>
  <si>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</si>
  <si>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</si>
  <si>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</si>
  <si>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</si>
  <si>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</si>
  <si>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</si>
  <si>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</si>
  <si>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</si>
  <si>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</si>
  <si>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</si>
  <si>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</si>
  <si>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</si>
  <si>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</si>
  <si>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</si>
  <si>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</si>
  <si>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</si>
  <si>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</si>
  <si>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</si>
  <si>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</si>
  <si>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</si>
  <si>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</si>
  <si>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</si>
  <si>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</si>
  <si>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</si>
  <si>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</si>
  <si>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</si>
  <si>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</si>
  <si>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</si>
  <si>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</si>
  <si>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</si>
  <si>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</si>
  <si>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</si>
  <si>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</si>
  <si>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</si>
  <si>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</si>
  <si>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</si>
  <si>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</si>
  <si>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</si>
  <si>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</si>
  <si>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</si>
  <si>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</si>
  <si>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</si>
  <si>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</si>
  <si>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</si>
  <si>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</si>
  <si>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</si>
  <si>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</si>
  <si>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</si>
  <si>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</si>
  <si>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</si>
  <si>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</si>
  <si>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</si>
  <si>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</si>
  <si>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</si>
  <si>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</si>
  <si>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</si>
  <si>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</si>
  <si>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</si>
  <si>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</si>
  <si>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</si>
  <si>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</si>
  <si>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</si>
  <si>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</si>
  <si>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</si>
  <si>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</si>
  <si>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</si>
  <si>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</si>
  <si>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</si>
  <si>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</si>
  <si>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</si>
  <si>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</si>
  <si>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</si>
  <si>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</si>
  <si>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療養費制度の見直し等に要する経費</t>
  </si>
  <si>
    <t>保険局</t>
  </si>
  <si>
    <t>山田　章平</t>
  </si>
  <si>
    <t>平成29年度</t>
  </si>
  <si>
    <t>終了予定なし</t>
  </si>
  <si>
    <t>医療課保健医療企画調査室</t>
  </si>
  <si>
    <t>-</t>
  </si>
  <si>
    <t>「柔道整復師の施術に係る療養費について」
（平成25年9月4日保発0904第2号保険局長通知）等</t>
  </si>
  <si>
    <t xml:space="preserve">　療養費制度については、現在、社会保障審議会医療保険部会の下に設置された療養費検討専門委員会において、制度のあり方等についての議論が行われており、同委員会の議論を踏まえ、適正化に向けた必要な施策等を講じることとしている。
</t>
  </si>
  <si>
    <t>社会保険基礎調査委託費</t>
  </si>
  <si>
    <t>　本事業について、社会保障審議会医療保険部会の下に設置された、療養費検討専門委員会での議論を踏まえ、今後療養費制度等の適正化に向けた施策を行うための基礎調査等を目的としており、統計的な調査の実施ではないため、直接的に測ることのできる指標を示すことは困難。</t>
  </si>
  <si>
    <t>政策大目標９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</si>
  <si>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</si>
  <si>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新29-0024</t>
  </si>
  <si>
    <t>0302</t>
  </si>
  <si>
    <t>○</t>
  </si>
  <si>
    <t>厚労</t>
  </si>
  <si>
    <t>○柔道整復療養費の電子請求導入に向けた調査検討及び実施に向けたモデル事業
○既製品として流通している治療用装具の実勢価格等の調査
○あん摩マッサージ指圧、はり・きゅう療養費の同一日同一建物での施術の実態調査等
○その他、療養費検討専門委員会での議論を踏まえ、療養費制度の見直しを行うために必要な調査</t>
    <rPh sb="87" eb="89">
      <t>ドウイツ</t>
    </rPh>
    <rPh sb="89" eb="90">
      <t>ビ</t>
    </rPh>
    <rPh sb="90" eb="92">
      <t>ドウイツ</t>
    </rPh>
    <rPh sb="92" eb="94">
      <t>タテモノ</t>
    </rPh>
    <rPh sb="96" eb="98">
      <t>セジュツ</t>
    </rPh>
    <rPh sb="99" eb="101">
      <t>ジッタイ</t>
    </rPh>
    <rPh sb="101" eb="103">
      <t>チョウサ</t>
    </rPh>
    <rPh sb="103" eb="104">
      <t>トウ</t>
    </rPh>
    <phoneticPr fontId="5"/>
  </si>
  <si>
    <t>-</t>
    <phoneticPr fontId="5"/>
  </si>
  <si>
    <t>ー</t>
    <phoneticPr fontId="5"/>
  </si>
  <si>
    <t>　本調達の実施を把握する間接的な指標として、ヒアリングの実施を行う予定の保険者、施術所の数を指標とする。</t>
  </si>
  <si>
    <t>療養費制度の適正化については、医療費の適正化に資するものであるため、広く国民のニーズがある。</t>
  </si>
  <si>
    <t>療養費制度の適正化に向けた見直しを行うための調査が目的であることから、国が実施すべき事業である。</t>
  </si>
  <si>
    <t>療養費制度の適正化については、医療費の適正化に資するものであるため、広く国民のニーズがあり、優先度の高い事業である。</t>
  </si>
  <si>
    <t>一般競争入札により、適正なコスト水準に務めている。</t>
  </si>
  <si>
    <t>人件費等、調査の実施にあたり必要最低限のものに限定されている。</t>
  </si>
  <si>
    <t>一般競争入札を利用している。</t>
  </si>
  <si>
    <t>活動実績は、見込みに見合ったものとなっている。</t>
  </si>
  <si>
    <t>‐</t>
  </si>
  <si>
    <t>無</t>
  </si>
  <si>
    <t>A.みずほ情報総研株式会社</t>
    <rPh sb="5" eb="13">
      <t>ジョウホウソウケンカブシキガイシャ</t>
    </rPh>
    <phoneticPr fontId="5"/>
  </si>
  <si>
    <t>雑役務費</t>
    <rPh sb="0" eb="4">
      <t>ザツエキムヒ</t>
    </rPh>
    <phoneticPr fontId="5"/>
  </si>
  <si>
    <t>柔道整復療養費の電子化業務支援</t>
    <rPh sb="0" eb="7">
      <t>ジュウドウセイフクリョウヨウヒ</t>
    </rPh>
    <rPh sb="8" eb="15">
      <t>デンシカギョウムシエン</t>
    </rPh>
    <phoneticPr fontId="5"/>
  </si>
  <si>
    <t>みずほ情報総研株式会社</t>
    <rPh sb="3" eb="11">
      <t>ジョウホウソウケンカブシキガイシャ</t>
    </rPh>
    <phoneticPr fontId="5"/>
  </si>
  <si>
    <t>次回の入札に向けて、公告期間の延長、業者への声かけ等により、入札を実施していることについて周知を図ることを検討する。</t>
    <rPh sb="0" eb="2">
      <t>ジカイ</t>
    </rPh>
    <rPh sb="3" eb="5">
      <t>ニュウサツ</t>
    </rPh>
    <rPh sb="6" eb="7">
      <t>ム</t>
    </rPh>
    <rPh sb="10" eb="14">
      <t>コウコクキカン</t>
    </rPh>
    <rPh sb="15" eb="17">
      <t>エンチョウ</t>
    </rPh>
    <rPh sb="18" eb="20">
      <t>ギョウシャ</t>
    </rPh>
    <rPh sb="22" eb="23">
      <t>コエ</t>
    </rPh>
    <rPh sb="30" eb="32">
      <t>ニュウサツ</t>
    </rPh>
    <rPh sb="33" eb="35">
      <t>ジッシ</t>
    </rPh>
    <rPh sb="45" eb="47">
      <t>シュウチ</t>
    </rPh>
    <rPh sb="48" eb="49">
      <t>ハカ</t>
    </rPh>
    <rPh sb="53" eb="55">
      <t>ケントウ</t>
    </rPh>
    <phoneticPr fontId="5"/>
  </si>
  <si>
    <t>△</t>
  </si>
  <si>
    <t>有</t>
  </si>
  <si>
    <t>療養費検討専門委員会における議論の進展状況から、当初予定していたが、実施できなかったものがあった。</t>
    <rPh sb="24" eb="26">
      <t>トウショ</t>
    </rPh>
    <rPh sb="26" eb="28">
      <t>ヨテイ</t>
    </rPh>
    <rPh sb="34" eb="36">
      <t>ジッシ</t>
    </rPh>
    <phoneticPr fontId="5"/>
  </si>
  <si>
    <t>本事業については、成果実績は成果目標に見合ったものである。</t>
  </si>
  <si>
    <t>本事業は公的保険制度の電子化に関する業務に携わった経験のある業者が行っており、その経験を生かし、効率的に業務を実施している。</t>
    <rPh sb="0" eb="1">
      <t>ホン</t>
    </rPh>
    <rPh sb="1" eb="3">
      <t>ジギョウ</t>
    </rPh>
    <rPh sb="4" eb="6">
      <t>コウテキ</t>
    </rPh>
    <rPh sb="6" eb="8">
      <t>ホケン</t>
    </rPh>
    <rPh sb="8" eb="10">
      <t>セイド</t>
    </rPh>
    <rPh sb="11" eb="14">
      <t>デンシカ</t>
    </rPh>
    <rPh sb="15" eb="16">
      <t>カン</t>
    </rPh>
    <rPh sb="18" eb="20">
      <t>ギョウム</t>
    </rPh>
    <rPh sb="21" eb="22">
      <t>タズサ</t>
    </rPh>
    <rPh sb="25" eb="27">
      <t>ケイケン</t>
    </rPh>
    <rPh sb="30" eb="32">
      <t>ギョウシャ</t>
    </rPh>
    <rPh sb="33" eb="34">
      <t>オコナ</t>
    </rPh>
    <rPh sb="41" eb="43">
      <t>ケイケン</t>
    </rPh>
    <rPh sb="44" eb="45">
      <t>イ</t>
    </rPh>
    <rPh sb="48" eb="51">
      <t>コウリツテキ</t>
    </rPh>
    <rPh sb="52" eb="54">
      <t>ギョウム</t>
    </rPh>
    <rPh sb="55" eb="57">
      <t>ジッシ</t>
    </rPh>
    <phoneticPr fontId="5"/>
  </si>
  <si>
    <t>次年度も引き続き実施する柔道整復療養費の電子化業務支援の資料として活用されている。</t>
    <rPh sb="0" eb="3">
      <t>ジネンド</t>
    </rPh>
    <rPh sb="4" eb="5">
      <t>ヒ</t>
    </rPh>
    <rPh sb="6" eb="7">
      <t>ツヅ</t>
    </rPh>
    <rPh sb="8" eb="10">
      <t>ジッシ</t>
    </rPh>
    <rPh sb="12" eb="19">
      <t>ジュウドウセイフクリョウヨウヒ</t>
    </rPh>
    <rPh sb="20" eb="27">
      <t>デンシカギョウムシエン</t>
    </rPh>
    <rPh sb="28" eb="30">
      <t>シリョウ</t>
    </rPh>
    <rPh sb="33" eb="35">
      <t>カツヨウ</t>
    </rPh>
    <phoneticPr fontId="5"/>
  </si>
  <si>
    <t>柔道整復療養費の電子化業務支援が一者応札であった。</t>
    <rPh sb="0" eb="7">
      <t>ジュウドウセイフクリョウヨウヒ</t>
    </rPh>
    <rPh sb="8" eb="15">
      <t>デンシカギョウムシエン</t>
    </rPh>
    <rPh sb="16" eb="17">
      <t>1</t>
    </rPh>
    <rPh sb="17" eb="18">
      <t>シャ</t>
    </rPh>
    <rPh sb="18" eb="20">
      <t>オウサツ</t>
    </rPh>
    <phoneticPr fontId="5"/>
  </si>
  <si>
    <t>-</t>
    <phoneticPr fontId="5"/>
  </si>
  <si>
    <t>一般競争入札を利用し、競争性を確保しながら支出先を選定しているが、柔道整復療養費の電子化業務支援が一者応札であった。次回の入札に向けて、公告期間の延長、業者への声かけ等により、入札を実施していることについて周知を図ることを検討する。</t>
    <rPh sb="0" eb="6">
      <t>イッパンキョウソウニュウサツ</t>
    </rPh>
    <rPh sb="11" eb="14">
      <t>キョウソウセイ</t>
    </rPh>
    <rPh sb="15" eb="17">
      <t>カクホ</t>
    </rPh>
    <rPh sb="21" eb="24">
      <t>シシュツサキ</t>
    </rPh>
    <rPh sb="25" eb="27">
      <t>センテイ</t>
    </rPh>
    <rPh sb="33" eb="40">
      <t>ジュウドウセイフクリョウヨウヒ</t>
    </rPh>
    <rPh sb="41" eb="48">
      <t>デンシカギョウムシエン</t>
    </rPh>
    <rPh sb="49" eb="50">
      <t>イッ</t>
    </rPh>
    <rPh sb="50" eb="51">
      <t>シャ</t>
    </rPh>
    <rPh sb="51" eb="53">
      <t>オウサツ</t>
    </rPh>
    <rPh sb="58" eb="60">
      <t>ジカイ</t>
    </rPh>
    <rPh sb="61" eb="63">
      <t>ニュウサツ</t>
    </rPh>
    <rPh sb="64" eb="65">
      <t>ム</t>
    </rPh>
    <rPh sb="68" eb="70">
      <t>コウコク</t>
    </rPh>
    <rPh sb="70" eb="72">
      <t>キカン</t>
    </rPh>
    <rPh sb="73" eb="75">
      <t>エンチョウ</t>
    </rPh>
    <rPh sb="76" eb="78">
      <t>ギョウシャ</t>
    </rPh>
    <rPh sb="80" eb="81">
      <t>コエ</t>
    </rPh>
    <rPh sb="83" eb="84">
      <t>トウ</t>
    </rPh>
    <rPh sb="88" eb="90">
      <t>ニュウサツ</t>
    </rPh>
    <rPh sb="91" eb="93">
      <t>ジッシ</t>
    </rPh>
    <rPh sb="103" eb="105">
      <t>シュウチ</t>
    </rPh>
    <rPh sb="106" eb="107">
      <t>ハカ</t>
    </rPh>
    <rPh sb="111" eb="113">
      <t>ケントウ</t>
    </rPh>
    <phoneticPr fontId="5"/>
  </si>
  <si>
    <t>本事業により明らかとなった施術所等における実態を踏まえて、療養費制度の見直しや適正かつ安定的・効率的な療養費制度の構築を図る。</t>
    <rPh sb="13" eb="15">
      <t>セジュツ</t>
    </rPh>
    <rPh sb="15" eb="16">
      <t>ショ</t>
    </rPh>
    <rPh sb="29" eb="32">
      <t>リョウヨウヒ</t>
    </rPh>
    <rPh sb="32" eb="34">
      <t>セイド</t>
    </rPh>
    <rPh sb="35" eb="37">
      <t>ミナオ</t>
    </rPh>
    <rPh sb="51" eb="54">
      <t>リョウヨウヒ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</si>
</sst>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27215</xdr:colOff>
      <xdr:row>750</xdr:row>
      <xdr:rowOff>13607</xdr:rowOff>
    </xdr:from>
    <xdr:to>
      <xdr:col>33</xdr:col>
      <xdr:colOff>49278</xdr:colOff>
      <xdr:row>752</xdr:row>
      <xdr:rowOff>65462</xdr:rowOff>
    </xdr:to>
    <xdr:sp macro="" textlink="">
      <xdr:nvSpPr>
        <xdr:cNvPr id="4" name="正方形/長方形 3"/>
        <xdr:cNvSpPr/>
      </xdr:nvSpPr>
      <xdr:spPr>
        <a:xfrm>
          <a:off x="4313465" y="237444643"/>
          <a:ext cx="2471349" cy="759426"/>
        </a:xfrm>
        <a:prstGeom prst="rect">
          <a:avLst/>
        </a:prstGeom>
        <a:noFill/>
        <a:ln w="635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１０百万円</a:t>
          </a:r>
        </a:p>
      </xdr:txBody>
    </xdr:sp>
    <xdr:clientData/>
  </xdr:twoCellAnchor>
  <xdr:twoCellAnchor>
    <xdr:from>
      <xdr:col>21</xdr:col>
      <xdr:colOff>1</xdr:colOff>
      <xdr:row>752</xdr:row>
      <xdr:rowOff>231322</xdr:rowOff>
    </xdr:from>
    <xdr:to>
      <xdr:col>33</xdr:col>
      <xdr:colOff>60682</xdr:colOff>
      <xdr:row>753</xdr:row>
      <xdr:rowOff>315172</xdr:rowOff>
    </xdr:to>
    <xdr:sp macro="" textlink="">
      <xdr:nvSpPr>
        <xdr:cNvPr id="5" name="大かっこ 4"/>
        <xdr:cNvSpPr/>
      </xdr:nvSpPr>
      <xdr:spPr>
        <a:xfrm>
          <a:off x="4286251" y="238369929"/>
          <a:ext cx="2509967" cy="437636"/>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業務の企画、全体調整等</a:t>
          </a:r>
        </a:p>
      </xdr:txBody>
    </xdr:sp>
    <xdr:clientData/>
  </xdr:twoCellAnchor>
  <xdr:twoCellAnchor>
    <xdr:from>
      <xdr:col>21</xdr:col>
      <xdr:colOff>54429</xdr:colOff>
      <xdr:row>756</xdr:row>
      <xdr:rowOff>108857</xdr:rowOff>
    </xdr:from>
    <xdr:to>
      <xdr:col>33</xdr:col>
      <xdr:colOff>63623</xdr:colOff>
      <xdr:row>757</xdr:row>
      <xdr:rowOff>89733</xdr:rowOff>
    </xdr:to>
    <xdr:sp macro="" textlink="">
      <xdr:nvSpPr>
        <xdr:cNvPr id="7" name="テキスト ボックス 6"/>
        <xdr:cNvSpPr txBox="1"/>
      </xdr:nvSpPr>
      <xdr:spPr>
        <a:xfrm>
          <a:off x="4340679" y="239662607"/>
          <a:ext cx="2458480" cy="33466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40821</xdr:colOff>
      <xdr:row>757</xdr:row>
      <xdr:rowOff>163285</xdr:rowOff>
    </xdr:from>
    <xdr:to>
      <xdr:col>33</xdr:col>
      <xdr:colOff>62884</xdr:colOff>
      <xdr:row>759</xdr:row>
      <xdr:rowOff>215140</xdr:rowOff>
    </xdr:to>
    <xdr:sp macro="" textlink="">
      <xdr:nvSpPr>
        <xdr:cNvPr id="8" name="正方形/長方形 7"/>
        <xdr:cNvSpPr/>
      </xdr:nvSpPr>
      <xdr:spPr>
        <a:xfrm>
          <a:off x="4327071" y="240070821"/>
          <a:ext cx="2471349" cy="759426"/>
        </a:xfrm>
        <a:prstGeom prst="rect">
          <a:avLst/>
        </a:prstGeom>
        <a:noFill/>
        <a:ln w="635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みずほ情報総研株式会社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１０百万円</a:t>
          </a:r>
        </a:p>
      </xdr:txBody>
    </xdr:sp>
    <xdr:clientData/>
  </xdr:twoCellAnchor>
  <xdr:twoCellAnchor>
    <xdr:from>
      <xdr:col>21</xdr:col>
      <xdr:colOff>40821</xdr:colOff>
      <xdr:row>760</xdr:row>
      <xdr:rowOff>95250</xdr:rowOff>
    </xdr:from>
    <xdr:to>
      <xdr:col>33</xdr:col>
      <xdr:colOff>101502</xdr:colOff>
      <xdr:row>761</xdr:row>
      <xdr:rowOff>179100</xdr:rowOff>
    </xdr:to>
    <xdr:sp macro="" textlink="">
      <xdr:nvSpPr>
        <xdr:cNvPr id="9" name="大かっこ 8"/>
        <xdr:cNvSpPr/>
      </xdr:nvSpPr>
      <xdr:spPr>
        <a:xfrm>
          <a:off x="4327071" y="241064143"/>
          <a:ext cx="2509967" cy="43763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柔道整復療養費の電子化業務支援</a:t>
          </a:r>
        </a:p>
      </xdr:txBody>
    </xdr:sp>
    <xdr:clientData/>
  </xdr:twoCellAnchor>
  <xdr:twoCellAnchor>
    <xdr:from>
      <xdr:col>27</xdr:col>
      <xdr:colOff>27214</xdr:colOff>
      <xdr:row>753</xdr:row>
      <xdr:rowOff>315172</xdr:rowOff>
    </xdr:from>
    <xdr:to>
      <xdr:col>27</xdr:col>
      <xdr:colOff>30342</xdr:colOff>
      <xdr:row>755</xdr:row>
      <xdr:rowOff>340178</xdr:rowOff>
    </xdr:to>
    <xdr:cxnSp macro="">
      <xdr:nvCxnSpPr>
        <xdr:cNvPr id="11" name="直線矢印コネクタ 10"/>
        <xdr:cNvCxnSpPr>
          <a:stCxn id="5" idx="2"/>
        </xdr:cNvCxnSpPr>
      </xdr:nvCxnSpPr>
      <xdr:spPr>
        <a:xfrm flipH="1">
          <a:off x="5538107" y="45001029"/>
          <a:ext cx="3128" cy="73257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O2" sqref="AO2:AQ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728</v>
      </c>
      <c r="AK2" s="206"/>
      <c r="AL2" s="206"/>
      <c r="AM2" s="206"/>
      <c r="AN2" s="98" t="s">
        <v>407</v>
      </c>
      <c r="AO2" s="206">
        <v>20</v>
      </c>
      <c r="AP2" s="206"/>
      <c r="AQ2" s="206"/>
      <c r="AR2" s="99" t="s">
        <v>710</v>
      </c>
      <c r="AS2" s="207">
        <v>371</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718</v>
      </c>
      <c r="H7" s="826"/>
      <c r="I7" s="826"/>
      <c r="J7" s="826"/>
      <c r="K7" s="826"/>
      <c r="L7" s="826"/>
      <c r="M7" s="826"/>
      <c r="N7" s="826"/>
      <c r="O7" s="826"/>
      <c r="P7" s="826"/>
      <c r="Q7" s="826"/>
      <c r="R7" s="826"/>
      <c r="S7" s="826"/>
      <c r="T7" s="826"/>
      <c r="U7" s="826"/>
      <c r="V7" s="826"/>
      <c r="W7" s="826"/>
      <c r="X7" s="827"/>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256</v>
      </c>
      <c r="B8" s="823"/>
      <c r="C8" s="823"/>
      <c r="D8" s="823"/>
      <c r="E8" s="823"/>
      <c r="F8" s="824"/>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60</v>
      </c>
      <c r="Q13" s="164"/>
      <c r="R13" s="164"/>
      <c r="S13" s="164"/>
      <c r="T13" s="164"/>
      <c r="U13" s="164"/>
      <c r="V13" s="165"/>
      <c r="W13" s="163">
        <v>49</v>
      </c>
      <c r="X13" s="164"/>
      <c r="Y13" s="164"/>
      <c r="Z13" s="164"/>
      <c r="AA13" s="164"/>
      <c r="AB13" s="164"/>
      <c r="AC13" s="165"/>
      <c r="AD13" s="163">
        <v>36</v>
      </c>
      <c r="AE13" s="164"/>
      <c r="AF13" s="164"/>
      <c r="AG13" s="164"/>
      <c r="AH13" s="164"/>
      <c r="AI13" s="164"/>
      <c r="AJ13" s="165"/>
      <c r="AK13" s="163">
        <v>36</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60</v>
      </c>
      <c r="Q18" s="170"/>
      <c r="R18" s="170"/>
      <c r="S18" s="170"/>
      <c r="T18" s="170"/>
      <c r="U18" s="170"/>
      <c r="V18" s="171"/>
      <c r="W18" s="169">
        <f>SUM(W13:AC17)</f>
        <v>49</v>
      </c>
      <c r="X18" s="170"/>
      <c r="Y18" s="170"/>
      <c r="Z18" s="170"/>
      <c r="AA18" s="170"/>
      <c r="AB18" s="170"/>
      <c r="AC18" s="171"/>
      <c r="AD18" s="169">
        <f>SUM(AD13:AJ17)</f>
        <v>36</v>
      </c>
      <c r="AE18" s="170"/>
      <c r="AF18" s="170"/>
      <c r="AG18" s="170"/>
      <c r="AH18" s="170"/>
      <c r="AI18" s="170"/>
      <c r="AJ18" s="171"/>
      <c r="AK18" s="169">
        <f>SUM(AK13:AQ17)</f>
        <v>36</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7</v>
      </c>
      <c r="Q19" s="164"/>
      <c r="R19" s="164"/>
      <c r="S19" s="164"/>
      <c r="T19" s="164"/>
      <c r="U19" s="164"/>
      <c r="V19" s="165"/>
      <c r="W19" s="163">
        <v>6</v>
      </c>
      <c r="X19" s="164"/>
      <c r="Y19" s="164"/>
      <c r="Z19" s="164"/>
      <c r="AA19" s="164"/>
      <c r="AB19" s="164"/>
      <c r="AC19" s="165"/>
      <c r="AD19" s="163">
        <v>10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0.11666666666666667</v>
      </c>
      <c r="Q20" s="535"/>
      <c r="R20" s="535"/>
      <c r="S20" s="535"/>
      <c r="T20" s="535"/>
      <c r="U20" s="535"/>
      <c r="V20" s="535"/>
      <c r="W20" s="535">
        <f t="shared" ref="W20" si="0">IF(W18=0, "-", SUM(W19)/W18)</f>
        <v>0.12244897959183673</v>
      </c>
      <c r="X20" s="535"/>
      <c r="Y20" s="535"/>
      <c r="Z20" s="535"/>
      <c r="AA20" s="535"/>
      <c r="AB20" s="535"/>
      <c r="AC20" s="535"/>
      <c r="AD20" s="535">
        <f t="shared" ref="AD20" si="1">IF(AD18=0, "-", SUM(AD19)/AD18)</f>
        <v>0.27777777777777779</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0" t="s">
        <v>354</v>
      </c>
      <c r="H21" s="921"/>
      <c r="I21" s="921"/>
      <c r="J21" s="921"/>
      <c r="K21" s="921"/>
      <c r="L21" s="921"/>
      <c r="M21" s="921"/>
      <c r="N21" s="921"/>
      <c r="O21" s="921"/>
      <c r="P21" s="535">
        <f>IF(P19=0, "-", SUM(P19)/SUM(P13,P14))</f>
        <v>0.11666666666666667</v>
      </c>
      <c r="Q21" s="535"/>
      <c r="R21" s="535"/>
      <c r="S21" s="535"/>
      <c r="T21" s="535"/>
      <c r="U21" s="535"/>
      <c r="V21" s="535"/>
      <c r="W21" s="535">
        <f t="shared" ref="W21" si="2">IF(W19=0, "-", SUM(W19)/SUM(W13,W14))</f>
        <v>0.12244897959183673</v>
      </c>
      <c r="X21" s="535"/>
      <c r="Y21" s="535"/>
      <c r="Z21" s="535"/>
      <c r="AA21" s="535"/>
      <c r="AB21" s="535"/>
      <c r="AC21" s="535"/>
      <c r="AD21" s="535">
        <f t="shared" ref="AD21" si="3">IF(AD19=0, "-", SUM(AD19)/SUM(AD13,AD14))</f>
        <v>0.27777777777777779</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36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t="s">
        <v>718</v>
      </c>
      <c r="AV31" s="271"/>
      <c r="AW31" s="375" t="s">
        <v>179</v>
      </c>
      <c r="AX31" s="376"/>
    </row>
    <row r="32" spans="1:50" ht="23.25" customHeight="1" x14ac:dyDescent="0.15">
      <c r="A32" s="511"/>
      <c r="B32" s="509"/>
      <c r="C32" s="509"/>
      <c r="D32" s="509"/>
      <c r="E32" s="509"/>
      <c r="F32" s="510"/>
      <c r="G32" s="536" t="s">
        <v>718</v>
      </c>
      <c r="H32" s="537"/>
      <c r="I32" s="537"/>
      <c r="J32" s="537"/>
      <c r="K32" s="537"/>
      <c r="L32" s="537"/>
      <c r="M32" s="537"/>
      <c r="N32" s="537"/>
      <c r="O32" s="538"/>
      <c r="P32" s="191" t="s">
        <v>718</v>
      </c>
      <c r="Q32" s="191"/>
      <c r="R32" s="191"/>
      <c r="S32" s="191"/>
      <c r="T32" s="191"/>
      <c r="U32" s="191"/>
      <c r="V32" s="191"/>
      <c r="W32" s="191"/>
      <c r="X32" s="233"/>
      <c r="Y32" s="339" t="s">
        <v>12</v>
      </c>
      <c r="Z32" s="545"/>
      <c r="AA32" s="546"/>
      <c r="AB32" s="547" t="s">
        <v>718</v>
      </c>
      <c r="AC32" s="547"/>
      <c r="AD32" s="547"/>
      <c r="AE32" s="363" t="s">
        <v>718</v>
      </c>
      <c r="AF32" s="364"/>
      <c r="AG32" s="364"/>
      <c r="AH32" s="364"/>
      <c r="AI32" s="363" t="s">
        <v>718</v>
      </c>
      <c r="AJ32" s="364"/>
      <c r="AK32" s="364"/>
      <c r="AL32" s="364"/>
      <c r="AM32" s="363" t="s">
        <v>718</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718</v>
      </c>
      <c r="AC33" s="518"/>
      <c r="AD33" s="518"/>
      <c r="AE33" s="363" t="s">
        <v>718</v>
      </c>
      <c r="AF33" s="364"/>
      <c r="AG33" s="364"/>
      <c r="AH33" s="364"/>
      <c r="AI33" s="363" t="s">
        <v>718</v>
      </c>
      <c r="AJ33" s="364"/>
      <c r="AK33" s="364"/>
      <c r="AL33" s="364"/>
      <c r="AM33" s="363" t="s">
        <v>718</v>
      </c>
      <c r="AN33" s="364"/>
      <c r="AO33" s="364"/>
      <c r="AP33" s="364"/>
      <c r="AQ33" s="166" t="s">
        <v>718</v>
      </c>
      <c r="AR33" s="167"/>
      <c r="AS33" s="167"/>
      <c r="AT33" s="168"/>
      <c r="AU33" s="364" t="s">
        <v>718</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718</v>
      </c>
      <c r="AF34" s="364"/>
      <c r="AG34" s="364"/>
      <c r="AH34" s="364"/>
      <c r="AI34" s="363" t="s">
        <v>718</v>
      </c>
      <c r="AJ34" s="364"/>
      <c r="AK34" s="364"/>
      <c r="AL34" s="364"/>
      <c r="AM34" s="363" t="s">
        <v>718</v>
      </c>
      <c r="AN34" s="364"/>
      <c r="AO34" s="364"/>
      <c r="AP34" s="364"/>
      <c r="AQ34" s="166" t="s">
        <v>718</v>
      </c>
      <c r="AR34" s="167"/>
      <c r="AS34" s="167"/>
      <c r="AT34" s="168"/>
      <c r="AU34" s="364" t="s">
        <v>718</v>
      </c>
      <c r="AV34" s="364"/>
      <c r="AW34" s="364"/>
      <c r="AX34" s="365"/>
    </row>
    <row r="35" spans="1:51" ht="23.25" customHeight="1" x14ac:dyDescent="0.15">
      <c r="A35" s="893" t="s">
        <v>381</v>
      </c>
      <c r="B35" s="894"/>
      <c r="C35" s="894"/>
      <c r="D35" s="894"/>
      <c r="E35" s="894"/>
      <c r="F35" s="895"/>
      <c r="G35" s="899" t="s">
        <v>718</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5" t="s">
        <v>391</v>
      </c>
      <c r="AF65" s="335"/>
      <c r="AG65" s="335"/>
      <c r="AH65" s="335"/>
      <c r="AI65" s="335" t="s">
        <v>413</v>
      </c>
      <c r="AJ65" s="335"/>
      <c r="AK65" s="335"/>
      <c r="AL65" s="335"/>
      <c r="AM65" s="335" t="s">
        <v>510</v>
      </c>
      <c r="AN65" s="335"/>
      <c r="AO65" s="335"/>
      <c r="AP65" s="335"/>
      <c r="AQ65" s="215" t="s">
        <v>232</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348</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371</v>
      </c>
      <c r="AC67" s="947"/>
      <c r="AD67" s="947"/>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371</v>
      </c>
      <c r="AC68" s="970"/>
      <c r="AD68" s="970"/>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372</v>
      </c>
      <c r="AC69" s="971"/>
      <c r="AD69" s="971"/>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370</v>
      </c>
      <c r="X70" s="940"/>
      <c r="Y70" s="945" t="s">
        <v>12</v>
      </c>
      <c r="Z70" s="945"/>
      <c r="AA70" s="946"/>
      <c r="AB70" s="947" t="s">
        <v>371</v>
      </c>
      <c r="AC70" s="947"/>
      <c r="AD70" s="947"/>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371</v>
      </c>
      <c r="AC71" s="970"/>
      <c r="AD71" s="970"/>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372</v>
      </c>
      <c r="AC72" s="971"/>
      <c r="AD72" s="971"/>
      <c r="AE72" s="371"/>
      <c r="AF72" s="372"/>
      <c r="AG72" s="372"/>
      <c r="AH72" s="372"/>
      <c r="AI72" s="371"/>
      <c r="AJ72" s="372"/>
      <c r="AK72" s="372"/>
      <c r="AL72" s="372"/>
      <c r="AM72" s="371"/>
      <c r="AN72" s="372"/>
      <c r="AO72" s="372"/>
      <c r="AP72" s="934"/>
      <c r="AQ72" s="363"/>
      <c r="AR72" s="364"/>
      <c r="AS72" s="364"/>
      <c r="AT72" s="812"/>
      <c r="AU72" s="364"/>
      <c r="AV72" s="364"/>
      <c r="AW72" s="364"/>
      <c r="AX72" s="365"/>
      <c r="AY72">
        <f t="shared" si="8"/>
        <v>0</v>
      </c>
    </row>
    <row r="73" spans="1:51" ht="18.75" hidden="1" customHeight="1" x14ac:dyDescent="0.15">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384</v>
      </c>
      <c r="B78" s="909"/>
      <c r="C78" s="909"/>
      <c r="D78" s="909"/>
      <c r="E78" s="906" t="s">
        <v>328</v>
      </c>
      <c r="F78" s="907"/>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t="s">
        <v>342</v>
      </c>
      <c r="AS79" s="126"/>
      <c r="AT79" s="127"/>
      <c r="AU79" s="127"/>
      <c r="AV79" s="127"/>
      <c r="AW79" s="127"/>
      <c r="AX79" s="128"/>
      <c r="AY79">
        <f>COUNTIF($AR$79,"☑")</f>
        <v>0</v>
      </c>
    </row>
    <row r="80" spans="1:51" ht="18.75" customHeight="1" x14ac:dyDescent="0.15">
      <c r="A80" s="515" t="s">
        <v>147</v>
      </c>
      <c r="B80" s="842" t="s">
        <v>341</v>
      </c>
      <c r="C80" s="843"/>
      <c r="D80" s="843"/>
      <c r="E80" s="843"/>
      <c r="F80" s="844"/>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8"/>
      <c r="AY80">
        <f>COUNTA($G$82)</f>
        <v>1</v>
      </c>
    </row>
    <row r="81" spans="1:60" ht="22.5" customHeight="1" x14ac:dyDescent="0.15">
      <c r="A81" s="516"/>
      <c r="B81" s="845"/>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5"/>
      <c r="C82" s="548"/>
      <c r="D82" s="548"/>
      <c r="E82" s="548"/>
      <c r="F82" s="549"/>
      <c r="G82" s="497" t="s">
        <v>722</v>
      </c>
      <c r="H82" s="497"/>
      <c r="I82" s="497"/>
      <c r="J82" s="497"/>
      <c r="K82" s="497"/>
      <c r="L82" s="497"/>
      <c r="M82" s="497"/>
      <c r="N82" s="497"/>
      <c r="O82" s="497"/>
      <c r="P82" s="497"/>
      <c r="Q82" s="497"/>
      <c r="R82" s="497"/>
      <c r="S82" s="497"/>
      <c r="T82" s="497"/>
      <c r="U82" s="497"/>
      <c r="V82" s="497"/>
      <c r="W82" s="497"/>
      <c r="X82" s="497"/>
      <c r="Y82" s="497"/>
      <c r="Z82" s="497"/>
      <c r="AA82" s="748"/>
      <c r="AB82" s="496" t="s">
        <v>732</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5"/>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6"/>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718</v>
      </c>
      <c r="AR86" s="271"/>
      <c r="AS86" s="179" t="s">
        <v>233</v>
      </c>
      <c r="AT86" s="202"/>
      <c r="AU86" s="271" t="s">
        <v>718</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718</v>
      </c>
      <c r="H87" s="191"/>
      <c r="I87" s="191"/>
      <c r="J87" s="191"/>
      <c r="K87" s="191"/>
      <c r="L87" s="191"/>
      <c r="M87" s="191"/>
      <c r="N87" s="191"/>
      <c r="O87" s="233"/>
      <c r="P87" s="191" t="s">
        <v>718</v>
      </c>
      <c r="Q87" s="797"/>
      <c r="R87" s="797"/>
      <c r="S87" s="797"/>
      <c r="T87" s="797"/>
      <c r="U87" s="797"/>
      <c r="V87" s="797"/>
      <c r="W87" s="797"/>
      <c r="X87" s="798"/>
      <c r="Y87" s="751" t="s">
        <v>62</v>
      </c>
      <c r="Z87" s="752"/>
      <c r="AA87" s="753"/>
      <c r="AB87" s="547" t="s">
        <v>718</v>
      </c>
      <c r="AC87" s="547"/>
      <c r="AD87" s="547"/>
      <c r="AE87" s="363" t="s">
        <v>718</v>
      </c>
      <c r="AF87" s="364"/>
      <c r="AG87" s="364"/>
      <c r="AH87" s="364"/>
      <c r="AI87" s="363" t="s">
        <v>718</v>
      </c>
      <c r="AJ87" s="364"/>
      <c r="AK87" s="364"/>
      <c r="AL87" s="364"/>
      <c r="AM87" s="363" t="s">
        <v>718</v>
      </c>
      <c r="AN87" s="364"/>
      <c r="AO87" s="364"/>
      <c r="AP87" s="364"/>
      <c r="AQ87" s="166" t="s">
        <v>718</v>
      </c>
      <c r="AR87" s="167"/>
      <c r="AS87" s="167"/>
      <c r="AT87" s="168"/>
      <c r="AU87" s="364" t="s">
        <v>718</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9"/>
      <c r="Q88" s="799"/>
      <c r="R88" s="799"/>
      <c r="S88" s="799"/>
      <c r="T88" s="799"/>
      <c r="U88" s="799"/>
      <c r="V88" s="799"/>
      <c r="W88" s="799"/>
      <c r="X88" s="800"/>
      <c r="Y88" s="728" t="s">
        <v>54</v>
      </c>
      <c r="Z88" s="729"/>
      <c r="AA88" s="730"/>
      <c r="AB88" s="518" t="s">
        <v>718</v>
      </c>
      <c r="AC88" s="518"/>
      <c r="AD88" s="518"/>
      <c r="AE88" s="363" t="s">
        <v>718</v>
      </c>
      <c r="AF88" s="364"/>
      <c r="AG88" s="364"/>
      <c r="AH88" s="364"/>
      <c r="AI88" s="363" t="s">
        <v>718</v>
      </c>
      <c r="AJ88" s="364"/>
      <c r="AK88" s="364"/>
      <c r="AL88" s="364"/>
      <c r="AM88" s="363" t="s">
        <v>718</v>
      </c>
      <c r="AN88" s="364"/>
      <c r="AO88" s="364"/>
      <c r="AP88" s="364"/>
      <c r="AQ88" s="166" t="s">
        <v>718</v>
      </c>
      <c r="AR88" s="167"/>
      <c r="AS88" s="167"/>
      <c r="AT88" s="168"/>
      <c r="AU88" s="364" t="s">
        <v>718</v>
      </c>
      <c r="AV88" s="364"/>
      <c r="AW88" s="364"/>
      <c r="AX88" s="365"/>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1"/>
      <c r="Y89" s="728" t="s">
        <v>13</v>
      </c>
      <c r="Z89" s="729"/>
      <c r="AA89" s="730"/>
      <c r="AB89" s="457" t="s">
        <v>14</v>
      </c>
      <c r="AC89" s="457"/>
      <c r="AD89" s="457"/>
      <c r="AE89" s="371" t="s">
        <v>718</v>
      </c>
      <c r="AF89" s="372"/>
      <c r="AG89" s="372"/>
      <c r="AH89" s="372"/>
      <c r="AI89" s="371" t="s">
        <v>718</v>
      </c>
      <c r="AJ89" s="372"/>
      <c r="AK89" s="372"/>
      <c r="AL89" s="372"/>
      <c r="AM89" s="371" t="s">
        <v>718</v>
      </c>
      <c r="AN89" s="372"/>
      <c r="AO89" s="372"/>
      <c r="AP89" s="372"/>
      <c r="AQ89" s="166" t="s">
        <v>718</v>
      </c>
      <c r="AR89" s="167"/>
      <c r="AS89" s="167"/>
      <c r="AT89" s="168"/>
      <c r="AU89" s="364" t="s">
        <v>718</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7"/>
      <c r="R92" s="797"/>
      <c r="S92" s="797"/>
      <c r="T92" s="797"/>
      <c r="U92" s="797"/>
      <c r="V92" s="797"/>
      <c r="W92" s="797"/>
      <c r="X92" s="798"/>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9"/>
      <c r="Q93" s="799"/>
      <c r="R93" s="799"/>
      <c r="S93" s="799"/>
      <c r="T93" s="799"/>
      <c r="U93" s="799"/>
      <c r="V93" s="799"/>
      <c r="W93" s="799"/>
      <c r="X93" s="800"/>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1"/>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7"/>
      <c r="R97" s="797"/>
      <c r="S97" s="797"/>
      <c r="T97" s="797"/>
      <c r="U97" s="797"/>
      <c r="V97" s="797"/>
      <c r="W97" s="797"/>
      <c r="X97" s="798"/>
      <c r="Y97" s="751" t="s">
        <v>62</v>
      </c>
      <c r="Z97" s="752"/>
      <c r="AA97" s="753"/>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9"/>
      <c r="Q98" s="799"/>
      <c r="R98" s="799"/>
      <c r="S98" s="799"/>
      <c r="T98" s="799"/>
      <c r="U98" s="799"/>
      <c r="V98" s="799"/>
      <c r="W98" s="799"/>
      <c r="X98" s="800"/>
      <c r="Y98" s="728" t="s">
        <v>54</v>
      </c>
      <c r="Z98" s="729"/>
      <c r="AA98" s="730"/>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6" t="s">
        <v>13</v>
      </c>
      <c r="Z99" s="477"/>
      <c r="AA99" s="478"/>
      <c r="AB99" s="458" t="s">
        <v>14</v>
      </c>
      <c r="AC99" s="459"/>
      <c r="AD99" s="460"/>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1"/>
      <c r="Z100" s="462"/>
      <c r="AA100" s="463"/>
      <c r="AB100" s="853" t="s">
        <v>11</v>
      </c>
      <c r="AC100" s="853"/>
      <c r="AD100" s="853"/>
      <c r="AE100" s="819" t="s">
        <v>391</v>
      </c>
      <c r="AF100" s="820"/>
      <c r="AG100" s="820"/>
      <c r="AH100" s="821"/>
      <c r="AI100" s="819" t="s">
        <v>413</v>
      </c>
      <c r="AJ100" s="820"/>
      <c r="AK100" s="820"/>
      <c r="AL100" s="821"/>
      <c r="AM100" s="819" t="s">
        <v>510</v>
      </c>
      <c r="AN100" s="820"/>
      <c r="AO100" s="820"/>
      <c r="AP100" s="821"/>
      <c r="AQ100" s="922" t="s">
        <v>418</v>
      </c>
      <c r="AR100" s="923"/>
      <c r="AS100" s="923"/>
      <c r="AT100" s="924"/>
      <c r="AU100" s="922" t="s">
        <v>542</v>
      </c>
      <c r="AV100" s="923"/>
      <c r="AW100" s="923"/>
      <c r="AX100" s="925"/>
    </row>
    <row r="101" spans="1:60" ht="23.25" customHeight="1" x14ac:dyDescent="0.15">
      <c r="A101" s="487"/>
      <c r="B101" s="488"/>
      <c r="C101" s="488"/>
      <c r="D101" s="488"/>
      <c r="E101" s="488"/>
      <c r="F101" s="489"/>
      <c r="G101" s="191" t="s">
        <v>718</v>
      </c>
      <c r="H101" s="191"/>
      <c r="I101" s="191"/>
      <c r="J101" s="191"/>
      <c r="K101" s="191"/>
      <c r="L101" s="191"/>
      <c r="M101" s="191"/>
      <c r="N101" s="191"/>
      <c r="O101" s="191"/>
      <c r="P101" s="191"/>
      <c r="Q101" s="191"/>
      <c r="R101" s="191"/>
      <c r="S101" s="191"/>
      <c r="T101" s="191"/>
      <c r="U101" s="191"/>
      <c r="V101" s="191"/>
      <c r="W101" s="191"/>
      <c r="X101" s="233"/>
      <c r="Y101" s="811" t="s">
        <v>55</v>
      </c>
      <c r="Z101" s="714"/>
      <c r="AA101" s="715"/>
      <c r="AB101" s="547" t="s">
        <v>718</v>
      </c>
      <c r="AC101" s="547"/>
      <c r="AD101" s="547"/>
      <c r="AE101" s="358" t="s">
        <v>718</v>
      </c>
      <c r="AF101" s="358"/>
      <c r="AG101" s="358"/>
      <c r="AH101" s="358"/>
      <c r="AI101" s="358" t="s">
        <v>718</v>
      </c>
      <c r="AJ101" s="358"/>
      <c r="AK101" s="358"/>
      <c r="AL101" s="358"/>
      <c r="AM101" s="358" t="s">
        <v>718</v>
      </c>
      <c r="AN101" s="358"/>
      <c r="AO101" s="358"/>
      <c r="AP101" s="358"/>
      <c r="AQ101" s="358" t="s">
        <v>718</v>
      </c>
      <c r="AR101" s="358"/>
      <c r="AS101" s="358"/>
      <c r="AT101" s="358"/>
      <c r="AU101" s="363" t="s">
        <v>718</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718</v>
      </c>
      <c r="AC102" s="547"/>
      <c r="AD102" s="547"/>
      <c r="AE102" s="358" t="s">
        <v>718</v>
      </c>
      <c r="AF102" s="358"/>
      <c r="AG102" s="358"/>
      <c r="AH102" s="358"/>
      <c r="AI102" s="358" t="s">
        <v>718</v>
      </c>
      <c r="AJ102" s="358"/>
      <c r="AK102" s="358"/>
      <c r="AL102" s="358"/>
      <c r="AM102" s="358" t="s">
        <v>718</v>
      </c>
      <c r="AN102" s="358"/>
      <c r="AO102" s="358"/>
      <c r="AP102" s="358"/>
      <c r="AQ102" s="358" t="s">
        <v>718</v>
      </c>
      <c r="AR102" s="358"/>
      <c r="AS102" s="358"/>
      <c r="AT102" s="358"/>
      <c r="AU102" s="371" t="s">
        <v>718</v>
      </c>
      <c r="AV102" s="372"/>
      <c r="AW102" s="372"/>
      <c r="AX102" s="926"/>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407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718</v>
      </c>
      <c r="AC116" s="301"/>
      <c r="AD116" s="302"/>
      <c r="AE116" s="358" t="s">
        <v>718</v>
      </c>
      <c r="AF116" s="358"/>
      <c r="AG116" s="358"/>
      <c r="AH116" s="358"/>
      <c r="AI116" s="358" t="s">
        <v>718</v>
      </c>
      <c r="AJ116" s="358"/>
      <c r="AK116" s="358"/>
      <c r="AL116" s="358"/>
      <c r="AM116" s="358" t="s">
        <v>718</v>
      </c>
      <c r="AN116" s="358"/>
      <c r="AO116" s="358"/>
      <c r="AP116" s="358"/>
      <c r="AQ116" s="363" t="s">
        <v>730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718</v>
      </c>
      <c r="AF117" s="306"/>
      <c r="AG117" s="306"/>
      <c r="AH117" s="306"/>
      <c r="AI117" s="306" t="s">
        <v>718</v>
      </c>
      <c r="AJ117" s="306"/>
      <c r="AK117" s="306"/>
      <c r="AL117" s="306"/>
      <c r="AM117" s="306" t="s">
        <v>718</v>
      </c>
      <c r="AN117" s="306"/>
      <c r="AO117" s="306"/>
      <c r="AP117" s="306"/>
      <c r="AQ117" s="306" t="s">
        <v>731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406</v>
      </c>
      <c r="B130" s="987"/>
      <c r="C130" s="986" t="s">
        <v>236</v>
      </c>
      <c r="D130" s="987"/>
      <c r="E130" s="308" t="s">
        <v>265</v>
      </c>
      <c r="F130" s="309"/>
      <c r="G130" s="310" t="s">
        <v>723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724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90"/>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718</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718</v>
      </c>
      <c r="AN135" s="167"/>
      <c r="AO135" s="167"/>
      <c r="AP135" s="167"/>
      <c r="AQ135" s="266" t="s">
        <v>718</v>
      </c>
      <c r="AR135" s="167"/>
      <c r="AS135" s="167"/>
      <c r="AT135" s="167"/>
      <c r="AU135" s="266" t="s">
        <v>718</v>
      </c>
      <c r="AV135" s="167"/>
      <c r="AW135" s="167"/>
      <c r="AX135" s="208"/>
      <c r="AY135">
        <f t="shared" si="13"/>
        <v>1</v>
      </c>
    </row>
    <row r="136" spans="1:51" ht="18.75"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756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18" customHeight="1" x14ac:dyDescent="0.15">
      <c r="A430" s="990"/>
      <c r="B430" s="253"/>
      <c r="C430" s="250" t="s">
        <v>672</v>
      </c>
      <c r="D430" s="251"/>
      <c r="E430" s="239" t="s">
        <v>400</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90"/>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718</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718</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90"/>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718</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718</v>
      </c>
      <c r="AN459" s="167"/>
      <c r="AO459" s="167"/>
      <c r="AP459" s="168"/>
      <c r="AQ459" s="166" t="s">
        <v>718</v>
      </c>
      <c r="AR459" s="167"/>
      <c r="AS459" s="167"/>
      <c r="AT459" s="168"/>
      <c r="AU459" s="167" t="s">
        <v>718</v>
      </c>
      <c r="AV459" s="167"/>
      <c r="AW459" s="167"/>
      <c r="AX459" s="208"/>
      <c r="AY459">
        <f t="shared" si="68"/>
        <v>1</v>
      </c>
    </row>
    <row r="460" spans="1:51" ht="23.25" customHeight="1" thickBot="1" x14ac:dyDescent="0.2">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718</v>
      </c>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0"/>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9"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0"/>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1" t="s">
        <v>727</v>
      </c>
      <c r="AE702" s="892"/>
      <c r="AF702" s="892"/>
      <c r="AG702" s="881" t="s">
        <v>733</v>
      </c>
      <c r="AH702" s="882"/>
      <c r="AI702" s="882"/>
      <c r="AJ702" s="882"/>
      <c r="AK702" s="882"/>
      <c r="AL702" s="882"/>
      <c r="AM702" s="882"/>
      <c r="AN702" s="882"/>
      <c r="AO702" s="882"/>
      <c r="AP702" s="882"/>
      <c r="AQ702" s="882"/>
      <c r="AR702" s="882"/>
      <c r="AS702" s="882"/>
      <c r="AT702" s="882"/>
      <c r="AU702" s="882"/>
      <c r="AV702" s="882"/>
      <c r="AW702" s="882"/>
      <c r="AX702" s="883"/>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727</v>
      </c>
      <c r="AE703" s="185"/>
      <c r="AF703" s="185"/>
      <c r="AG703" s="663" t="s">
        <v>734</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727</v>
      </c>
      <c r="AE704" s="582"/>
      <c r="AF704" s="582"/>
      <c r="AG704" s="424" t="s">
        <v>735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747</v>
      </c>
      <c r="AE705" s="732"/>
      <c r="AF705" s="732"/>
      <c r="AG705" s="190" t="s">
        <v>755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740</v>
      </c>
      <c r="AE708" s="667"/>
      <c r="AF708" s="667"/>
      <c r="AG708" s="522" t="s">
        <v>718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727</v>
      </c>
      <c r="AE709" s="185"/>
      <c r="AF709" s="185"/>
      <c r="AG709" s="663" t="s">
        <v>736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740</v>
      </c>
      <c r="AE710" s="185"/>
      <c r="AF710" s="185"/>
      <c r="AG710" s="663" t="s">
        <v>718</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727</v>
      </c>
      <c r="AE711" s="185"/>
      <c r="AF711" s="185"/>
      <c r="AG711" s="663" t="s">
        <v>737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747</v>
      </c>
      <c r="AE712" s="582"/>
      <c r="AF712" s="582"/>
      <c r="AG712" s="590" t="s">
        <v>749</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63" t="s">
        <v>718</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727</v>
      </c>
      <c r="AE714" s="588"/>
      <c r="AF714" s="589"/>
      <c r="AG714" s="688" t="s">
        <v>738</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727</v>
      </c>
      <c r="AE715" s="667"/>
      <c r="AF715" s="773"/>
      <c r="AG715" s="522" t="s">
        <v>750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727</v>
      </c>
      <c r="AE716" s="755"/>
      <c r="AF716" s="755"/>
      <c r="AG716" s="663" t="s">
        <v>751</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727</v>
      </c>
      <c r="AE717" s="185"/>
      <c r="AF717" s="185"/>
      <c r="AG717" s="663" t="s">
        <v>739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727</v>
      </c>
      <c r="AE718" s="185"/>
      <c r="AF718" s="185"/>
      <c r="AG718" s="193" t="s">
        <v>752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740</v>
      </c>
      <c r="AE719" s="667"/>
      <c r="AF719" s="667"/>
      <c r="AG719" s="190" t="s">
        <v>718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4" t="s">
        <v>753</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19"/>
      <c r="B727" s="620"/>
      <c r="C727" s="694" t="s">
        <v>57</v>
      </c>
      <c r="D727" s="695"/>
      <c r="E727" s="695"/>
      <c r="F727" s="696"/>
      <c r="G727" s="791" t="s">
        <v>746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725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726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312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320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742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743</v>
      </c>
      <c r="H789" s="446"/>
      <c r="I789" s="446"/>
      <c r="J789" s="446"/>
      <c r="K789" s="447"/>
      <c r="L789" s="448" t="s">
        <v>744</v>
      </c>
      <c r="M789" s="449"/>
      <c r="N789" s="449"/>
      <c r="O789" s="449"/>
      <c r="P789" s="449"/>
      <c r="Q789" s="449"/>
      <c r="R789" s="449"/>
      <c r="S789" s="449"/>
      <c r="T789" s="449"/>
      <c r="U789" s="449"/>
      <c r="V789" s="449"/>
      <c r="W789" s="449"/>
      <c r="X789" s="450"/>
      <c r="Y789" s="451">
        <v>10</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745</v>
      </c>
      <c r="D845" s="415"/>
      <c r="E845" s="415"/>
      <c r="F845" s="415"/>
      <c r="G845" s="415"/>
      <c r="H845" s="415"/>
      <c r="I845" s="415"/>
      <c r="J845" s="416">
        <v>9010001027685</v>
      </c>
      <c r="K845" s="417"/>
      <c r="L845" s="417"/>
      <c r="M845" s="417"/>
      <c r="N845" s="417"/>
      <c r="O845" s="417"/>
      <c r="P845" s="421" t="s">
        <v>744</v>
      </c>
      <c r="Q845" s="317"/>
      <c r="R845" s="317"/>
      <c r="S845" s="317"/>
      <c r="T845" s="317"/>
      <c r="U845" s="317"/>
      <c r="V845" s="317"/>
      <c r="W845" s="317"/>
      <c r="X845" s="317"/>
      <c r="Y845" s="318">
        <v>10</v>
      </c>
      <c r="Z845" s="319"/>
      <c r="AA845" s="319"/>
      <c r="AB845" s="320"/>
      <c r="AC845" s="322" t="s">
        <v>373</v>
      </c>
      <c r="AD845" s="323"/>
      <c r="AE845" s="323"/>
      <c r="AF845" s="323"/>
      <c r="AG845" s="323"/>
      <c r="AH845" s="418">
        <v>1</v>
      </c>
      <c r="AI845" s="419"/>
      <c r="AJ845" s="419"/>
      <c r="AK845" s="419"/>
      <c r="AL845" s="326">
        <v>99</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3" t="s">
        <v>330</v>
      </c>
      <c r="AQ1109" s="423"/>
      <c r="AR1109" s="423"/>
      <c r="AS1109" s="423"/>
      <c r="AT1109" s="423"/>
      <c r="AU1109" s="423"/>
      <c r="AV1109" s="423"/>
      <c r="AW1109" s="423"/>
      <c r="AX1109" s="423"/>
    </row>
    <row r="1110" spans="1:51" ht="30" customHeight="1" x14ac:dyDescent="0.15">
      <c r="A1110" s="401">
        <v>1</v>
      </c>
      <c r="B1110" s="401">
        <v>1</v>
      </c>
      <c r="C1110" s="889"/>
      <c r="D1110" s="889"/>
      <c r="E1110" s="262" t="s">
        <v>754</v>
      </c>
      <c r="F1110" s="888"/>
      <c r="G1110" s="888"/>
      <c r="H1110" s="888"/>
      <c r="I1110" s="888"/>
      <c r="J1110" s="416" t="s">
        <v>754</v>
      </c>
      <c r="K1110" s="417"/>
      <c r="L1110" s="417"/>
      <c r="M1110" s="417"/>
      <c r="N1110" s="417"/>
      <c r="O1110" s="417"/>
      <c r="P1110" s="421" t="s">
        <v>754</v>
      </c>
      <c r="Q1110" s="317"/>
      <c r="R1110" s="317"/>
      <c r="S1110" s="317"/>
      <c r="T1110" s="317"/>
      <c r="U1110" s="317"/>
      <c r="V1110" s="317"/>
      <c r="W1110" s="317"/>
      <c r="X1110" s="317"/>
      <c r="Y1110" s="318" t="s">
        <v>754</v>
      </c>
      <c r="Z1110" s="319"/>
      <c r="AA1110" s="319"/>
      <c r="AB1110" s="320"/>
      <c r="AC1110" s="322"/>
      <c r="AD1110" s="323"/>
      <c r="AE1110" s="323"/>
      <c r="AF1110" s="323"/>
      <c r="AG1110" s="323"/>
      <c r="AH1110" s="324" t="s">
        <v>754</v>
      </c>
      <c r="AI1110" s="325"/>
      <c r="AJ1110" s="325"/>
      <c r="AK1110" s="325"/>
      <c r="AL1110" s="326" t="s">
        <v>754</v>
      </c>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t="s">
        <v>727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727</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0"/>
      <c r="Z2" s="409"/>
      <c r="AA2" s="410"/>
      <c r="AB2" s="1004" t="s">
        <v>11</v>
      </c>
      <c r="AC2" s="1005"/>
      <c r="AD2" s="1006"/>
      <c r="AE2" s="992" t="s">
        <v>391</v>
      </c>
      <c r="AF2" s="992"/>
      <c r="AG2" s="992"/>
      <c r="AH2" s="992"/>
      <c r="AI2" s="992" t="s">
        <v>413</v>
      </c>
      <c r="AJ2" s="992"/>
      <c r="AK2" s="992"/>
      <c r="AL2" s="454"/>
      <c r="AM2" s="992" t="s">
        <v>510</v>
      </c>
      <c r="AN2" s="992"/>
      <c r="AO2" s="992"/>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0"/>
      <c r="I4" s="1010"/>
      <c r="J4" s="1010"/>
      <c r="K4" s="1010"/>
      <c r="L4" s="1010"/>
      <c r="M4" s="1010"/>
      <c r="N4" s="1010"/>
      <c r="O4" s="1011"/>
      <c r="P4" s="191"/>
      <c r="Q4" s="1018"/>
      <c r="R4" s="1018"/>
      <c r="S4" s="1018"/>
      <c r="T4" s="1018"/>
      <c r="U4" s="1018"/>
      <c r="V4" s="1018"/>
      <c r="W4" s="1018"/>
      <c r="X4" s="1019"/>
      <c r="Y4" s="996" t="s">
        <v>12</v>
      </c>
      <c r="Z4" s="997"/>
      <c r="AA4" s="998"/>
      <c r="AB4" s="547"/>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2"/>
      <c r="H5" s="1013"/>
      <c r="I5" s="1013"/>
      <c r="J5" s="1013"/>
      <c r="K5" s="1013"/>
      <c r="L5" s="1013"/>
      <c r="M5" s="1013"/>
      <c r="N5" s="1013"/>
      <c r="O5" s="1014"/>
      <c r="P5" s="1020"/>
      <c r="Q5" s="1020"/>
      <c r="R5" s="1020"/>
      <c r="S5" s="1020"/>
      <c r="T5" s="1020"/>
      <c r="U5" s="1020"/>
      <c r="V5" s="1020"/>
      <c r="W5" s="1020"/>
      <c r="X5" s="1021"/>
      <c r="Y5" s="303" t="s">
        <v>54</v>
      </c>
      <c r="Z5" s="993"/>
      <c r="AA5" s="994"/>
      <c r="AB5" s="518"/>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5"/>
      <c r="H6" s="1016"/>
      <c r="I6" s="1016"/>
      <c r="J6" s="1016"/>
      <c r="K6" s="1016"/>
      <c r="L6" s="1016"/>
      <c r="M6" s="1016"/>
      <c r="N6" s="1016"/>
      <c r="O6" s="1017"/>
      <c r="P6" s="1022"/>
      <c r="Q6" s="1022"/>
      <c r="R6" s="1022"/>
      <c r="S6" s="1022"/>
      <c r="T6" s="1022"/>
      <c r="U6" s="1022"/>
      <c r="V6" s="1022"/>
      <c r="W6" s="1022"/>
      <c r="X6" s="1023"/>
      <c r="Y6" s="1024" t="s">
        <v>13</v>
      </c>
      <c r="Z6" s="993"/>
      <c r="AA6" s="994"/>
      <c r="AB6" s="457"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381</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0"/>
      <c r="Z9" s="409"/>
      <c r="AA9" s="410"/>
      <c r="AB9" s="1004" t="s">
        <v>11</v>
      </c>
      <c r="AC9" s="1005"/>
      <c r="AD9" s="1006"/>
      <c r="AE9" s="992" t="s">
        <v>391</v>
      </c>
      <c r="AF9" s="992"/>
      <c r="AG9" s="992"/>
      <c r="AH9" s="992"/>
      <c r="AI9" s="992" t="s">
        <v>413</v>
      </c>
      <c r="AJ9" s="992"/>
      <c r="AK9" s="992"/>
      <c r="AL9" s="454"/>
      <c r="AM9" s="992" t="s">
        <v>510</v>
      </c>
      <c r="AN9" s="992"/>
      <c r="AO9" s="992"/>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0"/>
      <c r="I11" s="1010"/>
      <c r="J11" s="1010"/>
      <c r="K11" s="1010"/>
      <c r="L11" s="1010"/>
      <c r="M11" s="1010"/>
      <c r="N11" s="1010"/>
      <c r="O11" s="1011"/>
      <c r="P11" s="191"/>
      <c r="Q11" s="1018"/>
      <c r="R11" s="1018"/>
      <c r="S11" s="1018"/>
      <c r="T11" s="1018"/>
      <c r="U11" s="1018"/>
      <c r="V11" s="1018"/>
      <c r="W11" s="1018"/>
      <c r="X11" s="1019"/>
      <c r="Y11" s="996" t="s">
        <v>12</v>
      </c>
      <c r="Z11" s="997"/>
      <c r="AA11" s="998"/>
      <c r="AB11" s="547"/>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18"/>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7"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381</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0"/>
      <c r="Z16" s="409"/>
      <c r="AA16" s="410"/>
      <c r="AB16" s="1004" t="s">
        <v>11</v>
      </c>
      <c r="AC16" s="1005"/>
      <c r="AD16" s="1006"/>
      <c r="AE16" s="992" t="s">
        <v>391</v>
      </c>
      <c r="AF16" s="992"/>
      <c r="AG16" s="992"/>
      <c r="AH16" s="992"/>
      <c r="AI16" s="992" t="s">
        <v>413</v>
      </c>
      <c r="AJ16" s="992"/>
      <c r="AK16" s="992"/>
      <c r="AL16" s="454"/>
      <c r="AM16" s="992" t="s">
        <v>510</v>
      </c>
      <c r="AN16" s="992"/>
      <c r="AO16" s="992"/>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0"/>
      <c r="I18" s="1010"/>
      <c r="J18" s="1010"/>
      <c r="K18" s="1010"/>
      <c r="L18" s="1010"/>
      <c r="M18" s="1010"/>
      <c r="N18" s="1010"/>
      <c r="O18" s="1011"/>
      <c r="P18" s="191"/>
      <c r="Q18" s="1018"/>
      <c r="R18" s="1018"/>
      <c r="S18" s="1018"/>
      <c r="T18" s="1018"/>
      <c r="U18" s="1018"/>
      <c r="V18" s="1018"/>
      <c r="W18" s="1018"/>
      <c r="X18" s="1019"/>
      <c r="Y18" s="996" t="s">
        <v>12</v>
      </c>
      <c r="Z18" s="997"/>
      <c r="AA18" s="998"/>
      <c r="AB18" s="547"/>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18"/>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7"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381</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0"/>
      <c r="Z23" s="409"/>
      <c r="AA23" s="410"/>
      <c r="AB23" s="1004" t="s">
        <v>11</v>
      </c>
      <c r="AC23" s="1005"/>
      <c r="AD23" s="1006"/>
      <c r="AE23" s="992" t="s">
        <v>391</v>
      </c>
      <c r="AF23" s="992"/>
      <c r="AG23" s="992"/>
      <c r="AH23" s="992"/>
      <c r="AI23" s="992" t="s">
        <v>413</v>
      </c>
      <c r="AJ23" s="992"/>
      <c r="AK23" s="992"/>
      <c r="AL23" s="454"/>
      <c r="AM23" s="992" t="s">
        <v>510</v>
      </c>
      <c r="AN23" s="992"/>
      <c r="AO23" s="992"/>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0"/>
      <c r="I25" s="1010"/>
      <c r="J25" s="1010"/>
      <c r="K25" s="1010"/>
      <c r="L25" s="1010"/>
      <c r="M25" s="1010"/>
      <c r="N25" s="1010"/>
      <c r="O25" s="1011"/>
      <c r="P25" s="191"/>
      <c r="Q25" s="1018"/>
      <c r="R25" s="1018"/>
      <c r="S25" s="1018"/>
      <c r="T25" s="1018"/>
      <c r="U25" s="1018"/>
      <c r="V25" s="1018"/>
      <c r="W25" s="1018"/>
      <c r="X25" s="1019"/>
      <c r="Y25" s="996" t="s">
        <v>12</v>
      </c>
      <c r="Z25" s="997"/>
      <c r="AA25" s="998"/>
      <c r="AB25" s="547"/>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18"/>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7"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381</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0"/>
      <c r="Z30" s="409"/>
      <c r="AA30" s="410"/>
      <c r="AB30" s="1004" t="s">
        <v>11</v>
      </c>
      <c r="AC30" s="1005"/>
      <c r="AD30" s="1006"/>
      <c r="AE30" s="992" t="s">
        <v>391</v>
      </c>
      <c r="AF30" s="992"/>
      <c r="AG30" s="992"/>
      <c r="AH30" s="992"/>
      <c r="AI30" s="992" t="s">
        <v>413</v>
      </c>
      <c r="AJ30" s="992"/>
      <c r="AK30" s="992"/>
      <c r="AL30" s="454"/>
      <c r="AM30" s="992" t="s">
        <v>510</v>
      </c>
      <c r="AN30" s="992"/>
      <c r="AO30" s="992"/>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0"/>
      <c r="I32" s="1010"/>
      <c r="J32" s="1010"/>
      <c r="K32" s="1010"/>
      <c r="L32" s="1010"/>
      <c r="M32" s="1010"/>
      <c r="N32" s="1010"/>
      <c r="O32" s="1011"/>
      <c r="P32" s="191"/>
      <c r="Q32" s="1018"/>
      <c r="R32" s="1018"/>
      <c r="S32" s="1018"/>
      <c r="T32" s="1018"/>
      <c r="U32" s="1018"/>
      <c r="V32" s="1018"/>
      <c r="W32" s="1018"/>
      <c r="X32" s="1019"/>
      <c r="Y32" s="996" t="s">
        <v>12</v>
      </c>
      <c r="Z32" s="997"/>
      <c r="AA32" s="998"/>
      <c r="AB32" s="547"/>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18"/>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7"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381</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0"/>
      <c r="Z37" s="409"/>
      <c r="AA37" s="410"/>
      <c r="AB37" s="1004" t="s">
        <v>11</v>
      </c>
      <c r="AC37" s="1005"/>
      <c r="AD37" s="1006"/>
      <c r="AE37" s="992" t="s">
        <v>391</v>
      </c>
      <c r="AF37" s="992"/>
      <c r="AG37" s="992"/>
      <c r="AH37" s="992"/>
      <c r="AI37" s="992" t="s">
        <v>413</v>
      </c>
      <c r="AJ37" s="992"/>
      <c r="AK37" s="992"/>
      <c r="AL37" s="454"/>
      <c r="AM37" s="992" t="s">
        <v>510</v>
      </c>
      <c r="AN37" s="992"/>
      <c r="AO37" s="992"/>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0"/>
      <c r="I39" s="1010"/>
      <c r="J39" s="1010"/>
      <c r="K39" s="1010"/>
      <c r="L39" s="1010"/>
      <c r="M39" s="1010"/>
      <c r="N39" s="1010"/>
      <c r="O39" s="1011"/>
      <c r="P39" s="191"/>
      <c r="Q39" s="1018"/>
      <c r="R39" s="1018"/>
      <c r="S39" s="1018"/>
      <c r="T39" s="1018"/>
      <c r="U39" s="1018"/>
      <c r="V39" s="1018"/>
      <c r="W39" s="1018"/>
      <c r="X39" s="1019"/>
      <c r="Y39" s="996" t="s">
        <v>12</v>
      </c>
      <c r="Z39" s="997"/>
      <c r="AA39" s="998"/>
      <c r="AB39" s="547"/>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18"/>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7"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0"/>
      <c r="Z44" s="409"/>
      <c r="AA44" s="410"/>
      <c r="AB44" s="1004" t="s">
        <v>11</v>
      </c>
      <c r="AC44" s="1005"/>
      <c r="AD44" s="1006"/>
      <c r="AE44" s="992" t="s">
        <v>391</v>
      </c>
      <c r="AF44" s="992"/>
      <c r="AG44" s="992"/>
      <c r="AH44" s="992"/>
      <c r="AI44" s="992" t="s">
        <v>413</v>
      </c>
      <c r="AJ44" s="992"/>
      <c r="AK44" s="992"/>
      <c r="AL44" s="454"/>
      <c r="AM44" s="992" t="s">
        <v>510</v>
      </c>
      <c r="AN44" s="992"/>
      <c r="AO44" s="992"/>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0"/>
      <c r="I46" s="1010"/>
      <c r="J46" s="1010"/>
      <c r="K46" s="1010"/>
      <c r="L46" s="1010"/>
      <c r="M46" s="1010"/>
      <c r="N46" s="1010"/>
      <c r="O46" s="1011"/>
      <c r="P46" s="191"/>
      <c r="Q46" s="1018"/>
      <c r="R46" s="1018"/>
      <c r="S46" s="1018"/>
      <c r="T46" s="1018"/>
      <c r="U46" s="1018"/>
      <c r="V46" s="1018"/>
      <c r="W46" s="1018"/>
      <c r="X46" s="1019"/>
      <c r="Y46" s="996" t="s">
        <v>12</v>
      </c>
      <c r="Z46" s="997"/>
      <c r="AA46" s="998"/>
      <c r="AB46" s="547"/>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18"/>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7"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0"/>
      <c r="Z51" s="409"/>
      <c r="AA51" s="410"/>
      <c r="AB51" s="454" t="s">
        <v>11</v>
      </c>
      <c r="AC51" s="1005"/>
      <c r="AD51" s="1006"/>
      <c r="AE51" s="992" t="s">
        <v>391</v>
      </c>
      <c r="AF51" s="992"/>
      <c r="AG51" s="992"/>
      <c r="AH51" s="992"/>
      <c r="AI51" s="992" t="s">
        <v>413</v>
      </c>
      <c r="AJ51" s="992"/>
      <c r="AK51" s="992"/>
      <c r="AL51" s="454"/>
      <c r="AM51" s="992" t="s">
        <v>510</v>
      </c>
      <c r="AN51" s="992"/>
      <c r="AO51" s="992"/>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0"/>
      <c r="I53" s="1010"/>
      <c r="J53" s="1010"/>
      <c r="K53" s="1010"/>
      <c r="L53" s="1010"/>
      <c r="M53" s="1010"/>
      <c r="N53" s="1010"/>
      <c r="O53" s="1011"/>
      <c r="P53" s="191"/>
      <c r="Q53" s="1018"/>
      <c r="R53" s="1018"/>
      <c r="S53" s="1018"/>
      <c r="T53" s="1018"/>
      <c r="U53" s="1018"/>
      <c r="V53" s="1018"/>
      <c r="W53" s="1018"/>
      <c r="X53" s="1019"/>
      <c r="Y53" s="996" t="s">
        <v>12</v>
      </c>
      <c r="Z53" s="997"/>
      <c r="AA53" s="998"/>
      <c r="AB53" s="547"/>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18"/>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7"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0"/>
      <c r="Z58" s="409"/>
      <c r="AA58" s="410"/>
      <c r="AB58" s="1004" t="s">
        <v>11</v>
      </c>
      <c r="AC58" s="1005"/>
      <c r="AD58" s="1006"/>
      <c r="AE58" s="992" t="s">
        <v>391</v>
      </c>
      <c r="AF58" s="992"/>
      <c r="AG58" s="992"/>
      <c r="AH58" s="992"/>
      <c r="AI58" s="992" t="s">
        <v>413</v>
      </c>
      <c r="AJ58" s="992"/>
      <c r="AK58" s="992"/>
      <c r="AL58" s="454"/>
      <c r="AM58" s="992" t="s">
        <v>510</v>
      </c>
      <c r="AN58" s="992"/>
      <c r="AO58" s="992"/>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0"/>
      <c r="I60" s="1010"/>
      <c r="J60" s="1010"/>
      <c r="K60" s="1010"/>
      <c r="L60" s="1010"/>
      <c r="M60" s="1010"/>
      <c r="N60" s="1010"/>
      <c r="O60" s="1011"/>
      <c r="P60" s="191"/>
      <c r="Q60" s="1018"/>
      <c r="R60" s="1018"/>
      <c r="S60" s="1018"/>
      <c r="T60" s="1018"/>
      <c r="U60" s="1018"/>
      <c r="V60" s="1018"/>
      <c r="W60" s="1018"/>
      <c r="X60" s="1019"/>
      <c r="Y60" s="996" t="s">
        <v>12</v>
      </c>
      <c r="Z60" s="997"/>
      <c r="AA60" s="998"/>
      <c r="AB60" s="547"/>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18"/>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7"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0"/>
      <c r="Z65" s="409"/>
      <c r="AA65" s="410"/>
      <c r="AB65" s="1004" t="s">
        <v>11</v>
      </c>
      <c r="AC65" s="1005"/>
      <c r="AD65" s="1006"/>
      <c r="AE65" s="992" t="s">
        <v>391</v>
      </c>
      <c r="AF65" s="992"/>
      <c r="AG65" s="992"/>
      <c r="AH65" s="992"/>
      <c r="AI65" s="992" t="s">
        <v>413</v>
      </c>
      <c r="AJ65" s="992"/>
      <c r="AK65" s="992"/>
      <c r="AL65" s="454"/>
      <c r="AM65" s="992" t="s">
        <v>510</v>
      </c>
      <c r="AN65" s="992"/>
      <c r="AO65" s="992"/>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0"/>
      <c r="I67" s="1010"/>
      <c r="J67" s="1010"/>
      <c r="K67" s="1010"/>
      <c r="L67" s="1010"/>
      <c r="M67" s="1010"/>
      <c r="N67" s="1010"/>
      <c r="O67" s="1011"/>
      <c r="P67" s="191"/>
      <c r="Q67" s="1018"/>
      <c r="R67" s="1018"/>
      <c r="S67" s="1018"/>
      <c r="T67" s="1018"/>
      <c r="U67" s="1018"/>
      <c r="V67" s="1018"/>
      <c r="W67" s="1018"/>
      <c r="X67" s="1019"/>
      <c r="Y67" s="996" t="s">
        <v>12</v>
      </c>
      <c r="Z67" s="997"/>
      <c r="AA67" s="998"/>
      <c r="AB67" s="547"/>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18"/>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381</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2"/>
      <c r="B4" s="1033"/>
      <c r="C4" s="1033"/>
      <c r="D4" s="1033"/>
      <c r="E4" s="1033"/>
      <c r="F4" s="1034"/>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2"/>
      <c r="B16" s="1033"/>
      <c r="C16" s="1033"/>
      <c r="D16" s="1033"/>
      <c r="E16" s="1033"/>
      <c r="F16" s="1034"/>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2"/>
      <c r="B17" s="1033"/>
      <c r="C17" s="1033"/>
      <c r="D17" s="1033"/>
      <c r="E17" s="1033"/>
      <c r="F17" s="1034"/>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2"/>
      <c r="B29" s="1033"/>
      <c r="C29" s="1033"/>
      <c r="D29" s="1033"/>
      <c r="E29" s="1033"/>
      <c r="F29" s="1034"/>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2"/>
      <c r="B30" s="1033"/>
      <c r="C30" s="1033"/>
      <c r="D30" s="1033"/>
      <c r="E30" s="1033"/>
      <c r="F30" s="1034"/>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2"/>
      <c r="B42" s="1033"/>
      <c r="C42" s="1033"/>
      <c r="D42" s="1033"/>
      <c r="E42" s="1033"/>
      <c r="F42" s="1034"/>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2"/>
      <c r="B43" s="1033"/>
      <c r="C43" s="1033"/>
      <c r="D43" s="1033"/>
      <c r="E43" s="1033"/>
      <c r="F43" s="1034"/>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2"/>
      <c r="B56" s="1033"/>
      <c r="C56" s="1033"/>
      <c r="D56" s="1033"/>
      <c r="E56" s="1033"/>
      <c r="F56" s="1034"/>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2"/>
      <c r="B57" s="1033"/>
      <c r="C57" s="1033"/>
      <c r="D57" s="1033"/>
      <c r="E57" s="1033"/>
      <c r="F57" s="1034"/>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2"/>
      <c r="B69" s="1033"/>
      <c r="C69" s="1033"/>
      <c r="D69" s="1033"/>
      <c r="E69" s="1033"/>
      <c r="F69" s="1034"/>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2"/>
      <c r="B70" s="1033"/>
      <c r="C70" s="1033"/>
      <c r="D70" s="1033"/>
      <c r="E70" s="1033"/>
      <c r="F70" s="1034"/>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2"/>
      <c r="B82" s="1033"/>
      <c r="C82" s="1033"/>
      <c r="D82" s="1033"/>
      <c r="E82" s="1033"/>
      <c r="F82" s="1034"/>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2"/>
      <c r="B83" s="1033"/>
      <c r="C83" s="1033"/>
      <c r="D83" s="1033"/>
      <c r="E83" s="1033"/>
      <c r="F83" s="1034"/>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2"/>
      <c r="B95" s="1033"/>
      <c r="C95" s="1033"/>
      <c r="D95" s="1033"/>
      <c r="E95" s="1033"/>
      <c r="F95" s="1034"/>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2"/>
      <c r="B96" s="1033"/>
      <c r="C96" s="1033"/>
      <c r="D96" s="1033"/>
      <c r="E96" s="1033"/>
      <c r="F96" s="1034"/>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2"/>
      <c r="B109" s="1033"/>
      <c r="C109" s="1033"/>
      <c r="D109" s="1033"/>
      <c r="E109" s="1033"/>
      <c r="F109" s="1034"/>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2"/>
      <c r="B110" s="1033"/>
      <c r="C110" s="1033"/>
      <c r="D110" s="1033"/>
      <c r="E110" s="1033"/>
      <c r="F110" s="1034"/>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2"/>
      <c r="B122" s="1033"/>
      <c r="C122" s="1033"/>
      <c r="D122" s="1033"/>
      <c r="E122" s="1033"/>
      <c r="F122" s="1034"/>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2"/>
      <c r="B123" s="1033"/>
      <c r="C123" s="1033"/>
      <c r="D123" s="1033"/>
      <c r="E123" s="1033"/>
      <c r="F123" s="1034"/>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2"/>
      <c r="B135" s="1033"/>
      <c r="C135" s="1033"/>
      <c r="D135" s="1033"/>
      <c r="E135" s="1033"/>
      <c r="F135" s="1034"/>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2"/>
      <c r="B136" s="1033"/>
      <c r="C136" s="1033"/>
      <c r="D136" s="1033"/>
      <c r="E136" s="1033"/>
      <c r="F136" s="1034"/>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2"/>
      <c r="B148" s="1033"/>
      <c r="C148" s="1033"/>
      <c r="D148" s="1033"/>
      <c r="E148" s="1033"/>
      <c r="F148" s="1034"/>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2"/>
      <c r="B149" s="1033"/>
      <c r="C149" s="1033"/>
      <c r="D149" s="1033"/>
      <c r="E149" s="1033"/>
      <c r="F149" s="1034"/>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2"/>
      <c r="B162" s="1033"/>
      <c r="C162" s="1033"/>
      <c r="D162" s="1033"/>
      <c r="E162" s="1033"/>
      <c r="F162" s="1034"/>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2"/>
      <c r="B163" s="1033"/>
      <c r="C163" s="1033"/>
      <c r="D163" s="1033"/>
      <c r="E163" s="1033"/>
      <c r="F163" s="1034"/>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2"/>
      <c r="B175" s="1033"/>
      <c r="C175" s="1033"/>
      <c r="D175" s="1033"/>
      <c r="E175" s="1033"/>
      <c r="F175" s="1034"/>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2"/>
      <c r="B176" s="1033"/>
      <c r="C176" s="1033"/>
      <c r="D176" s="1033"/>
      <c r="E176" s="1033"/>
      <c r="F176" s="1034"/>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2"/>
      <c r="B188" s="1033"/>
      <c r="C188" s="1033"/>
      <c r="D188" s="1033"/>
      <c r="E188" s="1033"/>
      <c r="F188" s="1034"/>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2"/>
      <c r="B189" s="1033"/>
      <c r="C189" s="1033"/>
      <c r="D189" s="1033"/>
      <c r="E189" s="1033"/>
      <c r="F189" s="1034"/>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2"/>
      <c r="B201" s="1033"/>
      <c r="C201" s="1033"/>
      <c r="D201" s="1033"/>
      <c r="E201" s="1033"/>
      <c r="F201" s="1034"/>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2"/>
      <c r="B202" s="1033"/>
      <c r="C202" s="1033"/>
      <c r="D202" s="1033"/>
      <c r="E202" s="1033"/>
      <c r="F202" s="1034"/>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2"/>
      <c r="B215" s="1033"/>
      <c r="C215" s="1033"/>
      <c r="D215" s="1033"/>
      <c r="E215" s="1033"/>
      <c r="F215" s="1034"/>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2"/>
      <c r="B216" s="1033"/>
      <c r="C216" s="1033"/>
      <c r="D216" s="1033"/>
      <c r="E216" s="1033"/>
      <c r="F216" s="1034"/>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2"/>
      <c r="B228" s="1033"/>
      <c r="C228" s="1033"/>
      <c r="D228" s="1033"/>
      <c r="E228" s="1033"/>
      <c r="F228" s="1034"/>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2"/>
      <c r="B229" s="1033"/>
      <c r="C229" s="1033"/>
      <c r="D229" s="1033"/>
      <c r="E229" s="1033"/>
      <c r="F229" s="1034"/>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2"/>
      <c r="B241" s="1033"/>
      <c r="C241" s="1033"/>
      <c r="D241" s="1033"/>
      <c r="E241" s="1033"/>
      <c r="F241" s="1034"/>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2"/>
      <c r="B242" s="1033"/>
      <c r="C242" s="1033"/>
      <c r="D242" s="1033"/>
      <c r="E242" s="1033"/>
      <c r="F242" s="1034"/>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2"/>
      <c r="B254" s="1033"/>
      <c r="C254" s="1033"/>
      <c r="D254" s="1033"/>
      <c r="E254" s="1033"/>
      <c r="F254" s="1034"/>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2"/>
      <c r="B255" s="1033"/>
      <c r="C255" s="1033"/>
      <c r="D255" s="1033"/>
      <c r="E255" s="1033"/>
      <c r="F255" s="1034"/>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輝(itou-akira01)</cp:lastModifiedBy>
  <cp:lastPrinted>2021-05-31T05:27:56Z</cp:lastPrinted>
  <dcterms:created xsi:type="dcterms:W3CDTF">2012-03-13T00:50:25Z</dcterms:created>
  <dcterms:modified xsi:type="dcterms:W3CDTF">2021-06-08T08:24:19Z</dcterms:modified>
</cp:coreProperties>
</file>