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<sst xmlns="http://schemas.openxmlformats.org/spreadsheetml/2006/main" count="3098" uniqueCount="785">
  <si>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</si>
  <si>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</si>
  <si>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</si>
  <si>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</si>
  <si>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</si>
  <si>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</si>
  <si>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</si>
  <si>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</si>
  <si>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</si>
  <si>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</si>
  <si>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</si>
  <si>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</si>
  <si>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</si>
  <si>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</si>
  <si>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</si>
  <si>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</si>
  <si>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</si>
  <si>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</si>
  <si>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</si>
  <si>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</si>
  <si>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</si>
  <si>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</si>
  <si>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</si>
  <si>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</si>
  <si>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</si>
  <si>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</si>
  <si>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</si>
  <si>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</si>
  <si>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</si>
  <si>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</si>
  <si>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</si>
  <si>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</si>
  <si>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</si>
  <si>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</si>
  <si>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</si>
  <si>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</si>
  <si>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</si>
  <si>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</si>
  <si>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</si>
  <si>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</si>
  <si>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</si>
  <si>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</si>
  <si>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</si>
  <si>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</si>
  <si>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</si>
  <si>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</si>
  <si>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</si>
  <si>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</si>
  <si>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</si>
  <si>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</si>
  <si>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</si>
  <si>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</si>
  <si>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</si>
  <si>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</si>
  <si>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</si>
  <si>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</si>
  <si>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</si>
  <si>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</si>
  <si>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</si>
  <si>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</si>
  <si>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</si>
  <si>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</si>
  <si>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</si>
  <si>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</si>
  <si>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</si>
  <si>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</si>
  <si>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</si>
  <si>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</si>
  <si>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</si>
  <si>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</si>
  <si>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</si>
  <si>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</si>
  <si>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</si>
  <si>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</si>
  <si>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</si>
  <si>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</si>
  <si>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</si>
  <si>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</si>
  <si>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</si>
  <si>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</si>
  <si>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</si>
  <si>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</si>
  <si>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</si>
  <si>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</si>
  <si>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</si>
  <si>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</si>
  <si>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</si>
  <si>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</si>
  <si>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</si>
  <si>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</si>
  <si>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</si>
  <si>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</si>
  <si>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</si>
  <si>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</si>
  <si>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</si>
  <si>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</si>
  <si>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</si>
  <si>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</si>
  <si>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</si>
  <si>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</si>
  <si>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</si>
  <si>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</si>
  <si>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</si>
  <si>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</si>
  <si>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</si>
  <si>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</si>
  <si>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</si>
  <si>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</si>
  <si>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</si>
  <si>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</si>
  <si>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</si>
  <si>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</si>
  <si>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</si>
  <si>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</si>
  <si>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</si>
  <si>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</si>
  <si>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</si>
  <si>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</si>
  <si>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</si>
  <si>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</si>
  <si>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</si>
  <si>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</si>
  <si>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</si>
  <si>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</si>
  <si>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</si>
  <si>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</si>
  <si>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</si>
  <si>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</si>
  <si>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</si>
  <si>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</si>
  <si>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</si>
  <si>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</si>
  <si>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</si>
  <si>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</si>
  <si>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</si>
  <si>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</si>
  <si>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</si>
  <si>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</si>
  <si>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</si>
  <si>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</si>
  <si>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</si>
  <si>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</si>
  <si>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</si>
  <si>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</si>
  <si>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</si>
  <si>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</si>
  <si>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</si>
  <si>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</si>
  <si>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</si>
  <si>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</si>
  <si>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</si>
  <si>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</si>
  <si>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</si>
  <si>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</si>
  <si>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</si>
  <si>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</si>
  <si>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</si>
  <si>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</si>
  <si>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</si>
  <si>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</si>
  <si>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</si>
  <si>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</si>
  <si>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</si>
  <si>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</si>
  <si>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</si>
  <si>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</si>
  <si>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</si>
  <si>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</si>
  <si>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</si>
  <si>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</si>
  <si>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</si>
  <si>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</si>
  <si>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</si>
  <si>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</si>
  <si>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</si>
  <si>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</si>
  <si>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</si>
  <si>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</si>
  <si>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</si>
  <si>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</si>
  <si>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</si>
  <si>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</si>
  <si>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</si>
  <si>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</si>
  <si>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</si>
  <si>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</si>
  <si>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</si>
  <si>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</si>
  <si>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</si>
  <si>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</si>
  <si>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</si>
  <si>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</si>
  <si>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</si>
  <si>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</si>
  <si>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</si>
  <si>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</si>
  <si>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</si>
  <si>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</si>
  <si>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</si>
  <si>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</si>
  <si>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</si>
  <si>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</si>
  <si>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</si>
  <si>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</si>
  <si>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</si>
  <si>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</si>
  <si>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</si>
  <si>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</si>
  <si>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</si>
  <si>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</si>
  <si>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</si>
  <si>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</si>
  <si>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</si>
  <si>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</si>
  <si>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</si>
  <si>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</si>
  <si>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</si>
  <si>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</si>
  <si>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</si>
  <si>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</si>
  <si>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</si>
  <si>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</si>
  <si>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</si>
  <si>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</si>
  <si>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</si>
  <si>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</si>
  <si>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</si>
  <si>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</si>
  <si>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</si>
  <si>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</si>
  <si>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</si>
  <si>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</si>
  <si>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</si>
  <si>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</si>
  <si>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</si>
  <si>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</si>
  <si>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</si>
  <si>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</si>
  <si>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</si>
  <si>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</si>
  <si>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</si>
  <si>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</si>
  <si>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</si>
  <si>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</si>
  <si>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</si>
  <si>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</si>
  <si>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</si>
  <si>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</si>
  <si>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</si>
  <si>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</si>
  <si>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</si>
  <si>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</si>
  <si>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</si>
  <si>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</si>
  <si>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</si>
  <si>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</si>
  <si>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</si>
  <si>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</si>
  <si>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</si>
  <si>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</si>
  <si>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</si>
  <si>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</si>
  <si>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</si>
  <si>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</si>
  <si>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</si>
  <si>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</si>
  <si>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</si>
  <si>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</si>
  <si>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</si>
  <si>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</si>
  <si>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</si>
  <si>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</si>
  <si>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</si>
  <si>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</si>
  <si>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</si>
  <si>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</si>
  <si>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</si>
  <si>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</si>
  <si>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</si>
  <si>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</si>
  <si>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</si>
  <si>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</si>
  <si>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</si>
  <si>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</si>
  <si>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</si>
  <si>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</si>
  <si>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</si>
  <si>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</si>
  <si>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</si>
  <si>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</si>
  <si>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</si>
  <si>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</si>
  <si>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</si>
  <si>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</si>
  <si>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</si>
  <si>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</si>
  <si>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</si>
  <si>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</si>
  <si>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</si>
  <si>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</si>
  <si>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</si>
  <si>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</si>
  <si>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</si>
  <si>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</si>
  <si>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</si>
  <si>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</si>
  <si>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</si>
  <si>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</si>
  <si>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</si>
  <si>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</si>
  <si>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</si>
  <si>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</si>
  <si>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</si>
  <si>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</si>
  <si>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</si>
  <si>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</si>
  <si>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</si>
  <si>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</si>
  <si>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</si>
  <si>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</si>
  <si>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</si>
  <si>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</si>
  <si>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</si>
  <si>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</si>
  <si>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</si>
  <si>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</si>
  <si>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</si>
  <si>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</si>
  <si>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</si>
  <si>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</si>
  <si>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</si>
  <si>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</si>
  <si>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</si>
  <si>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</si>
  <si>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</si>
  <si>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</si>
  <si>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</si>
  <si>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</si>
  <si>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</si>
  <si>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</si>
  <si>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</si>
  <si>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</si>
  <si>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</si>
  <si>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</si>
  <si>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</si>
  <si>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</si>
  <si>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</si>
  <si>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</si>
  <si>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</si>
  <si>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</si>
  <si>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</si>
  <si>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</si>
  <si>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</si>
  <si>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</si>
  <si>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</si>
  <si>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</si>
  <si>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</si>
  <si>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</si>
  <si>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</si>
  <si>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</si>
  <si>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</si>
  <si>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</si>
  <si>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</si>
  <si>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</si>
  <si>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</si>
  <si>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</si>
  <si>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</si>
  <si>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</si>
  <si>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</si>
  <si>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</si>
  <si>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</si>
  <si>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</si>
  <si>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</si>
  <si>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</si>
  <si>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</si>
  <si>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</si>
  <si>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</si>
  <si>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</si>
  <si>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</si>
  <si>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</si>
  <si>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</si>
  <si>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</si>
  <si>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</si>
  <si>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</si>
  <si>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</si>
  <si>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</si>
  <si>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</si>
  <si>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</si>
  <si>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</si>
  <si>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</si>
  <si>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</si>
  <si>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</si>
  <si>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</si>
  <si>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</si>
  <si>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</si>
  <si>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</si>
  <si>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</si>
  <si>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</si>
  <si>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</si>
  <si>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</si>
  <si>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</si>
  <si>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</si>
  <si>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</si>
  <si>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</si>
  <si>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</si>
  <si>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</si>
  <si>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</si>
  <si>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</si>
  <si>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</si>
  <si>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</si>
  <si>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</si>
  <si>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</si>
  <si>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</si>
  <si>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</si>
  <si>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</si>
  <si>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</si>
  <si>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</si>
  <si>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</si>
  <si>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</si>
  <si>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</si>
  <si>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</si>
  <si>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</si>
  <si>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</si>
  <si>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</si>
  <si>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</si>
  <si>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</si>
  <si>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</si>
  <si>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</si>
  <si>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</si>
  <si>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</si>
  <si>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</si>
  <si>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</si>
  <si>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</si>
  <si>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</si>
  <si>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</si>
  <si>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</si>
  <si>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</si>
  <si>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</si>
  <si>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</si>
  <si>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</si>
  <si>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</si>
  <si>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</si>
  <si>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</si>
  <si>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</si>
  <si>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</si>
  <si>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</si>
  <si>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</si>
  <si>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</si>
  <si>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</si>
  <si>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</si>
  <si>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</si>
  <si>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</si>
  <si>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</si>
  <si>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</si>
  <si>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</si>
  <si>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</si>
  <si>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</si>
  <si>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</si>
  <si>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</si>
  <si>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</si>
  <si>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</si>
  <si>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</si>
  <si>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</si>
  <si>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</si>
  <si>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</si>
  <si>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</si>
  <si>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</si>
  <si>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</si>
  <si>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</si>
  <si>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</si>
  <si>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</si>
  <si>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</si>
  <si>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</si>
  <si>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</si>
  <si>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</si>
  <si>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</si>
  <si>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</si>
  <si>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</si>
  <si>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</si>
  <si>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</si>
  <si>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</si>
  <si>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</si>
  <si>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</si>
  <si>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</si>
  <si>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</si>
  <si>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</si>
  <si>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</si>
  <si>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</si>
  <si>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</si>
  <si>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</si>
  <si>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</si>
  <si>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</si>
  <si>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</si>
  <si>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</si>
  <si>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</si>
  <si>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</si>
  <si>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</si>
  <si>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</si>
  <si>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</si>
  <si>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</si>
  <si>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</si>
  <si>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</si>
  <si>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</si>
  <si>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</si>
  <si>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</si>
  <si>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</si>
  <si>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</si>
  <si>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</si>
  <si>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</si>
  <si>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</si>
  <si>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</si>
  <si>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</si>
  <si>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</si>
  <si>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</si>
  <si>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</si>
  <si>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</si>
  <si>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</si>
  <si>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</si>
  <si>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</si>
  <si>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</si>
  <si>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</si>
  <si>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</si>
  <si>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</si>
  <si>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</si>
  <si>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</si>
  <si>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</si>
  <si>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</si>
  <si>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</si>
  <si>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</si>
  <si>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</si>
  <si>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</si>
  <si>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</si>
  <si>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</si>
  <si>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</si>
  <si>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</si>
  <si>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</si>
  <si>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</si>
  <si>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</si>
  <si>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</si>
  <si>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</si>
  <si>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</si>
  <si>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</si>
  <si>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</si>
  <si>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</si>
  <si>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</si>
  <si>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</si>
  <si>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</si>
  <si>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</si>
  <si>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</si>
  <si>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</si>
  <si>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</si>
  <si>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</si>
  <si>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</si>
  <si>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</si>
  <si>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</si>
  <si>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</si>
  <si>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</si>
  <si>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</si>
  <si>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</si>
  <si>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</si>
  <si>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</si>
  <si>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</si>
  <si>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</si>
  <si>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</si>
  <si>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</si>
  <si>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</si>
  <si>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</si>
  <si>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</si>
  <si>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</si>
  <si>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</si>
  <si>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</si>
  <si>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</si>
  <si>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</si>
  <si>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</si>
  <si>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</si>
  <si>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</si>
  <si>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</si>
  <si>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</si>
  <si>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</si>
  <si>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</si>
  <si>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</si>
  <si>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</si>
  <si>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</si>
  <si>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</si>
  <si>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</si>
  <si>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</si>
  <si>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</si>
  <si>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</si>
  <si>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</si>
  <si>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</si>
  <si>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</si>
  <si>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</si>
  <si>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</si>
  <si>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</si>
  <si>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</si>
  <si>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</si>
  <si>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</si>
  <si>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</si>
  <si>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</si>
  <si>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</si>
  <si>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</si>
  <si>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</si>
  <si>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</si>
  <si>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</si>
  <si>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</si>
  <si>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</si>
  <si>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</si>
  <si>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</si>
  <si>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</si>
  <si>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</si>
  <si>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</si>
  <si>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</si>
  <si>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</si>
  <si>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</si>
  <si>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</si>
  <si>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</si>
  <si>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</si>
  <si>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</si>
  <si>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</si>
  <si>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</si>
  <si>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</si>
  <si>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</si>
  <si>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</si>
  <si>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</si>
  <si>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</si>
  <si>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</si>
  <si>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</si>
  <si>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</si>
  <si>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</si>
  <si>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</si>
  <si>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</si>
  <si>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</si>
  <si>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</si>
  <si>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</si>
  <si>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</si>
  <si>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</si>
  <si>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</si>
  <si>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</si>
  <si>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</si>
  <si>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</si>
  <si>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</si>
  <si>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</si>
  <si>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</si>
  <si>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</si>
  <si>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</si>
  <si>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</si>
  <si>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</si>
  <si>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</si>
  <si>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</si>
  <si>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</si>
  <si>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</si>
  <si>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</si>
  <si>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</si>
  <si>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</si>
  <si>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</si>
  <si>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</si>
  <si>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</si>
  <si>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</si>
  <si>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</si>
  <si>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</si>
  <si>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</si>
  <si>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</si>
  <si>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</si>
  <si>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</si>
  <si>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</si>
  <si>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</si>
  <si>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</si>
  <si>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</si>
  <si>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</si>
  <si>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</si>
  <si>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</si>
  <si>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</si>
  <si>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</si>
  <si>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</si>
  <si>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</si>
  <si>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</si>
  <si>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</si>
  <si>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</si>
  <si>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</si>
  <si>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</si>
  <si>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</si>
  <si>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</si>
  <si>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</si>
  <si>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</si>
  <si>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</si>
  <si>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</si>
  <si>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</si>
  <si>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</si>
  <si>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</si>
  <si>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</si>
  <si>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</si>
  <si>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</si>
  <si>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</si>
  <si>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</si>
  <si>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</si>
  <si>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</si>
  <si>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</si>
  <si>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</si>
  <si>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</si>
  <si>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</si>
  <si>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</si>
  <si>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</si>
  <si>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</si>
  <si>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</si>
  <si>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</si>
  <si>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</si>
  <si>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</si>
  <si>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</si>
  <si>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</si>
  <si>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</si>
  <si>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</si>
  <si>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</si>
  <si>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</si>
  <si>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</si>
  <si>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保険医療機関等管理システム</t>
    <rPh sb="0" eb="2">
      <t>ホケン</t>
    </rPh>
    <rPh sb="2" eb="4">
      <t>イリョウ</t>
    </rPh>
    <rPh sb="4" eb="6">
      <t>キカン</t>
    </rPh>
    <rPh sb="6" eb="7">
      <t>トウ</t>
    </rPh>
    <rPh sb="7" eb="9">
      <t>カンリ</t>
    </rPh>
    <phoneticPr fontId="5"/>
  </si>
  <si>
    <t>保険局</t>
    <rPh sb="0" eb="3">
      <t>ホケンキョク</t>
    </rPh>
    <phoneticPr fontId="5"/>
  </si>
  <si>
    <t>医療課</t>
    <rPh sb="0" eb="3">
      <t>イリョウカ</t>
    </rPh>
    <phoneticPr fontId="5"/>
  </si>
  <si>
    <t>井内　努</t>
    <rPh sb="0" eb="2">
      <t>イウチ</t>
    </rPh>
    <rPh sb="3" eb="4">
      <t>ツトム</t>
    </rPh>
    <phoneticPr fontId="5"/>
  </si>
  <si>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</si>
  <si>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</si>
  <si>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</si>
  <si>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8">
      <t>リカツヨウ</t>
    </rPh>
    <rPh sb="46" eb="48">
      <t>テキセイ</t>
    </rPh>
    <rPh sb="50" eb="53">
      <t>アンテイテキ</t>
    </rPh>
    <rPh sb="54" eb="57">
      <t>コウリツテキ</t>
    </rPh>
    <rPh sb="58" eb="60">
      <t>イリョウ</t>
    </rPh>
    <rPh sb="60" eb="62">
      <t>ホケン</t>
    </rPh>
    <rPh sb="62" eb="64">
      <t>セイド</t>
    </rPh>
    <rPh sb="65" eb="67">
      <t>ウンエイ</t>
    </rPh>
    <rPh sb="68" eb="70">
      <t>キヨ</t>
    </rPh>
    <phoneticPr fontId="5"/>
  </si>
  <si>
    <t>当該システムを有効に活用することにより、保険医療機関等からの施設基準等の届出及び申請情報について、地方厚生（支）局等において効率的に管理する。</t>
    <rPh sb="0" eb="2">
      <t>トウガイ</t>
    </rPh>
    <rPh sb="7" eb="9">
      <t>ユウコウ</t>
    </rPh>
    <rPh sb="10" eb="12">
      <t>カツヨウ</t>
    </rPh>
    <rPh sb="20" eb="22">
      <t>ホケン</t>
    </rPh>
    <rPh sb="22" eb="24">
      <t>イリョウ</t>
    </rPh>
    <rPh sb="24" eb="26">
      <t>キカン</t>
    </rPh>
    <rPh sb="26" eb="27">
      <t>トウ</t>
    </rPh>
    <rPh sb="30" eb="32">
      <t>シセツ</t>
    </rPh>
    <rPh sb="32" eb="34">
      <t>キジュン</t>
    </rPh>
    <rPh sb="34" eb="35">
      <t>トウ</t>
    </rPh>
    <rPh sb="36" eb="38">
      <t>トドケデ</t>
    </rPh>
    <rPh sb="38" eb="39">
      <t>オヨ</t>
    </rPh>
    <rPh sb="40" eb="42">
      <t>シンセイ</t>
    </rPh>
    <rPh sb="42" eb="44">
      <t>ジョウホウ</t>
    </rPh>
    <rPh sb="49" eb="51">
      <t>チホウ</t>
    </rPh>
    <rPh sb="51" eb="53">
      <t>コウセイ</t>
    </rPh>
    <rPh sb="54" eb="55">
      <t>ササ</t>
    </rPh>
    <rPh sb="56" eb="57">
      <t>キョク</t>
    </rPh>
    <rPh sb="57" eb="58">
      <t>トウ</t>
    </rPh>
    <rPh sb="62" eb="65">
      <t>コウリツテキ</t>
    </rPh>
    <rPh sb="66" eb="68">
      <t>カンリ</t>
    </rPh>
    <phoneticPr fontId="5"/>
  </si>
  <si>
    <t>医療保険制度関係業務庁費</t>
    <rPh sb="0" eb="2">
      <t>イリョウ</t>
    </rPh>
    <rPh sb="2" eb="4">
      <t>ホケン</t>
    </rPh>
    <rPh sb="4" eb="6">
      <t>セイド</t>
    </rPh>
    <rPh sb="6" eb="8">
      <t>カンケイ</t>
    </rPh>
    <rPh sb="8" eb="10">
      <t>ギョウム</t>
    </rPh>
    <rPh sb="10" eb="12">
      <t>チョウヒ</t>
    </rPh>
    <phoneticPr fontId="5"/>
  </si>
  <si>
    <t>保険医療機関等からの施設基準等の届出及び申請情報の効率的な管理を目的とする事業であることから、事業の性質上、定量的な効果目標（指標）を明示することは困難なため。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7">
      <t>テイリョウテキ</t>
    </rPh>
    <rPh sb="58" eb="60">
      <t>コウカ</t>
    </rPh>
    <rPh sb="60" eb="62">
      <t>モクヒョウ</t>
    </rPh>
    <rPh sb="63" eb="65">
      <t>シヒョウ</t>
    </rPh>
    <rPh sb="67" eb="69">
      <t>メイジ</t>
    </rPh>
    <rPh sb="74" eb="76">
      <t>コンナン</t>
    </rPh>
    <phoneticPr fontId="5"/>
  </si>
  <si>
    <t>千件</t>
    <rPh sb="0" eb="2">
      <t>センケン</t>
    </rPh>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</si>
  <si>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</si>
  <si>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千円</t>
    <rPh sb="0" eb="2">
      <t>センエン</t>
    </rPh>
    <phoneticPr fontId="5"/>
  </si>
  <si>
    <t>552/224</t>
    <phoneticPr fontId="5"/>
  </si>
  <si>
    <t>498/224</t>
    <phoneticPr fontId="5"/>
  </si>
  <si>
    <t>百万円　　/　千件</t>
    <rPh sb="0" eb="1">
      <t>ヒャク</t>
    </rPh>
    <rPh sb="1" eb="3">
      <t>マンエン</t>
    </rPh>
    <rPh sb="7" eb="9">
      <t>センケン</t>
    </rPh>
    <phoneticPr fontId="5"/>
  </si>
  <si>
    <t>単位当たりコスト＝Ｘ／Ｙ
Ｘ：「執行額」
Ｙ：「保険医療機関等のデータ数」　　　　　　　　　　　　　　</t>
    <rPh sb="0" eb="2">
      <t>タンイ</t>
    </rPh>
    <rPh sb="2" eb="3">
      <t>ア</t>
    </rPh>
    <rPh sb="16" eb="19">
      <t>シッコウガク</t>
    </rPh>
    <rPh sb="24" eb="26">
      <t>ホケン</t>
    </rPh>
    <rPh sb="26" eb="28">
      <t>イリョウ</t>
    </rPh>
    <rPh sb="28" eb="30">
      <t>キカン</t>
    </rPh>
    <rPh sb="30" eb="31">
      <t>トウ</t>
    </rPh>
    <rPh sb="35" eb="36">
      <t>スウ</t>
    </rPh>
    <phoneticPr fontId="5"/>
  </si>
  <si>
    <t>政策大目標９　全国民に必要な医療を保障できる安定的・効率的な医療保険制度を構築すること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</si>
  <si>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</si>
  <si>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rPh sb="0" eb="2">
      <t>ホケン</t>
    </rPh>
    <rPh sb="2" eb="4">
      <t>イリョウ</t>
    </rPh>
    <rPh sb="4" eb="6">
      <t>キカン</t>
    </rPh>
    <rPh sb="6" eb="7">
      <t>トウ</t>
    </rPh>
    <rPh sb="10" eb="12">
      <t>シセツ</t>
    </rPh>
    <rPh sb="12" eb="14">
      <t>キジュン</t>
    </rPh>
    <rPh sb="14" eb="15">
      <t>トウ</t>
    </rPh>
    <rPh sb="16" eb="18">
      <t>トドケデ</t>
    </rPh>
    <rPh sb="18" eb="20">
      <t>ジョウホウ</t>
    </rPh>
    <rPh sb="21" eb="23">
      <t>チホウ</t>
    </rPh>
    <rPh sb="23" eb="25">
      <t>コウセイ</t>
    </rPh>
    <rPh sb="26" eb="27">
      <t>ササ</t>
    </rPh>
    <rPh sb="28" eb="29">
      <t>キョク</t>
    </rPh>
    <rPh sb="29" eb="30">
      <t>トウ</t>
    </rPh>
    <rPh sb="34" eb="36">
      <t>カンリ</t>
    </rPh>
    <rPh sb="46" eb="48">
      <t>ウンヨウ</t>
    </rPh>
    <rPh sb="50" eb="52">
      <t>ジム</t>
    </rPh>
    <rPh sb="52" eb="54">
      <t>ショリ</t>
    </rPh>
    <rPh sb="55" eb="58">
      <t>コウリツカ</t>
    </rPh>
    <rPh sb="59" eb="62">
      <t>コウカテキ</t>
    </rPh>
    <rPh sb="63" eb="65">
      <t>スイコウ</t>
    </rPh>
    <rPh sb="66" eb="67">
      <t>ハカ</t>
    </rPh>
    <rPh sb="72" eb="74">
      <t>アンシン</t>
    </rPh>
    <rPh sb="75" eb="77">
      <t>シンライ</t>
    </rPh>
    <rPh sb="79" eb="81">
      <t>ジュシン</t>
    </rPh>
    <rPh sb="84" eb="86">
      <t>イリョウ</t>
    </rPh>
    <rPh sb="87" eb="89">
      <t>カクホ</t>
    </rPh>
    <rPh sb="90" eb="92">
      <t>キヨ</t>
    </rPh>
    <phoneticPr fontId="5"/>
  </si>
  <si>
    <t>○</t>
  </si>
  <si>
    <t>診療報酬制度において不可欠な地方厚生（支）局等における保険医療機関等からの届出及び申請情報の管理業務のため、広く国民のニーズがあり、国費を投入し、国が実施すべき事業である。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5">
      <t>ヒロ</t>
    </rPh>
    <rPh sb="56" eb="58">
      <t>コクミン</t>
    </rPh>
    <rPh sb="66" eb="68">
      <t>コクヒ</t>
    </rPh>
    <rPh sb="69" eb="71">
      <t>トウニュウ</t>
    </rPh>
    <rPh sb="73" eb="74">
      <t>クニ</t>
    </rPh>
    <rPh sb="75" eb="77">
      <t>ジッシ</t>
    </rPh>
    <rPh sb="80" eb="82">
      <t>ジギョウ</t>
    </rPh>
    <phoneticPr fontId="5"/>
  </si>
  <si>
    <t>診療報酬制度において不可欠な地方厚生（支）局等における保険医療機関等からの届出及び申請情報の管理業務のため、国費を投入し、国が実施すべき事業である。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6">
      <t>コクヒ</t>
    </rPh>
    <rPh sb="57" eb="59">
      <t>トウニュウ</t>
    </rPh>
    <rPh sb="61" eb="62">
      <t>クニ</t>
    </rPh>
    <rPh sb="63" eb="65">
      <t>ジッシ</t>
    </rPh>
    <rPh sb="68" eb="70">
      <t>ジギョウ</t>
    </rPh>
    <phoneticPr fontId="5"/>
  </si>
  <si>
    <t>診療報酬制度において不可欠な地方厚生（支）局等における保険医療機関等からの届出及び申請情報の管理業務のため、優先度が高い事業である。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7">
      <t>ユウセンド</t>
    </rPh>
    <rPh sb="58" eb="59">
      <t>タカ</t>
    </rPh>
    <rPh sb="60" eb="62">
      <t>ジギョウ</t>
    </rPh>
    <phoneticPr fontId="5"/>
  </si>
  <si>
    <t>‐</t>
  </si>
  <si>
    <t>個別システムの運用保守及びシステム改修等であり、保険医療機関等のデータを管理することを代用目標にしており、効率的に管理できている。</t>
    <rPh sb="0" eb="2">
      <t>コベツ</t>
    </rPh>
    <rPh sb="7" eb="9">
      <t>ウンヨウ</t>
    </rPh>
    <rPh sb="9" eb="11">
      <t>ホシュ</t>
    </rPh>
    <rPh sb="11" eb="12">
      <t>オヨ</t>
    </rPh>
    <rPh sb="17" eb="19">
      <t>カイシュウ</t>
    </rPh>
    <rPh sb="19" eb="20">
      <t>トウ</t>
    </rPh>
    <rPh sb="24" eb="26">
      <t>ホケン</t>
    </rPh>
    <rPh sb="26" eb="28">
      <t>イリョウ</t>
    </rPh>
    <rPh sb="28" eb="30">
      <t>キカン</t>
    </rPh>
    <rPh sb="30" eb="31">
      <t>トウ</t>
    </rPh>
    <rPh sb="36" eb="38">
      <t>カンリ</t>
    </rPh>
    <rPh sb="43" eb="45">
      <t>ダイヨウ</t>
    </rPh>
    <rPh sb="45" eb="47">
      <t>モクヒョウ</t>
    </rPh>
    <rPh sb="53" eb="56">
      <t>コウリツテキ</t>
    </rPh>
    <rPh sb="57" eb="59">
      <t>カンリ</t>
    </rPh>
    <phoneticPr fontId="5"/>
  </si>
  <si>
    <t>個別システムの運用保守及びシステム改修であり、十分に活用されている。</t>
    <rPh sb="0" eb="2">
      <t>コベツ</t>
    </rPh>
    <rPh sb="7" eb="9">
      <t>ウンヨウ</t>
    </rPh>
    <rPh sb="9" eb="11">
      <t>ホシュ</t>
    </rPh>
    <rPh sb="11" eb="12">
      <t>オヨ</t>
    </rPh>
    <rPh sb="17" eb="19">
      <t>カイシュウ</t>
    </rPh>
    <rPh sb="23" eb="25">
      <t>ジュウブン</t>
    </rPh>
    <rPh sb="26" eb="28">
      <t>カツヨウ</t>
    </rPh>
    <phoneticPr fontId="5"/>
  </si>
  <si>
    <t>一般競争入札の実施によりコスト削減に努めており妥当な水準である。</t>
    <rPh sb="0" eb="2">
      <t>イッパン</t>
    </rPh>
    <rPh sb="2" eb="4">
      <t>キョウソウ</t>
    </rPh>
    <rPh sb="4" eb="6">
      <t>ニュウサツ</t>
    </rPh>
    <rPh sb="7" eb="9">
      <t>ジッシ</t>
    </rPh>
    <rPh sb="15" eb="17">
      <t>サクゲン</t>
    </rPh>
    <rPh sb="18" eb="19">
      <t>ツト</t>
    </rPh>
    <rPh sb="23" eb="25">
      <t>ダトウ</t>
    </rPh>
    <rPh sb="26" eb="28">
      <t>スイジュン</t>
    </rPh>
    <phoneticPr fontId="5"/>
  </si>
  <si>
    <t>286</t>
    <phoneticPr fontId="5"/>
  </si>
  <si>
    <t>256</t>
    <phoneticPr fontId="5"/>
  </si>
  <si>
    <t>225</t>
    <phoneticPr fontId="5"/>
  </si>
  <si>
    <t>258</t>
    <phoneticPr fontId="5"/>
  </si>
  <si>
    <t>270</t>
    <phoneticPr fontId="5"/>
  </si>
  <si>
    <t>282</t>
    <phoneticPr fontId="5"/>
  </si>
  <si>
    <t>274</t>
    <phoneticPr fontId="5"/>
  </si>
  <si>
    <t>0279</t>
    <phoneticPr fontId="5"/>
  </si>
  <si>
    <t>0287</t>
    <phoneticPr fontId="5"/>
  </si>
  <si>
    <t>厚生労働省</t>
  </si>
  <si>
    <t>雑役務費</t>
    <rPh sb="0" eb="1">
      <t>ザツ</t>
    </rPh>
    <rPh sb="1" eb="3">
      <t>エキム</t>
    </rPh>
    <rPh sb="3" eb="4">
      <t>ヒ</t>
    </rPh>
    <phoneticPr fontId="5"/>
  </si>
  <si>
    <t>運用・保守等に要する経費</t>
    <rPh sb="0" eb="2">
      <t>ウンヨウ</t>
    </rPh>
    <rPh sb="3" eb="6">
      <t>ホシュトウ</t>
    </rPh>
    <rPh sb="7" eb="8">
      <t>ヨウ</t>
    </rPh>
    <rPh sb="10" eb="12">
      <t>ケイヒ</t>
    </rPh>
    <phoneticPr fontId="5"/>
  </si>
  <si>
    <t>設計・開発に要する経費</t>
    <rPh sb="0" eb="2">
      <t>セッケイ</t>
    </rPh>
    <rPh sb="3" eb="5">
      <t>カイハツ</t>
    </rPh>
    <rPh sb="6" eb="7">
      <t>ヨウ</t>
    </rPh>
    <rPh sb="9" eb="11">
      <t>ケイヒ</t>
    </rPh>
    <phoneticPr fontId="5"/>
  </si>
  <si>
    <t>工程管理支援等に要する経費</t>
    <rPh sb="0" eb="2">
      <t>コウテイ</t>
    </rPh>
    <rPh sb="2" eb="4">
      <t>カンリ</t>
    </rPh>
    <rPh sb="4" eb="6">
      <t>シエン</t>
    </rPh>
    <rPh sb="6" eb="7">
      <t>トウ</t>
    </rPh>
    <rPh sb="8" eb="9">
      <t>ヨウ</t>
    </rPh>
    <rPh sb="11" eb="13">
      <t>ケイヒ</t>
    </rPh>
    <phoneticPr fontId="5"/>
  </si>
  <si>
    <t>Ｒ２診療報酬改定に係る改修に要する経費</t>
    <rPh sb="2" eb="4">
      <t>シンリョウ</t>
    </rPh>
    <rPh sb="4" eb="6">
      <t>ホウシュウ</t>
    </rPh>
    <rPh sb="6" eb="8">
      <t>カイテイ</t>
    </rPh>
    <rPh sb="9" eb="10">
      <t>カカ</t>
    </rPh>
    <rPh sb="11" eb="13">
      <t>カイシュウ</t>
    </rPh>
    <rPh sb="14" eb="15">
      <t>ヨウ</t>
    </rPh>
    <rPh sb="17" eb="19">
      <t>ケイヒ</t>
    </rPh>
    <phoneticPr fontId="5"/>
  </si>
  <si>
    <t>株式会社エヌ・ティ・ティ・データ</t>
    <rPh sb="0" eb="2">
      <t>カブシキ</t>
    </rPh>
    <rPh sb="2" eb="4">
      <t>カイシャ</t>
    </rPh>
    <phoneticPr fontId="5"/>
  </si>
  <si>
    <t>デロイトトーマツコンサルティング合同会社</t>
    <rPh sb="16" eb="18">
      <t>ゴウドウ</t>
    </rPh>
    <rPh sb="18" eb="20">
      <t>カイシャ</t>
    </rPh>
    <phoneticPr fontId="5"/>
  </si>
  <si>
    <t>アクセンチュア株式会社</t>
    <rPh sb="7" eb="9">
      <t>カブシキ</t>
    </rPh>
    <rPh sb="9" eb="11">
      <t>カイシャ</t>
    </rPh>
    <phoneticPr fontId="5"/>
  </si>
  <si>
    <r>
      <t>R</t>
    </r>
    <r>
      <rPr>
        <sz val="11"/>
        <rFont val="ＭＳ Ｐゴシック"/>
        <family val="3"/>
        <charset val="128"/>
      </rPr>
      <t>2診療報酬改定に係る改修に要する経費</t>
    </r>
    <rPh sb="2" eb="4">
      <t>シンリョウ</t>
    </rPh>
    <rPh sb="4" eb="6">
      <t>ホウシュウ</t>
    </rPh>
    <rPh sb="6" eb="8">
      <t>カイテイ</t>
    </rPh>
    <rPh sb="9" eb="10">
      <t>カカ</t>
    </rPh>
    <rPh sb="11" eb="13">
      <t>カイシュウ</t>
    </rPh>
    <rPh sb="14" eb="15">
      <t>ヨウ</t>
    </rPh>
    <rPh sb="17" eb="19">
      <t>ケイヒ</t>
    </rPh>
    <phoneticPr fontId="5"/>
  </si>
  <si>
    <t>B</t>
  </si>
  <si>
    <t>有</t>
  </si>
  <si>
    <t>無</t>
  </si>
  <si>
    <t>759/225</t>
    <phoneticPr fontId="5"/>
  </si>
  <si>
    <t>保険医療機関等からの施設基準等の届出及び申請情報の効率的な管理を目標とする事業であり、令和2年度末現在で225千件の保険医療機関等のデータを管理している。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レイワ</t>
    </rPh>
    <rPh sb="46" eb="48">
      <t>ネンド</t>
    </rPh>
    <rPh sb="48" eb="49">
      <t>マツ</t>
    </rPh>
    <rPh sb="49" eb="51">
      <t>ゲンザイ</t>
    </rPh>
    <rPh sb="55" eb="57">
      <t>センケン</t>
    </rPh>
    <rPh sb="58" eb="60">
      <t>ホケン</t>
    </rPh>
    <rPh sb="60" eb="62">
      <t>イリョウ</t>
    </rPh>
    <rPh sb="62" eb="64">
      <t>キカン</t>
    </rPh>
    <rPh sb="64" eb="65">
      <t>トウ</t>
    </rPh>
    <rPh sb="70" eb="72">
      <t>カンリ</t>
    </rPh>
    <phoneticPr fontId="5"/>
  </si>
  <si>
    <t>保険医療機関等のデータベース構築を間接的目標とする。
令和2年度末現在で、225千件の保険医療機関等のデータを管理している。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レイワ</t>
    </rPh>
    <rPh sb="30" eb="32">
      <t>ネンド</t>
    </rPh>
    <rPh sb="32" eb="33">
      <t>マツ</t>
    </rPh>
    <rPh sb="33" eb="35">
      <t>ゲンザイ</t>
    </rPh>
    <rPh sb="40" eb="42">
      <t>センケン</t>
    </rPh>
    <rPh sb="43" eb="45">
      <t>ホケン</t>
    </rPh>
    <rPh sb="45" eb="47">
      <t>イリョウ</t>
    </rPh>
    <rPh sb="47" eb="49">
      <t>キカン</t>
    </rPh>
    <rPh sb="49" eb="50">
      <t>トウ</t>
    </rPh>
    <rPh sb="55" eb="57">
      <t>カンリ</t>
    </rPh>
    <phoneticPr fontId="5"/>
  </si>
  <si>
    <t>保険医療機関等からの施設基準等の届出及び申請情報の効率的な管理を目的とする事業であることから、事業の性質上、定量的な効果目標（指標）を明示することは困難なため、保険医療機関等のデータを間接的指標とする。
令和2年度末現在で、225千件の保険医療機関等のデータを管理している。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7">
      <t>テイリョウテキ</t>
    </rPh>
    <rPh sb="58" eb="60">
      <t>コウカ</t>
    </rPh>
    <rPh sb="60" eb="62">
      <t>モクヒョウ</t>
    </rPh>
    <rPh sb="63" eb="65">
      <t>シヒョウ</t>
    </rPh>
    <rPh sb="67" eb="69">
      <t>メイジ</t>
    </rPh>
    <rPh sb="74" eb="76">
      <t>コンナン</t>
    </rPh>
    <rPh sb="80" eb="82">
      <t>ホケン</t>
    </rPh>
    <rPh sb="82" eb="84">
      <t>イリョウ</t>
    </rPh>
    <rPh sb="84" eb="86">
      <t>キカン</t>
    </rPh>
    <rPh sb="86" eb="87">
      <t>トウ</t>
    </rPh>
    <rPh sb="92" eb="95">
      <t>カンセツテキ</t>
    </rPh>
    <rPh sb="95" eb="97">
      <t>シヒョウ</t>
    </rPh>
    <rPh sb="102" eb="104">
      <t>レイワ</t>
    </rPh>
    <rPh sb="105" eb="107">
      <t>ネンド</t>
    </rPh>
    <rPh sb="107" eb="108">
      <t>マツ</t>
    </rPh>
    <rPh sb="108" eb="110">
      <t>ゲンザイ</t>
    </rPh>
    <rPh sb="115" eb="117">
      <t>センケン</t>
    </rPh>
    <rPh sb="118" eb="120">
      <t>ホケン</t>
    </rPh>
    <rPh sb="120" eb="122">
      <t>イリョウ</t>
    </rPh>
    <rPh sb="122" eb="124">
      <t>キカン</t>
    </rPh>
    <rPh sb="124" eb="125">
      <t>トウ</t>
    </rPh>
    <rPh sb="130" eb="132">
      <t>カンリ</t>
    </rPh>
    <phoneticPr fontId="5"/>
  </si>
  <si>
    <t>アプリケーション実行環境のバージョンアップ及びデータ移行等に要する経費</t>
    <rPh sb="8" eb="10">
      <t>ジッコウ</t>
    </rPh>
    <rPh sb="10" eb="12">
      <t>カンキョウ</t>
    </rPh>
    <rPh sb="21" eb="22">
      <t>オヨ</t>
    </rPh>
    <rPh sb="26" eb="28">
      <t>イコウ</t>
    </rPh>
    <rPh sb="28" eb="29">
      <t>トウ</t>
    </rPh>
    <rPh sb="30" eb="31">
      <t>ヨウ</t>
    </rPh>
    <rPh sb="33" eb="35">
      <t>ケイヒ</t>
    </rPh>
    <phoneticPr fontId="5"/>
  </si>
  <si>
    <t>アプリケーション実行環境のバージョンアップ及びデータ移行等に伴う厚生労働省ＬＡＮシステム作業等に要する経費</t>
    <rPh sb="8" eb="10">
      <t>ジッコウ</t>
    </rPh>
    <rPh sb="10" eb="12">
      <t>カンキョウ</t>
    </rPh>
    <rPh sb="21" eb="22">
      <t>オヨ</t>
    </rPh>
    <rPh sb="26" eb="28">
      <t>イコウ</t>
    </rPh>
    <rPh sb="28" eb="29">
      <t>トウ</t>
    </rPh>
    <rPh sb="30" eb="31">
      <t>トモナ</t>
    </rPh>
    <rPh sb="32" eb="34">
      <t>コウセイ</t>
    </rPh>
    <rPh sb="34" eb="37">
      <t>ロウドウショウ</t>
    </rPh>
    <rPh sb="44" eb="46">
      <t>サギョウ</t>
    </rPh>
    <rPh sb="46" eb="47">
      <t>トウ</t>
    </rPh>
    <rPh sb="48" eb="49">
      <t>ヨウ</t>
    </rPh>
    <rPh sb="51" eb="53">
      <t>ケイヒ</t>
    </rPh>
    <phoneticPr fontId="5"/>
  </si>
  <si>
    <t>アプリケーション実行環境のバージョンアップ及びデータ移行等に伴う厚生労働省LANシステム作業等に要する経費</t>
    <rPh sb="8" eb="10">
      <t>ジッコウ</t>
    </rPh>
    <rPh sb="10" eb="12">
      <t>カンキョウ</t>
    </rPh>
    <rPh sb="21" eb="22">
      <t>オヨ</t>
    </rPh>
    <rPh sb="26" eb="28">
      <t>イコウ</t>
    </rPh>
    <rPh sb="28" eb="29">
      <t>トウ</t>
    </rPh>
    <rPh sb="30" eb="31">
      <t>トモナ</t>
    </rPh>
    <rPh sb="32" eb="34">
      <t>コウセイ</t>
    </rPh>
    <rPh sb="34" eb="37">
      <t>ロウドウショウ</t>
    </rPh>
    <rPh sb="44" eb="46">
      <t>サギョウ</t>
    </rPh>
    <rPh sb="46" eb="47">
      <t>トウ</t>
    </rPh>
    <rPh sb="48" eb="49">
      <t>ヨウ</t>
    </rPh>
    <rPh sb="51" eb="53">
      <t>ケイヒ</t>
    </rPh>
    <phoneticPr fontId="5"/>
  </si>
  <si>
    <t>東芝デジタルソリューションズ株式会社</t>
    <rPh sb="0" eb="2">
      <t>トウシバ</t>
    </rPh>
    <rPh sb="14" eb="16">
      <t>カブシキ</t>
    </rPh>
    <rPh sb="16" eb="18">
      <t>カイシャ</t>
    </rPh>
    <phoneticPr fontId="5"/>
  </si>
  <si>
    <t>-</t>
    <phoneticPr fontId="5"/>
  </si>
  <si>
    <t>一般競争入札の実施により、価格が抑えられたものである。</t>
    <rPh sb="0" eb="2">
      <t>イッパン</t>
    </rPh>
    <rPh sb="2" eb="4">
      <t>キョウソウ</t>
    </rPh>
    <rPh sb="4" eb="6">
      <t>ニュウサツ</t>
    </rPh>
    <rPh sb="7" eb="9">
      <t>ジッシ</t>
    </rPh>
    <rPh sb="13" eb="15">
      <t>カカク</t>
    </rPh>
    <rPh sb="16" eb="17">
      <t>オサ</t>
    </rPh>
    <phoneticPr fontId="5"/>
  </si>
  <si>
    <t>個別システムの運用保守及びシステム改修等を目的としたものであり、真に必要最低限のものに限定されている。</t>
    <rPh sb="0" eb="2">
      <t>コベツ</t>
    </rPh>
    <rPh sb="7" eb="9">
      <t>ウンヨウ</t>
    </rPh>
    <rPh sb="9" eb="11">
      <t>ホシュ</t>
    </rPh>
    <rPh sb="11" eb="12">
      <t>オヨ</t>
    </rPh>
    <rPh sb="17" eb="19">
      <t>カイシュウ</t>
    </rPh>
    <rPh sb="19" eb="20">
      <t>トウ</t>
    </rPh>
    <rPh sb="21" eb="23">
      <t>モクテキ</t>
    </rPh>
    <rPh sb="32" eb="33">
      <t>シン</t>
    </rPh>
    <rPh sb="34" eb="36">
      <t>ヒツヨウ</t>
    </rPh>
    <rPh sb="36" eb="39">
      <t>サイテイゲン</t>
    </rPh>
    <rPh sb="43" eb="45">
      <t>ゲンテイ</t>
    </rPh>
    <phoneticPr fontId="5"/>
  </si>
  <si>
    <t>システム開発等については、基本的に一般競争入札による落札方式により業者を選定しており、一部業務については、会計法等に基づく少額の随意契約及び競争を許さない随意契約を行っている。</t>
    <rPh sb="4" eb="6">
      <t>カイハツ</t>
    </rPh>
    <rPh sb="6" eb="7">
      <t>トウ</t>
    </rPh>
    <rPh sb="13" eb="16">
      <t>キホンテキ</t>
    </rPh>
    <rPh sb="17" eb="19">
      <t>イッパン</t>
    </rPh>
    <rPh sb="19" eb="21">
      <t>キョウソウ</t>
    </rPh>
    <rPh sb="21" eb="23">
      <t>ニュウサツ</t>
    </rPh>
    <rPh sb="26" eb="28">
      <t>ラクサツ</t>
    </rPh>
    <rPh sb="28" eb="30">
      <t>ホウシキ</t>
    </rPh>
    <rPh sb="33" eb="35">
      <t>ギョウシャ</t>
    </rPh>
    <rPh sb="36" eb="38">
      <t>センテイ</t>
    </rPh>
    <rPh sb="43" eb="45">
      <t>イチブ</t>
    </rPh>
    <rPh sb="45" eb="47">
      <t>ギョウム</t>
    </rPh>
    <rPh sb="53" eb="56">
      <t>カイケイホウ</t>
    </rPh>
    <rPh sb="56" eb="57">
      <t>トウ</t>
    </rPh>
    <rPh sb="58" eb="60">
      <t>モトズ</t>
    </rPh>
    <rPh sb="61" eb="63">
      <t>ショウガク</t>
    </rPh>
    <rPh sb="64" eb="66">
      <t>ズイイ</t>
    </rPh>
    <rPh sb="66" eb="68">
      <t>ケイヤク</t>
    </rPh>
    <rPh sb="68" eb="69">
      <t>オヨ</t>
    </rPh>
    <rPh sb="70" eb="72">
      <t>キョウソウ</t>
    </rPh>
    <rPh sb="73" eb="74">
      <t>ユル</t>
    </rPh>
    <rPh sb="77" eb="79">
      <t>ズイイ</t>
    </rPh>
    <rPh sb="79" eb="81">
      <t>ケイヤク</t>
    </rPh>
    <rPh sb="82" eb="83">
      <t>オコナ</t>
    </rPh>
    <phoneticPr fontId="5"/>
  </si>
  <si>
    <t>契約手続きについて、一般競争入札を基本として予算執行の適正化に努めた。</t>
    <rPh sb="0" eb="2">
      <t>ケイヤク</t>
    </rPh>
    <rPh sb="2" eb="4">
      <t>テツヅ</t>
    </rPh>
    <rPh sb="10" eb="12">
      <t>イッパン</t>
    </rPh>
    <rPh sb="12" eb="14">
      <t>キョウソウ</t>
    </rPh>
    <rPh sb="14" eb="16">
      <t>ニュウサツ</t>
    </rPh>
    <rPh sb="17" eb="19">
      <t>キホン</t>
    </rPh>
    <rPh sb="22" eb="24">
      <t>ヨサン</t>
    </rPh>
    <rPh sb="24" eb="26">
      <t>シッコウ</t>
    </rPh>
    <rPh sb="27" eb="30">
      <t>テキセイカ</t>
    </rPh>
    <rPh sb="31" eb="32">
      <t>ツト</t>
    </rPh>
    <phoneticPr fontId="5"/>
  </si>
  <si>
    <t>引き続き適切に予算を執行するよう努める。</t>
    <rPh sb="0" eb="1">
      <t>ヒ</t>
    </rPh>
    <rPh sb="2" eb="3">
      <t>ツヅ</t>
    </rPh>
    <rPh sb="4" eb="6">
      <t>テキセツ</t>
    </rPh>
    <rPh sb="7" eb="9">
      <t>ヨサン</t>
    </rPh>
    <rPh sb="10" eb="12">
      <t>シッコウ</t>
    </rPh>
    <rPh sb="16" eb="17">
      <t>ツト</t>
    </rPh>
    <phoneticPr fontId="5"/>
  </si>
  <si>
    <t>厚労</t>
  </si>
  <si>
    <t>オンライン請求ネットワーク（専用回線）に要する経費</t>
    <rPh sb="5" eb="7">
      <t>セイキュウ</t>
    </rPh>
    <rPh sb="14" eb="16">
      <t>センヨウ</t>
    </rPh>
    <rPh sb="16" eb="18">
      <t>カイセン</t>
    </rPh>
    <rPh sb="20" eb="21">
      <t>ヨウ</t>
    </rPh>
    <rPh sb="23" eb="25">
      <t>ケイヒ</t>
    </rPh>
    <phoneticPr fontId="5"/>
  </si>
  <si>
    <t>オンライン請求ネットワーク（専用回線）に要する経費</t>
    <rPh sb="5" eb="7">
      <t>セイキュウ</t>
    </rPh>
    <rPh sb="14" eb="16">
      <t>センヨウ</t>
    </rPh>
    <rPh sb="16" eb="18">
      <t>カイセン</t>
    </rPh>
    <rPh sb="20" eb="21">
      <t>ヨウ</t>
    </rPh>
    <rPh sb="23" eb="25">
      <t>ケイヒ</t>
    </rPh>
    <phoneticPr fontId="5"/>
  </si>
  <si>
    <t>株式会社エヌ・ティ・ティ・エムイー</t>
    <rPh sb="0" eb="2">
      <t>カブシキ</t>
    </rPh>
    <rPh sb="2" eb="4">
      <t>カイシャ</t>
    </rPh>
    <phoneticPr fontId="5"/>
  </si>
  <si>
    <t>-</t>
    <phoneticPr fontId="5"/>
  </si>
  <si>
    <t>国庫債務負担行為等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</si>
</sst>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42430</xdr:colOff>
      <xdr:row>749</xdr:row>
      <xdr:rowOff>25977</xdr:rowOff>
    </xdr:from>
    <xdr:to>
      <xdr:col>33</xdr:col>
      <xdr:colOff>98714</xdr:colOff>
      <xdr:row>751</xdr:row>
      <xdr:rowOff>238125</xdr:rowOff>
    </xdr:to>
    <xdr:sp macro="" textlink="">
      <xdr:nvSpPr>
        <xdr:cNvPr id="2" name="正方形/長方形 1"/>
        <xdr:cNvSpPr/>
      </xdr:nvSpPr>
      <xdr:spPr>
        <a:xfrm>
          <a:off x="4643005" y="40983477"/>
          <a:ext cx="2056534" cy="8598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en-US" altLang="ja-JP" sz="1100">
            <a:solidFill>
              <a:schemeClr val="tx1"/>
            </a:solidFill>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厚生労働本省</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（７５９百万円）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85724</xdr:colOff>
      <xdr:row>754</xdr:row>
      <xdr:rowOff>10733</xdr:rowOff>
    </xdr:from>
    <xdr:to>
      <xdr:col>20</xdr:col>
      <xdr:colOff>38099</xdr:colOff>
      <xdr:row>757</xdr:row>
      <xdr:rowOff>276225</xdr:rowOff>
    </xdr:to>
    <xdr:sp macro="" textlink="">
      <xdr:nvSpPr>
        <xdr:cNvPr id="3" name="正方形/長方形 2"/>
        <xdr:cNvSpPr/>
      </xdr:nvSpPr>
      <xdr:spPr>
        <a:xfrm>
          <a:off x="1285874" y="42587483"/>
          <a:ext cx="2752725" cy="12370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運用・保守等に要する経費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       （株）</a:t>
          </a:r>
          <a:r>
            <a:rPr kumimoji="1" lang="ja-JP" altLang="en-US" sz="1050">
              <a:solidFill>
                <a:schemeClr val="tx1"/>
              </a:solidFill>
              <a:latin typeface="ＭＳ Ｐゴシック" panose="020B0600070205080204" pitchFamily="50" charset="-128"/>
              <a:ea typeface="ＭＳ Ｐゴシック" panose="020B0600070205080204" pitchFamily="50" charset="-128"/>
            </a:rPr>
            <a:t>エヌ・ティ・ティ・データ</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（１９６百万円）</a:t>
          </a:r>
        </a:p>
      </xdr:txBody>
    </xdr:sp>
    <xdr:clientData/>
  </xdr:twoCellAnchor>
  <xdr:twoCellAnchor>
    <xdr:from>
      <xdr:col>21</xdr:col>
      <xdr:colOff>57149</xdr:colOff>
      <xdr:row>754</xdr:row>
      <xdr:rowOff>22266</xdr:rowOff>
    </xdr:from>
    <xdr:to>
      <xdr:col>35</xdr:col>
      <xdr:colOff>85724</xdr:colOff>
      <xdr:row>757</xdr:row>
      <xdr:rowOff>142875</xdr:rowOff>
    </xdr:to>
    <xdr:sp macro="" textlink="">
      <xdr:nvSpPr>
        <xdr:cNvPr id="4" name="正方形/長方形 3"/>
        <xdr:cNvSpPr/>
      </xdr:nvSpPr>
      <xdr:spPr>
        <a:xfrm>
          <a:off x="4257674" y="45218391"/>
          <a:ext cx="2828925" cy="1177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Ｂ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設計・開発に要する経費</a:t>
          </a:r>
        </a:p>
        <a:p>
          <a:pPr algn="l"/>
          <a:r>
            <a:rPr kumimoji="1" lang="ja-JP" altLang="en-US" sz="1100">
              <a:solidFill>
                <a:schemeClr val="tx1"/>
              </a:solidFill>
              <a:latin typeface="ＭＳ Ｐゴシック" panose="020B0600070205080204" pitchFamily="50" charset="-128"/>
              <a:ea typeface="+mn-ea"/>
            </a:rPr>
            <a:t>　　　（株）エヌ・ティ・ティ・データ</a:t>
          </a:r>
        </a:p>
        <a:p>
          <a:pPr algn="l"/>
          <a:r>
            <a:rPr kumimoji="1" lang="ja-JP" altLang="en-US" sz="1100">
              <a:solidFill>
                <a:schemeClr val="tx1"/>
              </a:solidFill>
              <a:latin typeface="ＭＳ Ｐゴシック" panose="020B0600070205080204" pitchFamily="50" charset="-128"/>
              <a:ea typeface="+mn-ea"/>
            </a:rPr>
            <a:t>                 （３６０百万円）</a:t>
          </a:r>
        </a:p>
      </xdr:txBody>
    </xdr:sp>
    <xdr:clientData/>
  </xdr:twoCellAnchor>
  <xdr:twoCellAnchor>
    <xdr:from>
      <xdr:col>28</xdr:col>
      <xdr:colOff>70572</xdr:colOff>
      <xdr:row>751</xdr:row>
      <xdr:rowOff>238125</xdr:rowOff>
    </xdr:from>
    <xdr:to>
      <xdr:col>28</xdr:col>
      <xdr:colOff>71437</xdr:colOff>
      <xdr:row>754</xdr:row>
      <xdr:rowOff>22266</xdr:rowOff>
    </xdr:to>
    <xdr:cxnSp macro="">
      <xdr:nvCxnSpPr>
        <xdr:cNvPr id="5" name="直線コネクタ 4"/>
        <xdr:cNvCxnSpPr>
          <a:stCxn id="2" idx="2"/>
          <a:endCxn id="4" idx="0"/>
        </xdr:cNvCxnSpPr>
      </xdr:nvCxnSpPr>
      <xdr:spPr>
        <a:xfrm>
          <a:off x="5671272" y="44376975"/>
          <a:ext cx="865" cy="84141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189138</xdr:colOff>
      <xdr:row>752</xdr:row>
      <xdr:rowOff>251732</xdr:rowOff>
    </xdr:from>
    <xdr:to>
      <xdr:col>13</xdr:col>
      <xdr:colOff>1360</xdr:colOff>
      <xdr:row>754</xdr:row>
      <xdr:rowOff>13607</xdr:rowOff>
    </xdr:to>
    <xdr:cxnSp macro="">
      <xdr:nvCxnSpPr>
        <xdr:cNvPr id="6" name="直線コネクタ 5"/>
        <xdr:cNvCxnSpPr/>
      </xdr:nvCxnSpPr>
      <xdr:spPr>
        <a:xfrm flipH="1">
          <a:off x="2589438" y="42180782"/>
          <a:ext cx="12247" cy="4095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752</xdr:row>
      <xdr:rowOff>251732</xdr:rowOff>
    </xdr:from>
    <xdr:to>
      <xdr:col>42</xdr:col>
      <xdr:colOff>190500</xdr:colOff>
      <xdr:row>753</xdr:row>
      <xdr:rowOff>326572</xdr:rowOff>
    </xdr:to>
    <xdr:cxnSp macro="">
      <xdr:nvCxnSpPr>
        <xdr:cNvPr id="7" name="直線コネクタ 6"/>
        <xdr:cNvCxnSpPr/>
      </xdr:nvCxnSpPr>
      <xdr:spPr>
        <a:xfrm flipH="1">
          <a:off x="8591549" y="42180782"/>
          <a:ext cx="1" cy="3986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193526</xdr:colOff>
      <xdr:row>752</xdr:row>
      <xdr:rowOff>247953</xdr:rowOff>
    </xdr:from>
    <xdr:to>
      <xdr:col>42</xdr:col>
      <xdr:colOff>193524</xdr:colOff>
      <xdr:row>752</xdr:row>
      <xdr:rowOff>261560</xdr:rowOff>
    </xdr:to>
    <xdr:cxnSp macro="">
      <xdr:nvCxnSpPr>
        <xdr:cNvPr id="8" name="直線コネクタ 7"/>
        <xdr:cNvCxnSpPr/>
      </xdr:nvCxnSpPr>
      <xdr:spPr>
        <a:xfrm flipH="1">
          <a:off x="2593826" y="42177003"/>
          <a:ext cx="6000748"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759</xdr:row>
      <xdr:rowOff>315834</xdr:rowOff>
    </xdr:from>
    <xdr:to>
      <xdr:col>20</xdr:col>
      <xdr:colOff>19050</xdr:colOff>
      <xdr:row>763</xdr:row>
      <xdr:rowOff>171450</xdr:rowOff>
    </xdr:to>
    <xdr:sp macro="" textlink="">
      <xdr:nvSpPr>
        <xdr:cNvPr id="9" name="正方形/長方形 8"/>
        <xdr:cNvSpPr/>
      </xdr:nvSpPr>
      <xdr:spPr>
        <a:xfrm>
          <a:off x="1295400" y="44511834"/>
          <a:ext cx="2724150" cy="11510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Ｒ２診療報酬改定に係る改修</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アクセンチュア（株）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（６６百万円）</a:t>
          </a:r>
        </a:p>
      </xdr:txBody>
    </xdr:sp>
    <xdr:clientData/>
  </xdr:twoCellAnchor>
  <xdr:twoCellAnchor>
    <xdr:from>
      <xdr:col>29</xdr:col>
      <xdr:colOff>128359</xdr:colOff>
      <xdr:row>766</xdr:row>
      <xdr:rowOff>85120</xdr:rowOff>
    </xdr:from>
    <xdr:to>
      <xdr:col>44</xdr:col>
      <xdr:colOff>171449</xdr:colOff>
      <xdr:row>785</xdr:row>
      <xdr:rowOff>66675</xdr:rowOff>
    </xdr:to>
    <xdr:sp macro="" textlink="">
      <xdr:nvSpPr>
        <xdr:cNvPr id="10" name="正方形/長方形 9"/>
        <xdr:cNvSpPr/>
      </xdr:nvSpPr>
      <xdr:spPr>
        <a:xfrm>
          <a:off x="5929084" y="48967420"/>
          <a:ext cx="3043465" cy="13817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Ｇ</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アプリケーション実行環境のバージョン</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　  アップ及びデータ移行等に伴う厚生</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　　労働省</a:t>
          </a:r>
          <a:r>
            <a:rPr kumimoji="1" lang="en-US" altLang="ja-JP" sz="1100">
              <a:solidFill>
                <a:schemeClr val="tx1"/>
              </a:solidFill>
              <a:latin typeface="ＭＳ Ｐゴシック" panose="020B0600070205080204" pitchFamily="50" charset="-128"/>
              <a:ea typeface="+mn-ea"/>
            </a:rPr>
            <a:t>LAN</a:t>
          </a:r>
          <a:r>
            <a:rPr kumimoji="1" lang="ja-JP" altLang="en-US" sz="1100">
              <a:solidFill>
                <a:schemeClr val="tx1"/>
              </a:solidFill>
              <a:latin typeface="ＭＳ Ｐゴシック" panose="020B0600070205080204" pitchFamily="50" charset="-128"/>
              <a:ea typeface="+mn-ea"/>
            </a:rPr>
            <a:t>システム作業等に要する経費</a:t>
          </a:r>
        </a:p>
        <a:p>
          <a:pPr algn="l"/>
          <a:r>
            <a:rPr kumimoji="1" lang="ja-JP" altLang="en-US" sz="1100">
              <a:solidFill>
                <a:schemeClr val="tx1"/>
              </a:solidFill>
              <a:latin typeface="ＭＳ Ｐゴシック" panose="020B0600070205080204" pitchFamily="50" charset="-128"/>
              <a:ea typeface="+mn-ea"/>
            </a:rPr>
            <a:t>　　　東芝デジタルソリューションズ（株）</a:t>
          </a:r>
        </a:p>
        <a:p>
          <a:pPr algn="l"/>
          <a:r>
            <a:rPr kumimoji="1" lang="ja-JP" altLang="en-US" sz="1100">
              <a:solidFill>
                <a:schemeClr val="tx1"/>
              </a:solidFill>
              <a:latin typeface="ＭＳ Ｐゴシック" panose="020B0600070205080204" pitchFamily="50" charset="-128"/>
              <a:ea typeface="+mn-ea"/>
            </a:rPr>
            <a:t>               （１百万円）</a:t>
          </a:r>
        </a:p>
      </xdr:txBody>
    </xdr:sp>
    <xdr:clientData/>
  </xdr:twoCellAnchor>
  <xdr:twoCellAnchor>
    <xdr:from>
      <xdr:col>13</xdr:col>
      <xdr:colOff>38100</xdr:colOff>
      <xdr:row>766</xdr:row>
      <xdr:rowOff>66675</xdr:rowOff>
    </xdr:from>
    <xdr:to>
      <xdr:col>27</xdr:col>
      <xdr:colOff>152400</xdr:colOff>
      <xdr:row>785</xdr:row>
      <xdr:rowOff>47625</xdr:rowOff>
    </xdr:to>
    <xdr:sp macro="" textlink="">
      <xdr:nvSpPr>
        <xdr:cNvPr id="11" name="正方形/長方形 10"/>
        <xdr:cNvSpPr/>
      </xdr:nvSpPr>
      <xdr:spPr>
        <a:xfrm>
          <a:off x="2638425" y="48948975"/>
          <a:ext cx="2914650" cy="1381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アプリケーション実行環境のバージョン　</a:t>
          </a:r>
        </a:p>
        <a:p>
          <a:pPr algn="l"/>
          <a:r>
            <a:rPr kumimoji="1" lang="ja-JP" altLang="en-US" sz="1100">
              <a:solidFill>
                <a:schemeClr val="tx1"/>
              </a:solidFill>
              <a:latin typeface="ＭＳ Ｐゴシック" panose="020B0600070205080204" pitchFamily="50" charset="-128"/>
              <a:ea typeface="+mn-ea"/>
            </a:rPr>
            <a:t>　 アップ及びデータ移行等に要する経費</a:t>
          </a:r>
        </a:p>
        <a:p>
          <a:pPr algn="l"/>
          <a:r>
            <a:rPr kumimoji="1" lang="ja-JP" altLang="en-US" sz="1100">
              <a:solidFill>
                <a:schemeClr val="tx1"/>
              </a:solidFill>
              <a:latin typeface="ＭＳ Ｐゴシック" panose="020B0600070205080204" pitchFamily="50" charset="-128"/>
              <a:ea typeface="+mn-ea"/>
            </a:rPr>
            <a:t>　　　アクセンチュア（株）</a:t>
          </a:r>
        </a:p>
        <a:p>
          <a:pPr algn="l"/>
          <a:r>
            <a:rPr kumimoji="1" lang="ja-JP" altLang="en-US" sz="1100">
              <a:solidFill>
                <a:schemeClr val="tx1"/>
              </a:solidFill>
              <a:latin typeface="ＭＳ Ｐゴシック" panose="020B0600070205080204" pitchFamily="50" charset="-128"/>
              <a:ea typeface="+mn-ea"/>
            </a:rPr>
            <a:t>               （６９百万円）</a:t>
          </a:r>
        </a:p>
      </xdr:txBody>
    </xdr:sp>
    <xdr:clientData/>
  </xdr:twoCellAnchor>
  <xdr:twoCellAnchor>
    <xdr:from>
      <xdr:col>36</xdr:col>
      <xdr:colOff>12122</xdr:colOff>
      <xdr:row>752</xdr:row>
      <xdr:rowOff>247650</xdr:rowOff>
    </xdr:from>
    <xdr:to>
      <xdr:col>36</xdr:col>
      <xdr:colOff>28575</xdr:colOff>
      <xdr:row>766</xdr:row>
      <xdr:rowOff>76200</xdr:rowOff>
    </xdr:to>
    <xdr:cxnSp macro="">
      <xdr:nvCxnSpPr>
        <xdr:cNvPr id="12" name="直線コネクタ 11"/>
        <xdr:cNvCxnSpPr/>
      </xdr:nvCxnSpPr>
      <xdr:spPr>
        <a:xfrm flipH="1">
          <a:off x="7213022" y="42176700"/>
          <a:ext cx="16453" cy="43624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752</xdr:row>
      <xdr:rowOff>238125</xdr:rowOff>
    </xdr:from>
    <xdr:to>
      <xdr:col>20</xdr:col>
      <xdr:colOff>114300</xdr:colOff>
      <xdr:row>766</xdr:row>
      <xdr:rowOff>66675</xdr:rowOff>
    </xdr:to>
    <xdr:cxnSp macro="">
      <xdr:nvCxnSpPr>
        <xdr:cNvPr id="13" name="直線コネクタ 12"/>
        <xdr:cNvCxnSpPr>
          <a:endCxn id="11" idx="0"/>
        </xdr:cNvCxnSpPr>
      </xdr:nvCxnSpPr>
      <xdr:spPr>
        <a:xfrm flipH="1">
          <a:off x="4095750" y="44729400"/>
          <a:ext cx="19050" cy="42195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155121</xdr:colOff>
      <xdr:row>754</xdr:row>
      <xdr:rowOff>32657</xdr:rowOff>
    </xdr:from>
    <xdr:to>
      <xdr:col>49</xdr:col>
      <xdr:colOff>174048</xdr:colOff>
      <xdr:row>757</xdr:row>
      <xdr:rowOff>238124</xdr:rowOff>
    </xdr:to>
    <xdr:sp macro="" textlink="">
      <xdr:nvSpPr>
        <xdr:cNvPr id="14" name="正方形/長方形 13"/>
        <xdr:cNvSpPr/>
      </xdr:nvSpPr>
      <xdr:spPr>
        <a:xfrm>
          <a:off x="7356021" y="42609407"/>
          <a:ext cx="2619252" cy="11770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Ｃ</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工程管理支援等に要する経費</a:t>
          </a:r>
        </a:p>
        <a:p>
          <a:pPr algn="l"/>
          <a:r>
            <a:rPr kumimoji="1" lang="ja-JP" altLang="en-US" sz="1100">
              <a:solidFill>
                <a:schemeClr val="tx1"/>
              </a:solidFill>
              <a:latin typeface="ＭＳ Ｐゴシック" panose="020B0600070205080204" pitchFamily="50" charset="-128"/>
              <a:ea typeface="+mn-ea"/>
            </a:rPr>
            <a:t>　　　　デロイトトーマツコンサル</a:t>
          </a:r>
        </a:p>
        <a:p>
          <a:pPr algn="l"/>
          <a:r>
            <a:rPr kumimoji="1" lang="ja-JP" altLang="en-US" sz="1100">
              <a:solidFill>
                <a:schemeClr val="tx1"/>
              </a:solidFill>
              <a:latin typeface="ＭＳ Ｐゴシック" panose="020B0600070205080204" pitchFamily="50" charset="-128"/>
              <a:ea typeface="+mn-ea"/>
            </a:rPr>
            <a:t>　　　　ティング合同会社</a:t>
          </a:r>
        </a:p>
        <a:p>
          <a:pPr algn="l"/>
          <a:r>
            <a:rPr kumimoji="1" lang="ja-JP" altLang="en-US" sz="1100">
              <a:solidFill>
                <a:schemeClr val="tx1"/>
              </a:solidFill>
              <a:latin typeface="ＭＳ Ｐゴシック" panose="020B0600070205080204" pitchFamily="50" charset="-128"/>
              <a:ea typeface="+mn-ea"/>
            </a:rPr>
            <a:t>         　   （６７百万円）</a:t>
          </a:r>
        </a:p>
      </xdr:txBody>
    </xdr:sp>
    <xdr:clientData/>
  </xdr:twoCellAnchor>
  <xdr:twoCellAnchor>
    <xdr:from>
      <xdr:col>13</xdr:col>
      <xdr:colOff>47625</xdr:colOff>
      <xdr:row>758</xdr:row>
      <xdr:rowOff>142875</xdr:rowOff>
    </xdr:from>
    <xdr:to>
      <xdr:col>20</xdr:col>
      <xdr:colOff>133349</xdr:colOff>
      <xdr:row>758</xdr:row>
      <xdr:rowOff>142876</xdr:rowOff>
    </xdr:to>
    <xdr:cxnSp macro="">
      <xdr:nvCxnSpPr>
        <xdr:cNvPr id="15" name="直線コネクタ 14"/>
        <xdr:cNvCxnSpPr/>
      </xdr:nvCxnSpPr>
      <xdr:spPr>
        <a:xfrm>
          <a:off x="2647950" y="44015025"/>
          <a:ext cx="1485899"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758</xdr:row>
      <xdr:rowOff>133350</xdr:rowOff>
    </xdr:from>
    <xdr:to>
      <xdr:col>13</xdr:col>
      <xdr:colOff>57150</xdr:colOff>
      <xdr:row>759</xdr:row>
      <xdr:rowOff>315834</xdr:rowOff>
    </xdr:to>
    <xdr:cxnSp macro="">
      <xdr:nvCxnSpPr>
        <xdr:cNvPr id="16" name="直線コネクタ 15"/>
        <xdr:cNvCxnSpPr>
          <a:endCxn id="9" idx="0"/>
        </xdr:cNvCxnSpPr>
      </xdr:nvCxnSpPr>
      <xdr:spPr>
        <a:xfrm>
          <a:off x="2657475" y="44005500"/>
          <a:ext cx="0" cy="50633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136716</xdr:colOff>
      <xdr:row>753</xdr:row>
      <xdr:rowOff>48491</xdr:rowOff>
    </xdr:from>
    <xdr:to>
      <xdr:col>18</xdr:col>
      <xdr:colOff>163656</xdr:colOff>
      <xdr:row>753</xdr:row>
      <xdr:rowOff>290079</xdr:rowOff>
    </xdr:to>
    <xdr:sp macro="" textlink="">
      <xdr:nvSpPr>
        <xdr:cNvPr id="17" name="テキスト ボックス 16"/>
        <xdr:cNvSpPr txBox="1"/>
      </xdr:nvSpPr>
      <xdr:spPr bwMode="auto">
        <a:xfrm>
          <a:off x="1336866" y="42301391"/>
          <a:ext cx="2427240" cy="241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21</xdr:col>
      <xdr:colOff>150517</xdr:colOff>
      <xdr:row>753</xdr:row>
      <xdr:rowOff>64943</xdr:rowOff>
    </xdr:from>
    <xdr:to>
      <xdr:col>35</xdr:col>
      <xdr:colOff>28575</xdr:colOff>
      <xdr:row>753</xdr:row>
      <xdr:rowOff>295275</xdr:rowOff>
    </xdr:to>
    <xdr:sp macro="" textlink="">
      <xdr:nvSpPr>
        <xdr:cNvPr id="18" name="テキスト ボックス 17"/>
        <xdr:cNvSpPr txBox="1"/>
      </xdr:nvSpPr>
      <xdr:spPr bwMode="auto">
        <a:xfrm>
          <a:off x="4351042" y="42317843"/>
          <a:ext cx="2678408" cy="2303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37</xdr:col>
      <xdr:colOff>38100</xdr:colOff>
      <xdr:row>753</xdr:row>
      <xdr:rowOff>47625</xdr:rowOff>
    </xdr:from>
    <xdr:to>
      <xdr:col>49</xdr:col>
      <xdr:colOff>133350</xdr:colOff>
      <xdr:row>753</xdr:row>
      <xdr:rowOff>295274</xdr:rowOff>
    </xdr:to>
    <xdr:sp macro="" textlink="">
      <xdr:nvSpPr>
        <xdr:cNvPr id="19" name="テキスト ボックス 18"/>
        <xdr:cNvSpPr txBox="1"/>
      </xdr:nvSpPr>
      <xdr:spPr bwMode="auto">
        <a:xfrm>
          <a:off x="7439025" y="44529375"/>
          <a:ext cx="2495550" cy="2476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6</xdr:col>
      <xdr:colOff>51955</xdr:colOff>
      <xdr:row>758</xdr:row>
      <xdr:rowOff>297200</xdr:rowOff>
    </xdr:from>
    <xdr:to>
      <xdr:col>15</xdr:col>
      <xdr:colOff>103910</xdr:colOff>
      <xdr:row>759</xdr:row>
      <xdr:rowOff>200025</xdr:rowOff>
    </xdr:to>
    <xdr:sp macro="" textlink="">
      <xdr:nvSpPr>
        <xdr:cNvPr id="20" name="テキスト ボックス 19"/>
        <xdr:cNvSpPr txBox="1"/>
      </xdr:nvSpPr>
      <xdr:spPr bwMode="auto">
        <a:xfrm>
          <a:off x="1252105" y="44169350"/>
          <a:ext cx="1852180" cy="2266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187998</xdr:colOff>
      <xdr:row>765</xdr:row>
      <xdr:rowOff>70908</xdr:rowOff>
    </xdr:from>
    <xdr:to>
      <xdr:col>43</xdr:col>
      <xdr:colOff>142875</xdr:colOff>
      <xdr:row>765</xdr:row>
      <xdr:rowOff>309562</xdr:rowOff>
    </xdr:to>
    <xdr:sp macro="" textlink="">
      <xdr:nvSpPr>
        <xdr:cNvPr id="21" name="テキスト ボックス 20"/>
        <xdr:cNvSpPr txBox="1"/>
      </xdr:nvSpPr>
      <xdr:spPr bwMode="auto">
        <a:xfrm>
          <a:off x="5988723" y="46210008"/>
          <a:ext cx="2755227" cy="2386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575</xdr:colOff>
      <xdr:row>765</xdr:row>
      <xdr:rowOff>62345</xdr:rowOff>
    </xdr:from>
    <xdr:to>
      <xdr:col>25</xdr:col>
      <xdr:colOff>190499</xdr:colOff>
      <xdr:row>766</xdr:row>
      <xdr:rowOff>19050</xdr:rowOff>
    </xdr:to>
    <xdr:sp macro="" textlink="">
      <xdr:nvSpPr>
        <xdr:cNvPr id="22" name="テキスト ボックス 21"/>
        <xdr:cNvSpPr txBox="1"/>
      </xdr:nvSpPr>
      <xdr:spPr bwMode="auto">
        <a:xfrm>
          <a:off x="2800925" y="48449345"/>
          <a:ext cx="2390199" cy="2900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152400</xdr:colOff>
      <xdr:row>759</xdr:row>
      <xdr:rowOff>314325</xdr:rowOff>
    </xdr:from>
    <xdr:to>
      <xdr:col>49</xdr:col>
      <xdr:colOff>171327</xdr:colOff>
      <xdr:row>763</xdr:row>
      <xdr:rowOff>81642</xdr:rowOff>
    </xdr:to>
    <xdr:sp macro="" textlink="">
      <xdr:nvSpPr>
        <xdr:cNvPr id="24" name="正方形/長方形 23"/>
        <xdr:cNvSpPr/>
      </xdr:nvSpPr>
      <xdr:spPr>
        <a:xfrm>
          <a:off x="7353300" y="46910625"/>
          <a:ext cx="2619252" cy="11770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mn-ea"/>
            </a:rPr>
            <a:t>　  オンライン請求ネットワーク（専用</a:t>
          </a:r>
          <a:endParaRPr kumimoji="1" lang="en-US" altLang="ja-JP" sz="1100">
            <a:solidFill>
              <a:schemeClr val="tx1"/>
            </a:solidFill>
            <a:latin typeface="ＭＳ Ｐゴシック" panose="020B0600070205080204" pitchFamily="50" charset="-128"/>
            <a:ea typeface="+mn-ea"/>
          </a:endParaRPr>
        </a:p>
        <a:p>
          <a:pPr algn="l"/>
          <a:r>
            <a:rPr kumimoji="1" lang="ja-JP" altLang="en-US" sz="1100">
              <a:solidFill>
                <a:schemeClr val="tx1"/>
              </a:solidFill>
              <a:latin typeface="ＭＳ Ｐゴシック" panose="020B0600070205080204" pitchFamily="50" charset="-128"/>
              <a:ea typeface="+mn-ea"/>
            </a:rPr>
            <a:t>　  回線）に要する経費</a:t>
          </a:r>
        </a:p>
        <a:p>
          <a:pPr algn="l"/>
          <a:r>
            <a:rPr kumimoji="1" lang="ja-JP" altLang="en-US" sz="1100">
              <a:solidFill>
                <a:schemeClr val="tx1"/>
              </a:solidFill>
              <a:latin typeface="ＭＳ Ｐゴシック" panose="020B0600070205080204" pitchFamily="50" charset="-128"/>
              <a:ea typeface="+mn-ea"/>
            </a:rPr>
            <a:t>　　　　（株）エヌ・ティ・ティ・エムイー</a:t>
          </a:r>
        </a:p>
        <a:p>
          <a:pPr algn="l"/>
          <a:r>
            <a:rPr kumimoji="1" lang="ja-JP" altLang="en-US" sz="1100">
              <a:solidFill>
                <a:schemeClr val="tx1"/>
              </a:solidFill>
              <a:latin typeface="ＭＳ Ｐゴシック" panose="020B0600070205080204" pitchFamily="50" charset="-128"/>
              <a:ea typeface="+mn-ea"/>
            </a:rPr>
            <a:t>         　   （０百万円）</a:t>
          </a:r>
        </a:p>
      </xdr:txBody>
    </xdr:sp>
    <xdr:clientData/>
  </xdr:twoCellAnchor>
  <xdr:twoCellAnchor>
    <xdr:from>
      <xdr:col>37</xdr:col>
      <xdr:colOff>47625</xdr:colOff>
      <xdr:row>758</xdr:row>
      <xdr:rowOff>333375</xdr:rowOff>
    </xdr:from>
    <xdr:to>
      <xdr:col>49</xdr:col>
      <xdr:colOff>37524</xdr:colOff>
      <xdr:row>759</xdr:row>
      <xdr:rowOff>271030</xdr:rowOff>
    </xdr:to>
    <xdr:sp macro="" textlink="">
      <xdr:nvSpPr>
        <xdr:cNvPr id="25" name="テキスト ボックス 24"/>
        <xdr:cNvSpPr txBox="1"/>
      </xdr:nvSpPr>
      <xdr:spPr bwMode="auto">
        <a:xfrm>
          <a:off x="7448550" y="46577250"/>
          <a:ext cx="2390199" cy="2900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6" zoomScaleNormal="75" zoomScaleSheetLayoutView="100" zoomScalePageLayoutView="85" workbookViewId="0">
      <selection activeCell="BE754" sqref="BE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408</v>
      </c>
      <c r="AJ2" s="942" t="s">
        <v>779</v>
      </c>
      <c r="AK2" s="942"/>
      <c r="AL2" s="942"/>
      <c r="AM2" s="942"/>
      <c r="AN2" s="98" t="s">
        <v>408</v>
      </c>
      <c r="AO2" s="942">
        <v>20</v>
      </c>
      <c r="AP2" s="942"/>
      <c r="AQ2" s="942"/>
      <c r="AR2" s="99" t="s">
        <v>713</v>
      </c>
      <c r="AS2" s="948">
        <v>358</v>
      </c>
      <c r="AT2" s="948"/>
      <c r="AU2" s="948"/>
      <c r="AV2" s="98" t="str">
        <f>IF(AW2="","","-")</f>
        <v/>
      </c>
      <c r="AW2" s="908"/>
      <c r="AX2" s="908"/>
    </row>
    <row r="3" spans="1:50" ht="21" customHeight="1" thickBot="1" x14ac:dyDescent="0.2">
      <c r="A3" s="864" t="s">
        <v>706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752</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500</v>
      </c>
      <c r="H5" s="837"/>
      <c r="I5" s="837"/>
      <c r="J5" s="837"/>
      <c r="K5" s="837"/>
      <c r="L5" s="837"/>
      <c r="M5" s="838" t="s">
        <v>66</v>
      </c>
      <c r="N5" s="839"/>
      <c r="O5" s="839"/>
      <c r="P5" s="839"/>
      <c r="Q5" s="839"/>
      <c r="R5" s="840"/>
      <c r="S5" s="841" t="s">
        <v>70</v>
      </c>
      <c r="T5" s="837"/>
      <c r="U5" s="837"/>
      <c r="V5" s="837"/>
      <c r="W5" s="837"/>
      <c r="X5" s="842"/>
      <c r="Y5" s="698" t="s">
        <v>3</v>
      </c>
      <c r="Z5" s="543"/>
      <c r="AA5" s="543"/>
      <c r="AB5" s="543"/>
      <c r="AC5" s="543"/>
      <c r="AD5" s="544"/>
      <c r="AE5" s="699" t="s">
        <v>716</v>
      </c>
      <c r="AF5" s="699"/>
      <c r="AG5" s="699"/>
      <c r="AH5" s="699"/>
      <c r="AI5" s="699"/>
      <c r="AJ5" s="699"/>
      <c r="AK5" s="699"/>
      <c r="AL5" s="699"/>
      <c r="AM5" s="699"/>
      <c r="AN5" s="699"/>
      <c r="AO5" s="699"/>
      <c r="AP5" s="700"/>
      <c r="AQ5" s="701" t="s">
        <v>717</v>
      </c>
      <c r="AR5" s="702"/>
      <c r="AS5" s="702"/>
      <c r="AT5" s="702"/>
      <c r="AU5" s="702"/>
      <c r="AV5" s="702"/>
      <c r="AW5" s="702"/>
      <c r="AX5" s="703"/>
    </row>
    <row r="6" spans="1:50" ht="39" customHeight="1" x14ac:dyDescent="0.15">
      <c r="A6" s="706" t="s">
        <v>4</v>
      </c>
      <c r="B6" s="707"/>
      <c r="C6" s="707"/>
      <c r="D6" s="707"/>
      <c r="E6" s="707"/>
      <c r="F6" s="707"/>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719</v>
      </c>
      <c r="H7" s="499"/>
      <c r="I7" s="499"/>
      <c r="J7" s="499"/>
      <c r="K7" s="499"/>
      <c r="L7" s="499"/>
      <c r="M7" s="499"/>
      <c r="N7" s="499"/>
      <c r="O7" s="499"/>
      <c r="P7" s="499"/>
      <c r="Q7" s="499"/>
      <c r="R7" s="499"/>
      <c r="S7" s="499"/>
      <c r="T7" s="499"/>
      <c r="U7" s="499"/>
      <c r="V7" s="499"/>
      <c r="W7" s="499"/>
      <c r="X7" s="500"/>
      <c r="Y7" s="920" t="s">
        <v>391</v>
      </c>
      <c r="Z7" s="440"/>
      <c r="AA7" s="440"/>
      <c r="AB7" s="440"/>
      <c r="AC7" s="440"/>
      <c r="AD7" s="921"/>
      <c r="AE7" s="909" t="s">
        <v>720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256</v>
      </c>
      <c r="B8" s="496"/>
      <c r="C8" s="496"/>
      <c r="D8" s="496"/>
      <c r="E8" s="496"/>
      <c r="F8" s="497"/>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721</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722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1018</v>
      </c>
      <c r="Q13" s="658"/>
      <c r="R13" s="658"/>
      <c r="S13" s="658"/>
      <c r="T13" s="658"/>
      <c r="U13" s="658"/>
      <c r="V13" s="659"/>
      <c r="W13" s="657">
        <v>886</v>
      </c>
      <c r="X13" s="658"/>
      <c r="Y13" s="658"/>
      <c r="Z13" s="658"/>
      <c r="AA13" s="658"/>
      <c r="AB13" s="658"/>
      <c r="AC13" s="659"/>
      <c r="AD13" s="657">
        <v>879</v>
      </c>
      <c r="AE13" s="658"/>
      <c r="AF13" s="658"/>
      <c r="AG13" s="658"/>
      <c r="AH13" s="658"/>
      <c r="AI13" s="658"/>
      <c r="AJ13" s="659"/>
      <c r="AK13" s="657">
        <v>1672</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719</v>
      </c>
      <c r="Q14" s="658"/>
      <c r="R14" s="658"/>
      <c r="S14" s="658"/>
      <c r="T14" s="658"/>
      <c r="U14" s="658"/>
      <c r="V14" s="659"/>
      <c r="W14" s="657" t="s">
        <v>719</v>
      </c>
      <c r="X14" s="658"/>
      <c r="Y14" s="658"/>
      <c r="Z14" s="658"/>
      <c r="AA14" s="658"/>
      <c r="AB14" s="658"/>
      <c r="AC14" s="659"/>
      <c r="AD14" s="657" t="s">
        <v>719</v>
      </c>
      <c r="AE14" s="658"/>
      <c r="AF14" s="658"/>
      <c r="AG14" s="658"/>
      <c r="AH14" s="658"/>
      <c r="AI14" s="658"/>
      <c r="AJ14" s="659"/>
      <c r="AK14" s="657" t="s">
        <v>719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719</v>
      </c>
      <c r="Q15" s="658"/>
      <c r="R15" s="658"/>
      <c r="S15" s="658"/>
      <c r="T15" s="658"/>
      <c r="U15" s="658"/>
      <c r="V15" s="659"/>
      <c r="W15" s="657" t="s">
        <v>719</v>
      </c>
      <c r="X15" s="658"/>
      <c r="Y15" s="658"/>
      <c r="Z15" s="658"/>
      <c r="AA15" s="658"/>
      <c r="AB15" s="658"/>
      <c r="AC15" s="659"/>
      <c r="AD15" s="657" t="s">
        <v>719</v>
      </c>
      <c r="AE15" s="658"/>
      <c r="AF15" s="658"/>
      <c r="AG15" s="658"/>
      <c r="AH15" s="658"/>
      <c r="AI15" s="658"/>
      <c r="AJ15" s="659"/>
      <c r="AK15" s="657" t="s">
        <v>719</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719</v>
      </c>
      <c r="Q16" s="658"/>
      <c r="R16" s="658"/>
      <c r="S16" s="658"/>
      <c r="T16" s="658"/>
      <c r="U16" s="658"/>
      <c r="V16" s="659"/>
      <c r="W16" s="657" t="s">
        <v>719</v>
      </c>
      <c r="X16" s="658"/>
      <c r="Y16" s="658"/>
      <c r="Z16" s="658"/>
      <c r="AA16" s="658"/>
      <c r="AB16" s="658"/>
      <c r="AC16" s="659"/>
      <c r="AD16" s="657" t="s">
        <v>719</v>
      </c>
      <c r="AE16" s="658"/>
      <c r="AF16" s="658"/>
      <c r="AG16" s="658"/>
      <c r="AH16" s="658"/>
      <c r="AI16" s="658"/>
      <c r="AJ16" s="659"/>
      <c r="AK16" s="657" t="s">
        <v>719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719</v>
      </c>
      <c r="Q17" s="658"/>
      <c r="R17" s="658"/>
      <c r="S17" s="658"/>
      <c r="T17" s="658"/>
      <c r="U17" s="658"/>
      <c r="V17" s="659"/>
      <c r="W17" s="657" t="s">
        <v>719</v>
      </c>
      <c r="X17" s="658"/>
      <c r="Y17" s="658"/>
      <c r="Z17" s="658"/>
      <c r="AA17" s="658"/>
      <c r="AB17" s="658"/>
      <c r="AC17" s="659"/>
      <c r="AD17" s="657" t="s">
        <v>719</v>
      </c>
      <c r="AE17" s="658"/>
      <c r="AF17" s="658"/>
      <c r="AG17" s="658"/>
      <c r="AH17" s="658"/>
      <c r="AI17" s="658"/>
      <c r="AJ17" s="659"/>
      <c r="AK17" s="657" t="s">
        <v>719</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1018</v>
      </c>
      <c r="Q18" s="876"/>
      <c r="R18" s="876"/>
      <c r="S18" s="876"/>
      <c r="T18" s="876"/>
      <c r="U18" s="876"/>
      <c r="V18" s="877"/>
      <c r="W18" s="875">
        <f>SUM(W13:AC17)</f>
        <v>886</v>
      </c>
      <c r="X18" s="876"/>
      <c r="Y18" s="876"/>
      <c r="Z18" s="876"/>
      <c r="AA18" s="876"/>
      <c r="AB18" s="876"/>
      <c r="AC18" s="877"/>
      <c r="AD18" s="875">
        <f>SUM(AD13:AJ17)</f>
        <v>879</v>
      </c>
      <c r="AE18" s="876"/>
      <c r="AF18" s="876"/>
      <c r="AG18" s="876"/>
      <c r="AH18" s="876"/>
      <c r="AI18" s="876"/>
      <c r="AJ18" s="877"/>
      <c r="AK18" s="875">
        <f>SUM(AK13:AQ17)</f>
        <v>1672</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552</v>
      </c>
      <c r="Q19" s="658"/>
      <c r="R19" s="658"/>
      <c r="S19" s="658"/>
      <c r="T19" s="658"/>
      <c r="U19" s="658"/>
      <c r="V19" s="659"/>
      <c r="W19" s="657">
        <v>498</v>
      </c>
      <c r="X19" s="658"/>
      <c r="Y19" s="658"/>
      <c r="Z19" s="658"/>
      <c r="AA19" s="658"/>
      <c r="AB19" s="658"/>
      <c r="AC19" s="659"/>
      <c r="AD19" s="657">
        <v>759</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73" t="s">
        <v>10</v>
      </c>
      <c r="H20" s="874"/>
      <c r="I20" s="874"/>
      <c r="J20" s="874"/>
      <c r="K20" s="874"/>
      <c r="L20" s="874"/>
      <c r="M20" s="874"/>
      <c r="N20" s="874"/>
      <c r="O20" s="874"/>
      <c r="P20" s="317">
        <f>IF(P18=0, "-", SUM(P19)/P18)</f>
        <v>0.54223968565815328</v>
      </c>
      <c r="Q20" s="317"/>
      <c r="R20" s="317"/>
      <c r="S20" s="317"/>
      <c r="T20" s="317"/>
      <c r="U20" s="317"/>
      <c r="V20" s="317"/>
      <c r="W20" s="317">
        <f t="shared" ref="W20" si="0">IF(W18=0, "-", SUM(W19)/W18)</f>
        <v>0.56207674943566588</v>
      </c>
      <c r="X20" s="317"/>
      <c r="Y20" s="317"/>
      <c r="Z20" s="317"/>
      <c r="AA20" s="317"/>
      <c r="AB20" s="317"/>
      <c r="AC20" s="317"/>
      <c r="AD20" s="317">
        <f t="shared" ref="AD20" si="1">IF(AD18=0, "-", SUM(AD19)/AD18)</f>
        <v>0.86348122866894195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6"/>
      <c r="B21" s="847"/>
      <c r="C21" s="847"/>
      <c r="D21" s="847"/>
      <c r="E21" s="847"/>
      <c r="F21" s="964"/>
      <c r="G21" s="315" t="s">
        <v>354</v>
      </c>
      <c r="H21" s="316"/>
      <c r="I21" s="316"/>
      <c r="J21" s="316"/>
      <c r="K21" s="316"/>
      <c r="L21" s="316"/>
      <c r="M21" s="316"/>
      <c r="N21" s="316"/>
      <c r="O21" s="316"/>
      <c r="P21" s="317">
        <f>IF(P19=0, "-", SUM(P19)/SUM(P13,P14))</f>
        <v>0.54223968565815328</v>
      </c>
      <c r="Q21" s="317"/>
      <c r="R21" s="317"/>
      <c r="S21" s="317"/>
      <c r="T21" s="317"/>
      <c r="U21" s="317"/>
      <c r="V21" s="317"/>
      <c r="W21" s="317">
        <f t="shared" ref="W21" si="2">IF(W19=0, "-", SUM(W19)/SUM(W13,W14))</f>
        <v>0.56207674943566588</v>
      </c>
      <c r="X21" s="317"/>
      <c r="Y21" s="317"/>
      <c r="Z21" s="317"/>
      <c r="AA21" s="317"/>
      <c r="AB21" s="317"/>
      <c r="AC21" s="317"/>
      <c r="AD21" s="317">
        <f t="shared" ref="AD21" si="3">IF(AD19=0, "-", SUM(AD19)/SUM(AD13,AD14))</f>
        <v>0.86348122866894195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0" t="s">
        <v>711</v>
      </c>
      <c r="B22" s="971"/>
      <c r="C22" s="971"/>
      <c r="D22" s="971"/>
      <c r="E22" s="971"/>
      <c r="F22" s="972"/>
      <c r="G22" s="966" t="s">
        <v>333</v>
      </c>
      <c r="H22" s="223"/>
      <c r="I22" s="223"/>
      <c r="J22" s="223"/>
      <c r="K22" s="223"/>
      <c r="L22" s="223"/>
      <c r="M22" s="223"/>
      <c r="N22" s="223"/>
      <c r="O22" s="224"/>
      <c r="P22" s="931" t="s">
        <v>709</v>
      </c>
      <c r="Q22" s="223"/>
      <c r="R22" s="223"/>
      <c r="S22" s="223"/>
      <c r="T22" s="223"/>
      <c r="U22" s="223"/>
      <c r="V22" s="224"/>
      <c r="W22" s="931" t="s">
        <v>710</v>
      </c>
      <c r="X22" s="223"/>
      <c r="Y22" s="223"/>
      <c r="Z22" s="223"/>
      <c r="AA22" s="223"/>
      <c r="AB22" s="223"/>
      <c r="AC22" s="224"/>
      <c r="AD22" s="931" t="s">
        <v>332</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67" t="s">
        <v>723</v>
      </c>
      <c r="H23" s="968"/>
      <c r="I23" s="968"/>
      <c r="J23" s="968"/>
      <c r="K23" s="968"/>
      <c r="L23" s="968"/>
      <c r="M23" s="968"/>
      <c r="N23" s="968"/>
      <c r="O23" s="969"/>
      <c r="P23" s="917">
        <v>1672</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1672</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392</v>
      </c>
      <c r="AF30" s="856"/>
      <c r="AG30" s="856"/>
      <c r="AH30" s="857"/>
      <c r="AI30" s="912" t="s">
        <v>414</v>
      </c>
      <c r="AJ30" s="912"/>
      <c r="AK30" s="912"/>
      <c r="AL30" s="855"/>
      <c r="AM30" s="912" t="s">
        <v>511</v>
      </c>
      <c r="AN30" s="912"/>
      <c r="AO30" s="912"/>
      <c r="AP30" s="855"/>
      <c r="AQ30" s="767" t="s">
        <v>232</v>
      </c>
      <c r="AR30" s="768"/>
      <c r="AS30" s="768"/>
      <c r="AT30" s="769"/>
      <c r="AU30" s="774" t="s">
        <v>134</v>
      </c>
      <c r="AV30" s="774"/>
      <c r="AW30" s="774"/>
      <c r="AX30" s="914"/>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1" t="s">
        <v>719</v>
      </c>
      <c r="AR31" s="202"/>
      <c r="AS31" s="137" t="s">
        <v>233</v>
      </c>
      <c r="AT31" s="138"/>
      <c r="AU31" s="201" t="s">
        <v>719</v>
      </c>
      <c r="AV31" s="201"/>
      <c r="AW31" s="393" t="s">
        <v>179</v>
      </c>
      <c r="AX31" s="394"/>
    </row>
    <row r="32" spans="1:50" ht="23.25" customHeight="1" x14ac:dyDescent="0.15">
      <c r="A32" s="398"/>
      <c r="B32" s="396"/>
      <c r="C32" s="396"/>
      <c r="D32" s="396"/>
      <c r="E32" s="396"/>
      <c r="F32" s="397"/>
      <c r="G32" s="565" t="s">
        <v>719</v>
      </c>
      <c r="H32" s="566"/>
      <c r="I32" s="566"/>
      <c r="J32" s="566"/>
      <c r="K32" s="566"/>
      <c r="L32" s="566"/>
      <c r="M32" s="566"/>
      <c r="N32" s="566"/>
      <c r="O32" s="567"/>
      <c r="P32" s="109" t="s">
        <v>719</v>
      </c>
      <c r="Q32" s="109"/>
      <c r="R32" s="109"/>
      <c r="S32" s="109"/>
      <c r="T32" s="109"/>
      <c r="U32" s="109"/>
      <c r="V32" s="109"/>
      <c r="W32" s="109"/>
      <c r="X32" s="110"/>
      <c r="Y32" s="471" t="s">
        <v>12</v>
      </c>
      <c r="Z32" s="531"/>
      <c r="AA32" s="532"/>
      <c r="AB32" s="461" t="s">
        <v>719</v>
      </c>
      <c r="AC32" s="461"/>
      <c r="AD32" s="461"/>
      <c r="AE32" s="219" t="s">
        <v>719</v>
      </c>
      <c r="AF32" s="220"/>
      <c r="AG32" s="220"/>
      <c r="AH32" s="220"/>
      <c r="AI32" s="219" t="s">
        <v>719</v>
      </c>
      <c r="AJ32" s="220"/>
      <c r="AK32" s="220"/>
      <c r="AL32" s="220"/>
      <c r="AM32" s="219" t="s">
        <v>719</v>
      </c>
      <c r="AN32" s="220"/>
      <c r="AO32" s="220"/>
      <c r="AP32" s="220"/>
      <c r="AQ32" s="337" t="s">
        <v>719</v>
      </c>
      <c r="AR32" s="209"/>
      <c r="AS32" s="209"/>
      <c r="AT32" s="338"/>
      <c r="AU32" s="220" t="s">
        <v>719</v>
      </c>
      <c r="AV32" s="220"/>
      <c r="AW32" s="220"/>
      <c r="AX32" s="222"/>
    </row>
    <row r="33" spans="1:51" ht="23.25" customHeight="1" x14ac:dyDescent="0.15">
      <c r="A33" s="399"/>
      <c r="B33" s="400"/>
      <c r="C33" s="400"/>
      <c r="D33" s="400"/>
      <c r="E33" s="400"/>
      <c r="F33" s="401"/>
      <c r="G33" s="568"/>
      <c r="H33" s="569"/>
      <c r="I33" s="569"/>
      <c r="J33" s="569"/>
      <c r="K33" s="569"/>
      <c r="L33" s="569"/>
      <c r="M33" s="569"/>
      <c r="N33" s="569"/>
      <c r="O33" s="570"/>
      <c r="P33" s="112"/>
      <c r="Q33" s="112"/>
      <c r="R33" s="112"/>
      <c r="S33" s="112"/>
      <c r="T33" s="112"/>
      <c r="U33" s="112"/>
      <c r="V33" s="112"/>
      <c r="W33" s="112"/>
      <c r="X33" s="113"/>
      <c r="Y33" s="447" t="s">
        <v>54</v>
      </c>
      <c r="Z33" s="442"/>
      <c r="AA33" s="443"/>
      <c r="AB33" s="523" t="s">
        <v>719</v>
      </c>
      <c r="AC33" s="523"/>
      <c r="AD33" s="523"/>
      <c r="AE33" s="219" t="s">
        <v>719</v>
      </c>
      <c r="AF33" s="220"/>
      <c r="AG33" s="220"/>
      <c r="AH33" s="220"/>
      <c r="AI33" s="219" t="s">
        <v>719</v>
      </c>
      <c r="AJ33" s="220"/>
      <c r="AK33" s="220"/>
      <c r="AL33" s="220"/>
      <c r="AM33" s="219" t="s">
        <v>719</v>
      </c>
      <c r="AN33" s="220"/>
      <c r="AO33" s="220"/>
      <c r="AP33" s="220"/>
      <c r="AQ33" s="337" t="s">
        <v>719</v>
      </c>
      <c r="AR33" s="209"/>
      <c r="AS33" s="209"/>
      <c r="AT33" s="338"/>
      <c r="AU33" s="220" t="s">
        <v>719</v>
      </c>
      <c r="AV33" s="220"/>
      <c r="AW33" s="220"/>
      <c r="AX33" s="222"/>
    </row>
    <row r="34" spans="1:51" ht="23.25" customHeight="1" x14ac:dyDescent="0.15">
      <c r="A34" s="398"/>
      <c r="B34" s="396"/>
      <c r="C34" s="396"/>
      <c r="D34" s="396"/>
      <c r="E34" s="396"/>
      <c r="F34" s="397"/>
      <c r="G34" s="571"/>
      <c r="H34" s="572"/>
      <c r="I34" s="572"/>
      <c r="J34" s="572"/>
      <c r="K34" s="572"/>
      <c r="L34" s="572"/>
      <c r="M34" s="572"/>
      <c r="N34" s="572"/>
      <c r="O34" s="573"/>
      <c r="P34" s="115"/>
      <c r="Q34" s="115"/>
      <c r="R34" s="115"/>
      <c r="S34" s="115"/>
      <c r="T34" s="115"/>
      <c r="U34" s="115"/>
      <c r="V34" s="115"/>
      <c r="W34" s="115"/>
      <c r="X34" s="116"/>
      <c r="Y34" s="447" t="s">
        <v>13</v>
      </c>
      <c r="Z34" s="442"/>
      <c r="AA34" s="443"/>
      <c r="AB34" s="557" t="s">
        <v>180</v>
      </c>
      <c r="AC34" s="557"/>
      <c r="AD34" s="557"/>
      <c r="AE34" s="219" t="s">
        <v>719</v>
      </c>
      <c r="AF34" s="220"/>
      <c r="AG34" s="220"/>
      <c r="AH34" s="220"/>
      <c r="AI34" s="219" t="s">
        <v>719</v>
      </c>
      <c r="AJ34" s="220"/>
      <c r="AK34" s="220"/>
      <c r="AL34" s="220"/>
      <c r="AM34" s="219" t="s">
        <v>719</v>
      </c>
      <c r="AN34" s="220"/>
      <c r="AO34" s="220"/>
      <c r="AP34" s="220"/>
      <c r="AQ34" s="337" t="s">
        <v>719</v>
      </c>
      <c r="AR34" s="209"/>
      <c r="AS34" s="209"/>
      <c r="AT34" s="338"/>
      <c r="AU34" s="220" t="s">
        <v>719</v>
      </c>
      <c r="AV34" s="220"/>
      <c r="AW34" s="220"/>
      <c r="AX34" s="222"/>
    </row>
    <row r="35" spans="1:51" ht="23.25" customHeight="1" x14ac:dyDescent="0.15">
      <c r="A35" s="229" t="s">
        <v>382</v>
      </c>
      <c r="B35" s="230"/>
      <c r="C35" s="230"/>
      <c r="D35" s="230"/>
      <c r="E35" s="230"/>
      <c r="F35" s="231"/>
      <c r="G35" s="235" t="s">
        <v>719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0" t="s">
        <v>349</v>
      </c>
      <c r="B37" s="771"/>
      <c r="C37" s="771"/>
      <c r="D37" s="771"/>
      <c r="E37" s="771"/>
      <c r="F37" s="772"/>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7"/>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5"/>
      <c r="H39" s="566"/>
      <c r="I39" s="566"/>
      <c r="J39" s="566"/>
      <c r="K39" s="566"/>
      <c r="L39" s="566"/>
      <c r="M39" s="566"/>
      <c r="N39" s="566"/>
      <c r="O39" s="567"/>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8"/>
      <c r="H40" s="569"/>
      <c r="I40" s="569"/>
      <c r="J40" s="569"/>
      <c r="K40" s="569"/>
      <c r="L40" s="569"/>
      <c r="M40" s="569"/>
      <c r="N40" s="569"/>
      <c r="O40" s="570"/>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1"/>
      <c r="H41" s="572"/>
      <c r="I41" s="572"/>
      <c r="J41" s="572"/>
      <c r="K41" s="572"/>
      <c r="L41" s="572"/>
      <c r="M41" s="572"/>
      <c r="N41" s="572"/>
      <c r="O41" s="573"/>
      <c r="P41" s="115"/>
      <c r="Q41" s="115"/>
      <c r="R41" s="115"/>
      <c r="S41" s="115"/>
      <c r="T41" s="115"/>
      <c r="U41" s="115"/>
      <c r="V41" s="115"/>
      <c r="W41" s="115"/>
      <c r="X41" s="116"/>
      <c r="Y41" s="447" t="s">
        <v>13</v>
      </c>
      <c r="Z41" s="442"/>
      <c r="AA41" s="443"/>
      <c r="AB41" s="557" t="s">
        <v>180</v>
      </c>
      <c r="AC41" s="557"/>
      <c r="AD41" s="557"/>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0" t="s">
        <v>349</v>
      </c>
      <c r="B44" s="771"/>
      <c r="C44" s="771"/>
      <c r="D44" s="771"/>
      <c r="E44" s="771"/>
      <c r="F44" s="772"/>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7"/>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5"/>
      <c r="H46" s="566"/>
      <c r="I46" s="566"/>
      <c r="J46" s="566"/>
      <c r="K46" s="566"/>
      <c r="L46" s="566"/>
      <c r="M46" s="566"/>
      <c r="N46" s="566"/>
      <c r="O46" s="567"/>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8"/>
      <c r="H47" s="569"/>
      <c r="I47" s="569"/>
      <c r="J47" s="569"/>
      <c r="K47" s="569"/>
      <c r="L47" s="569"/>
      <c r="M47" s="569"/>
      <c r="N47" s="569"/>
      <c r="O47" s="570"/>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1"/>
      <c r="H48" s="572"/>
      <c r="I48" s="572"/>
      <c r="J48" s="572"/>
      <c r="K48" s="572"/>
      <c r="L48" s="572"/>
      <c r="M48" s="572"/>
      <c r="N48" s="572"/>
      <c r="O48" s="573"/>
      <c r="P48" s="115"/>
      <c r="Q48" s="115"/>
      <c r="R48" s="115"/>
      <c r="S48" s="115"/>
      <c r="T48" s="115"/>
      <c r="U48" s="115"/>
      <c r="V48" s="115"/>
      <c r="W48" s="115"/>
      <c r="X48" s="116"/>
      <c r="Y48" s="447" t="s">
        <v>13</v>
      </c>
      <c r="Z48" s="442"/>
      <c r="AA48" s="443"/>
      <c r="AB48" s="557" t="s">
        <v>180</v>
      </c>
      <c r="AC48" s="557"/>
      <c r="AD48" s="557"/>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2" t="s">
        <v>134</v>
      </c>
      <c r="AV51" s="922"/>
      <c r="AW51" s="922"/>
      <c r="AX51" s="923"/>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5"/>
      <c r="H53" s="566"/>
      <c r="I53" s="566"/>
      <c r="J53" s="566"/>
      <c r="K53" s="566"/>
      <c r="L53" s="566"/>
      <c r="M53" s="566"/>
      <c r="N53" s="566"/>
      <c r="O53" s="567"/>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8"/>
      <c r="H54" s="569"/>
      <c r="I54" s="569"/>
      <c r="J54" s="569"/>
      <c r="K54" s="569"/>
      <c r="L54" s="569"/>
      <c r="M54" s="569"/>
      <c r="N54" s="569"/>
      <c r="O54" s="570"/>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1"/>
      <c r="H55" s="572"/>
      <c r="I55" s="572"/>
      <c r="J55" s="572"/>
      <c r="K55" s="572"/>
      <c r="L55" s="572"/>
      <c r="M55" s="572"/>
      <c r="N55" s="572"/>
      <c r="O55" s="573"/>
      <c r="P55" s="115"/>
      <c r="Q55" s="115"/>
      <c r="R55" s="115"/>
      <c r="S55" s="115"/>
      <c r="T55" s="115"/>
      <c r="U55" s="115"/>
      <c r="V55" s="115"/>
      <c r="W55" s="115"/>
      <c r="X55" s="116"/>
      <c r="Y55" s="447" t="s">
        <v>13</v>
      </c>
      <c r="Z55" s="442"/>
      <c r="AA55" s="443"/>
      <c r="AB55" s="594" t="s">
        <v>14</v>
      </c>
      <c r="AC55" s="594"/>
      <c r="AD55" s="594"/>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2" t="s">
        <v>134</v>
      </c>
      <c r="AV58" s="922"/>
      <c r="AW58" s="922"/>
      <c r="AX58" s="923"/>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5"/>
      <c r="H60" s="566"/>
      <c r="I60" s="566"/>
      <c r="J60" s="566"/>
      <c r="K60" s="566"/>
      <c r="L60" s="566"/>
      <c r="M60" s="566"/>
      <c r="N60" s="566"/>
      <c r="O60" s="567"/>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8"/>
      <c r="H61" s="569"/>
      <c r="I61" s="569"/>
      <c r="J61" s="569"/>
      <c r="K61" s="569"/>
      <c r="L61" s="569"/>
      <c r="M61" s="569"/>
      <c r="N61" s="569"/>
      <c r="O61" s="570"/>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1"/>
      <c r="H62" s="572"/>
      <c r="I62" s="572"/>
      <c r="J62" s="572"/>
      <c r="K62" s="572"/>
      <c r="L62" s="572"/>
      <c r="M62" s="572"/>
      <c r="N62" s="572"/>
      <c r="O62" s="573"/>
      <c r="P62" s="115"/>
      <c r="Q62" s="115"/>
      <c r="R62" s="115"/>
      <c r="S62" s="115"/>
      <c r="T62" s="115"/>
      <c r="U62" s="115"/>
      <c r="V62" s="115"/>
      <c r="W62" s="115"/>
      <c r="X62" s="116"/>
      <c r="Y62" s="447" t="s">
        <v>13</v>
      </c>
      <c r="Z62" s="442"/>
      <c r="AA62" s="443"/>
      <c r="AB62" s="557" t="s">
        <v>14</v>
      </c>
      <c r="AC62" s="557"/>
      <c r="AD62" s="557"/>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3"/>
      <c r="H73" s="134" t="s">
        <v>146</v>
      </c>
      <c r="I73" s="134"/>
      <c r="J73" s="134"/>
      <c r="K73" s="134"/>
      <c r="L73" s="134"/>
      <c r="M73" s="134"/>
      <c r="N73" s="134"/>
      <c r="O73" s="135"/>
      <c r="P73" s="159" t="s">
        <v>59</v>
      </c>
      <c r="Q73" s="134"/>
      <c r="R73" s="134"/>
      <c r="S73" s="134"/>
      <c r="T73" s="134"/>
      <c r="U73" s="134"/>
      <c r="V73" s="134"/>
      <c r="W73" s="134"/>
      <c r="X73" s="135"/>
      <c r="Y73" s="585"/>
      <c r="Z73" s="586"/>
      <c r="AA73" s="587"/>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4"/>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9"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10"/>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1"/>
      <c r="H77" s="115"/>
      <c r="I77" s="115"/>
      <c r="J77" s="115"/>
      <c r="K77" s="115"/>
      <c r="L77" s="115"/>
      <c r="M77" s="115"/>
      <c r="N77" s="115"/>
      <c r="O77" s="116"/>
      <c r="P77" s="112"/>
      <c r="Q77" s="112"/>
      <c r="R77" s="112"/>
      <c r="S77" s="112"/>
      <c r="T77" s="112"/>
      <c r="U77" s="112"/>
      <c r="V77" s="112"/>
      <c r="W77" s="112"/>
      <c r="X77" s="113"/>
      <c r="Y77" s="159" t="s">
        <v>13</v>
      </c>
      <c r="Z77" s="134"/>
      <c r="AA77" s="135"/>
      <c r="AB77" s="580" t="s">
        <v>14</v>
      </c>
      <c r="AC77" s="580"/>
      <c r="AD77" s="580"/>
      <c r="AE77" s="887"/>
      <c r="AF77" s="888"/>
      <c r="AG77" s="888"/>
      <c r="AH77" s="888"/>
      <c r="AI77" s="887"/>
      <c r="AJ77" s="888"/>
      <c r="AK77" s="888"/>
      <c r="AL77" s="888"/>
      <c r="AM77" s="887"/>
      <c r="AN77" s="888"/>
      <c r="AO77" s="888"/>
      <c r="AP77" s="888"/>
      <c r="AQ77" s="337"/>
      <c r="AR77" s="209"/>
      <c r="AS77" s="209"/>
      <c r="AT77" s="338"/>
      <c r="AU77" s="220"/>
      <c r="AV77" s="220"/>
      <c r="AW77" s="220"/>
      <c r="AX77" s="222"/>
      <c r="AY77">
        <f t="shared" si="9"/>
        <v>0</v>
      </c>
    </row>
    <row r="78" spans="1:51" ht="69.75" hidden="1" customHeight="1" x14ac:dyDescent="0.15">
      <c r="A78" s="330" t="s">
        <v>385</v>
      </c>
      <c r="B78" s="331"/>
      <c r="C78" s="331"/>
      <c r="D78" s="331"/>
      <c r="E78" s="328" t="s">
        <v>328</v>
      </c>
      <c r="F78" s="329"/>
      <c r="G78" s="54" t="s">
        <v>235</v>
      </c>
      <c r="H78" s="588"/>
      <c r="I78" s="589"/>
      <c r="J78" s="589"/>
      <c r="K78" s="589"/>
      <c r="L78" s="589"/>
      <c r="M78" s="589"/>
      <c r="N78" s="589"/>
      <c r="O78" s="590"/>
      <c r="P78" s="151"/>
      <c r="Q78" s="151"/>
      <c r="R78" s="151"/>
      <c r="S78" s="151"/>
      <c r="T78" s="151"/>
      <c r="U78" s="151"/>
      <c r="V78" s="151"/>
      <c r="W78" s="151"/>
      <c r="X78" s="15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4" t="s">
        <v>344</v>
      </c>
      <c r="AP79" s="275"/>
      <c r="AQ79" s="275"/>
      <c r="AR79" s="76"/>
      <c r="AS79" s="274"/>
      <c r="AT79" s="275"/>
      <c r="AU79" s="275"/>
      <c r="AV79" s="275"/>
      <c r="AW79" s="275"/>
      <c r="AX79" s="965"/>
      <c r="AY79">
        <f>COUNTIF($AR$79,"☑")</f>
        <v>0</v>
      </c>
    </row>
    <row r="80" spans="1:51" ht="18.75" customHeight="1" x14ac:dyDescent="0.15">
      <c r="A80" s="861"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2"/>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2"/>
      <c r="B82" s="527"/>
      <c r="C82" s="425"/>
      <c r="D82" s="425"/>
      <c r="E82" s="425"/>
      <c r="F82" s="426"/>
      <c r="G82" s="676" t="s">
        <v>724</v>
      </c>
      <c r="H82" s="676"/>
      <c r="I82" s="676"/>
      <c r="J82" s="676"/>
      <c r="K82" s="676"/>
      <c r="L82" s="676"/>
      <c r="M82" s="676"/>
      <c r="N82" s="676"/>
      <c r="O82" s="676"/>
      <c r="P82" s="676"/>
      <c r="Q82" s="676"/>
      <c r="R82" s="676"/>
      <c r="S82" s="676"/>
      <c r="T82" s="676"/>
      <c r="U82" s="676"/>
      <c r="V82" s="676"/>
      <c r="W82" s="676"/>
      <c r="X82" s="676"/>
      <c r="Y82" s="676"/>
      <c r="Z82" s="676"/>
      <c r="AA82" s="677"/>
      <c r="AB82" s="881" t="s">
        <v>766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15">
      <c r="A83" s="862"/>
      <c r="B83" s="527"/>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15">
      <c r="A85" s="862"/>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8" t="s">
        <v>11</v>
      </c>
      <c r="AC85" s="559"/>
      <c r="AD85" s="560"/>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15">
      <c r="A86" s="862"/>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719</v>
      </c>
      <c r="AR86" s="201"/>
      <c r="AS86" s="137" t="s">
        <v>233</v>
      </c>
      <c r="AT86" s="138"/>
      <c r="AU86" s="201" t="s">
        <v>719</v>
      </c>
      <c r="AV86" s="201"/>
      <c r="AW86" s="393" t="s">
        <v>179</v>
      </c>
      <c r="AX86" s="394"/>
      <c r="AY86">
        <f t="shared" si="10"/>
        <v>1</v>
      </c>
      <c r="AZ86" s="10"/>
      <c r="BA86" s="10"/>
      <c r="BB86" s="10"/>
      <c r="BC86" s="10"/>
      <c r="BD86" s="10"/>
      <c r="BE86" s="10"/>
      <c r="BF86" s="10"/>
      <c r="BG86" s="10"/>
      <c r="BH86" s="10"/>
    </row>
    <row r="87" spans="1:60" ht="33" customHeight="1" x14ac:dyDescent="0.15">
      <c r="A87" s="862"/>
      <c r="B87" s="425"/>
      <c r="C87" s="425"/>
      <c r="D87" s="425"/>
      <c r="E87" s="425"/>
      <c r="F87" s="426"/>
      <c r="G87" s="108" t="s">
        <v>767</v>
      </c>
      <c r="H87" s="109"/>
      <c r="I87" s="109"/>
      <c r="J87" s="109"/>
      <c r="K87" s="109"/>
      <c r="L87" s="109"/>
      <c r="M87" s="109"/>
      <c r="N87" s="109"/>
      <c r="O87" s="110"/>
      <c r="P87" s="109" t="s">
        <v>726</v>
      </c>
      <c r="Q87" s="514"/>
      <c r="R87" s="514"/>
      <c r="S87" s="514"/>
      <c r="T87" s="514"/>
      <c r="U87" s="514"/>
      <c r="V87" s="514"/>
      <c r="W87" s="514"/>
      <c r="X87" s="515"/>
      <c r="Y87" s="562" t="s">
        <v>62</v>
      </c>
      <c r="Z87" s="563"/>
      <c r="AA87" s="564"/>
      <c r="AB87" s="461" t="s">
        <v>725</v>
      </c>
      <c r="AC87" s="461"/>
      <c r="AD87" s="461"/>
      <c r="AE87" s="219">
        <v>224</v>
      </c>
      <c r="AF87" s="220"/>
      <c r="AG87" s="220"/>
      <c r="AH87" s="220"/>
      <c r="AI87" s="219">
        <v>224</v>
      </c>
      <c r="AJ87" s="220"/>
      <c r="AK87" s="220"/>
      <c r="AL87" s="220"/>
      <c r="AM87" s="219">
        <v>225</v>
      </c>
      <c r="AN87" s="220"/>
      <c r="AO87" s="220"/>
      <c r="AP87" s="220"/>
      <c r="AQ87" s="337" t="s">
        <v>719</v>
      </c>
      <c r="AR87" s="209"/>
      <c r="AS87" s="209"/>
      <c r="AT87" s="338"/>
      <c r="AU87" s="220" t="s">
        <v>719</v>
      </c>
      <c r="AV87" s="220"/>
      <c r="AW87" s="220"/>
      <c r="AX87" s="222"/>
      <c r="AY87">
        <f t="shared" si="10"/>
        <v>1</v>
      </c>
    </row>
    <row r="88" spans="1:60" ht="33" customHeight="1" x14ac:dyDescent="0.15">
      <c r="A88" s="862"/>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719</v>
      </c>
      <c r="AC88" s="523"/>
      <c r="AD88" s="523"/>
      <c r="AE88" s="219" t="s">
        <v>719</v>
      </c>
      <c r="AF88" s="220"/>
      <c r="AG88" s="220"/>
      <c r="AH88" s="220"/>
      <c r="AI88" s="219" t="s">
        <v>719</v>
      </c>
      <c r="AJ88" s="220"/>
      <c r="AK88" s="220"/>
      <c r="AL88" s="220"/>
      <c r="AM88" s="219" t="s">
        <v>719</v>
      </c>
      <c r="AN88" s="220"/>
      <c r="AO88" s="220"/>
      <c r="AP88" s="220"/>
      <c r="AQ88" s="337" t="s">
        <v>719</v>
      </c>
      <c r="AR88" s="209"/>
      <c r="AS88" s="209"/>
      <c r="AT88" s="338"/>
      <c r="AU88" s="220" t="s">
        <v>719</v>
      </c>
      <c r="AV88" s="220"/>
      <c r="AW88" s="220"/>
      <c r="AX88" s="222"/>
      <c r="AY88">
        <f t="shared" si="10"/>
        <v>1</v>
      </c>
      <c r="AZ88" s="10"/>
      <c r="BA88" s="10"/>
      <c r="BB88" s="10"/>
      <c r="BC88" s="10"/>
    </row>
    <row r="89" spans="1:60" ht="33" customHeight="1" thickBot="1" x14ac:dyDescent="0.2">
      <c r="A89" s="862"/>
      <c r="B89" s="529"/>
      <c r="C89" s="529"/>
      <c r="D89" s="529"/>
      <c r="E89" s="529"/>
      <c r="F89" s="530"/>
      <c r="G89" s="114"/>
      <c r="H89" s="115"/>
      <c r="I89" s="115"/>
      <c r="J89" s="115"/>
      <c r="K89" s="115"/>
      <c r="L89" s="115"/>
      <c r="M89" s="115"/>
      <c r="N89" s="115"/>
      <c r="O89" s="116"/>
      <c r="P89" s="178"/>
      <c r="Q89" s="178"/>
      <c r="R89" s="178"/>
      <c r="S89" s="178"/>
      <c r="T89" s="178"/>
      <c r="U89" s="178"/>
      <c r="V89" s="178"/>
      <c r="W89" s="178"/>
      <c r="X89" s="561"/>
      <c r="Y89" s="458" t="s">
        <v>13</v>
      </c>
      <c r="Z89" s="459"/>
      <c r="AA89" s="460"/>
      <c r="AB89" s="594" t="s">
        <v>14</v>
      </c>
      <c r="AC89" s="594"/>
      <c r="AD89" s="594"/>
      <c r="AE89" s="226">
        <v>100</v>
      </c>
      <c r="AF89" s="227"/>
      <c r="AG89" s="227"/>
      <c r="AH89" s="227"/>
      <c r="AI89" s="226">
        <v>100</v>
      </c>
      <c r="AJ89" s="227"/>
      <c r="AK89" s="227"/>
      <c r="AL89" s="227"/>
      <c r="AM89" s="226">
        <v>100</v>
      </c>
      <c r="AN89" s="227"/>
      <c r="AO89" s="227"/>
      <c r="AP89" s="227"/>
      <c r="AQ89" s="337" t="s">
        <v>719</v>
      </c>
      <c r="AR89" s="209"/>
      <c r="AS89" s="209"/>
      <c r="AT89" s="338"/>
      <c r="AU89" s="220" t="s">
        <v>719</v>
      </c>
      <c r="AV89" s="220"/>
      <c r="AW89" s="220"/>
      <c r="AX89" s="222"/>
      <c r="AY89">
        <f t="shared" si="10"/>
        <v>1</v>
      </c>
      <c r="AZ89" s="10"/>
      <c r="BA89" s="10"/>
      <c r="BB89" s="10"/>
      <c r="BC89" s="10"/>
      <c r="BD89" s="10"/>
      <c r="BE89" s="10"/>
      <c r="BF89" s="10"/>
      <c r="BG89" s="10"/>
      <c r="BH89" s="10"/>
    </row>
    <row r="90" spans="1:60" ht="18.75" hidden="1" customHeight="1" x14ac:dyDescent="0.15">
      <c r="A90" s="862"/>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8" t="s">
        <v>11</v>
      </c>
      <c r="AC90" s="559"/>
      <c r="AD90" s="560"/>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18.75" hidden="1" customHeight="1" x14ac:dyDescent="0.15">
      <c r="A91" s="862"/>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2"/>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2" t="s">
        <v>62</v>
      </c>
      <c r="Z92" s="563"/>
      <c r="AA92" s="564"/>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2"/>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2"/>
      <c r="B94" s="529"/>
      <c r="C94" s="529"/>
      <c r="D94" s="529"/>
      <c r="E94" s="529"/>
      <c r="F94" s="530"/>
      <c r="G94" s="114"/>
      <c r="H94" s="115"/>
      <c r="I94" s="115"/>
      <c r="J94" s="115"/>
      <c r="K94" s="115"/>
      <c r="L94" s="115"/>
      <c r="M94" s="115"/>
      <c r="N94" s="115"/>
      <c r="O94" s="116"/>
      <c r="P94" s="178"/>
      <c r="Q94" s="178"/>
      <c r="R94" s="178"/>
      <c r="S94" s="178"/>
      <c r="T94" s="178"/>
      <c r="U94" s="178"/>
      <c r="V94" s="178"/>
      <c r="W94" s="178"/>
      <c r="X94" s="561"/>
      <c r="Y94" s="458" t="s">
        <v>13</v>
      </c>
      <c r="Z94" s="459"/>
      <c r="AA94" s="460"/>
      <c r="AB94" s="594" t="s">
        <v>14</v>
      </c>
      <c r="AC94" s="594"/>
      <c r="AD94" s="594"/>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2"/>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8" t="s">
        <v>11</v>
      </c>
      <c r="AC95" s="559"/>
      <c r="AD95" s="560"/>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2"/>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2"/>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2" t="s">
        <v>62</v>
      </c>
      <c r="Z97" s="563"/>
      <c r="AA97" s="564"/>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2"/>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3"/>
      <c r="B99" s="427"/>
      <c r="C99" s="427"/>
      <c r="D99" s="427"/>
      <c r="E99" s="427"/>
      <c r="F99" s="428"/>
      <c r="G99" s="581"/>
      <c r="H99" s="217"/>
      <c r="I99" s="217"/>
      <c r="J99" s="217"/>
      <c r="K99" s="217"/>
      <c r="L99" s="217"/>
      <c r="M99" s="217"/>
      <c r="N99" s="217"/>
      <c r="O99" s="582"/>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48.75" customHeight="1" x14ac:dyDescent="0.15">
      <c r="A101" s="419"/>
      <c r="B101" s="420"/>
      <c r="C101" s="420"/>
      <c r="D101" s="420"/>
      <c r="E101" s="420"/>
      <c r="F101" s="421"/>
      <c r="G101" s="109" t="s">
        <v>768</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725</v>
      </c>
      <c r="AC101" s="461"/>
      <c r="AD101" s="461"/>
      <c r="AE101" s="283">
        <v>224</v>
      </c>
      <c r="AF101" s="283"/>
      <c r="AG101" s="283"/>
      <c r="AH101" s="283"/>
      <c r="AI101" s="283">
        <v>224</v>
      </c>
      <c r="AJ101" s="283"/>
      <c r="AK101" s="283"/>
      <c r="AL101" s="283"/>
      <c r="AM101" s="283">
        <v>225</v>
      </c>
      <c r="AN101" s="283"/>
      <c r="AO101" s="283"/>
      <c r="AP101" s="283"/>
      <c r="AQ101" s="283" t="s">
        <v>719</v>
      </c>
      <c r="AR101" s="283"/>
      <c r="AS101" s="283"/>
      <c r="AT101" s="283"/>
      <c r="AU101" s="219" t="s">
        <v>783</v>
      </c>
      <c r="AV101" s="220"/>
      <c r="AW101" s="220"/>
      <c r="AX101" s="222"/>
    </row>
    <row r="102" spans="1:60" ht="48.7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719</v>
      </c>
      <c r="AC102" s="461"/>
      <c r="AD102" s="461"/>
      <c r="AE102" s="283" t="s">
        <v>719</v>
      </c>
      <c r="AF102" s="283"/>
      <c r="AG102" s="283"/>
      <c r="AH102" s="283"/>
      <c r="AI102" s="283" t="s">
        <v>719</v>
      </c>
      <c r="AJ102" s="283"/>
      <c r="AK102" s="283"/>
      <c r="AL102" s="283"/>
      <c r="AM102" s="283" t="s">
        <v>719</v>
      </c>
      <c r="AN102" s="283"/>
      <c r="AO102" s="283"/>
      <c r="AP102" s="283"/>
      <c r="AQ102" s="283" t="s">
        <v>719</v>
      </c>
      <c r="AR102" s="283"/>
      <c r="AS102" s="283"/>
      <c r="AT102" s="283"/>
      <c r="AU102" s="226" t="s">
        <v>783</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550"/>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1"/>
      <c r="AF114" s="551"/>
      <c r="AG114" s="551"/>
      <c r="AH114" s="551"/>
      <c r="AI114" s="551"/>
      <c r="AJ114" s="551"/>
      <c r="AK114" s="551"/>
      <c r="AL114" s="551"/>
      <c r="AM114" s="551"/>
      <c r="AN114" s="551"/>
      <c r="AO114" s="551"/>
      <c r="AP114" s="551"/>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4"/>
      <c r="Z115" s="555"/>
      <c r="AA115" s="556"/>
      <c r="AB115" s="447" t="s">
        <v>11</v>
      </c>
      <c r="AC115" s="442"/>
      <c r="AD115" s="443"/>
      <c r="AE115" s="248" t="s">
        <v>392</v>
      </c>
      <c r="AF115" s="248"/>
      <c r="AG115" s="248"/>
      <c r="AH115" s="248"/>
      <c r="AI115" s="248" t="s">
        <v>414</v>
      </c>
      <c r="AJ115" s="248"/>
      <c r="AK115" s="248"/>
      <c r="AL115" s="248"/>
      <c r="AM115" s="248" t="s">
        <v>511</v>
      </c>
      <c r="AN115" s="248"/>
      <c r="AO115" s="248"/>
      <c r="AP115" s="248"/>
      <c r="AQ115" s="591" t="s">
        <v>546</v>
      </c>
      <c r="AR115" s="592"/>
      <c r="AS115" s="592"/>
      <c r="AT115" s="592"/>
      <c r="AU115" s="592"/>
      <c r="AV115" s="592"/>
      <c r="AW115" s="592"/>
      <c r="AX115" s="593"/>
    </row>
    <row r="116" spans="1:51" ht="23.25" customHeight="1" x14ac:dyDescent="0.15">
      <c r="A116" s="436"/>
      <c r="B116" s="437"/>
      <c r="C116" s="437"/>
      <c r="D116" s="437"/>
      <c r="E116" s="437"/>
      <c r="F116" s="438"/>
      <c r="G116" s="388" t="s">
        <v>731</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727</v>
      </c>
      <c r="AC116" s="463"/>
      <c r="AD116" s="464"/>
      <c r="AE116" s="283">
        <v>2.5</v>
      </c>
      <c r="AF116" s="283"/>
      <c r="AG116" s="283"/>
      <c r="AH116" s="283"/>
      <c r="AI116" s="283">
        <v>2.2000000000000002</v>
      </c>
      <c r="AJ116" s="283"/>
      <c r="AK116" s="283"/>
      <c r="AL116" s="283"/>
      <c r="AM116" s="283">
        <v>3.4</v>
      </c>
      <c r="AN116" s="283"/>
      <c r="AO116" s="283"/>
      <c r="AP116" s="283"/>
      <c r="AQ116" s="219" t="s">
        <v>783</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552" t="s">
        <v>728</v>
      </c>
      <c r="AF117" s="552"/>
      <c r="AG117" s="552"/>
      <c r="AH117" s="552"/>
      <c r="AI117" s="552" t="s">
        <v>729</v>
      </c>
      <c r="AJ117" s="552"/>
      <c r="AK117" s="552"/>
      <c r="AL117" s="552"/>
      <c r="AM117" s="552" t="s">
        <v>765</v>
      </c>
      <c r="AN117" s="552"/>
      <c r="AO117" s="552"/>
      <c r="AP117" s="552"/>
      <c r="AQ117" s="552" t="s">
        <v>783</v>
      </c>
      <c r="AR117" s="552"/>
      <c r="AS117" s="552"/>
      <c r="AT117" s="552"/>
      <c r="AU117" s="552"/>
      <c r="AV117" s="552"/>
      <c r="AW117" s="552"/>
      <c r="AX117" s="553"/>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4"/>
      <c r="Z118" s="555"/>
      <c r="AA118" s="556"/>
      <c r="AB118" s="447" t="s">
        <v>11</v>
      </c>
      <c r="AC118" s="442"/>
      <c r="AD118" s="443"/>
      <c r="AE118" s="248" t="s">
        <v>392</v>
      </c>
      <c r="AF118" s="248"/>
      <c r="AG118" s="248"/>
      <c r="AH118" s="248"/>
      <c r="AI118" s="248" t="s">
        <v>414</v>
      </c>
      <c r="AJ118" s="248"/>
      <c r="AK118" s="248"/>
      <c r="AL118" s="248"/>
      <c r="AM118" s="248" t="s">
        <v>511</v>
      </c>
      <c r="AN118" s="248"/>
      <c r="AO118" s="248"/>
      <c r="AP118" s="248"/>
      <c r="AQ118" s="591" t="s">
        <v>546</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4"/>
      <c r="Z121" s="555"/>
      <c r="AA121" s="556"/>
      <c r="AB121" s="447" t="s">
        <v>11</v>
      </c>
      <c r="AC121" s="442"/>
      <c r="AD121" s="443"/>
      <c r="AE121" s="248" t="s">
        <v>392</v>
      </c>
      <c r="AF121" s="248"/>
      <c r="AG121" s="248"/>
      <c r="AH121" s="248"/>
      <c r="AI121" s="248" t="s">
        <v>414</v>
      </c>
      <c r="AJ121" s="248"/>
      <c r="AK121" s="248"/>
      <c r="AL121" s="248"/>
      <c r="AM121" s="248" t="s">
        <v>511</v>
      </c>
      <c r="AN121" s="248"/>
      <c r="AO121" s="248"/>
      <c r="AP121" s="248"/>
      <c r="AQ121" s="591" t="s">
        <v>546</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4"/>
      <c r="Z124" s="555"/>
      <c r="AA124" s="556"/>
      <c r="AB124" s="447" t="s">
        <v>11</v>
      </c>
      <c r="AC124" s="442"/>
      <c r="AD124" s="443"/>
      <c r="AE124" s="248" t="s">
        <v>392</v>
      </c>
      <c r="AF124" s="248"/>
      <c r="AG124" s="248"/>
      <c r="AH124" s="248"/>
      <c r="AI124" s="248" t="s">
        <v>414</v>
      </c>
      <c r="AJ124" s="248"/>
      <c r="AK124" s="248"/>
      <c r="AL124" s="248"/>
      <c r="AM124" s="248" t="s">
        <v>511</v>
      </c>
      <c r="AN124" s="248"/>
      <c r="AO124" s="248"/>
      <c r="AP124" s="248"/>
      <c r="AQ124" s="591" t="s">
        <v>546</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358</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8" t="s">
        <v>392</v>
      </c>
      <c r="AF127" s="248"/>
      <c r="AG127" s="248"/>
      <c r="AH127" s="248"/>
      <c r="AI127" s="248" t="s">
        <v>414</v>
      </c>
      <c r="AJ127" s="248"/>
      <c r="AK127" s="248"/>
      <c r="AL127" s="248"/>
      <c r="AM127" s="248" t="s">
        <v>511</v>
      </c>
      <c r="AN127" s="248"/>
      <c r="AO127" s="248"/>
      <c r="AP127" s="248"/>
      <c r="AQ127" s="591" t="s">
        <v>546</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90" t="s">
        <v>407</v>
      </c>
      <c r="B130" s="187"/>
      <c r="C130" s="186" t="s">
        <v>236</v>
      </c>
      <c r="D130" s="187"/>
      <c r="E130" s="171" t="s">
        <v>265</v>
      </c>
      <c r="F130" s="172"/>
      <c r="G130" s="173" t="s">
        <v>732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719</v>
      </c>
      <c r="AR133" s="201"/>
      <c r="AS133" s="137" t="s">
        <v>233</v>
      </c>
      <c r="AT133" s="138"/>
      <c r="AU133" s="202" t="s">
        <v>719</v>
      </c>
      <c r="AV133" s="202"/>
      <c r="AW133" s="137" t="s">
        <v>179</v>
      </c>
      <c r="AX133" s="197"/>
      <c r="AY133">
        <f>$AY$132</f>
        <v>1</v>
      </c>
    </row>
    <row r="134" spans="1:51" ht="39.75" customHeight="1" x14ac:dyDescent="0.15">
      <c r="A134" s="191"/>
      <c r="B134" s="188"/>
      <c r="C134" s="182"/>
      <c r="D134" s="188"/>
      <c r="E134" s="182"/>
      <c r="F134" s="183"/>
      <c r="G134" s="108" t="s">
        <v>719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719</v>
      </c>
      <c r="AC134" s="207"/>
      <c r="AD134" s="207"/>
      <c r="AE134" s="208" t="s">
        <v>719</v>
      </c>
      <c r="AF134" s="209"/>
      <c r="AG134" s="209"/>
      <c r="AH134" s="209"/>
      <c r="AI134" s="208" t="s">
        <v>719</v>
      </c>
      <c r="AJ134" s="209"/>
      <c r="AK134" s="209"/>
      <c r="AL134" s="209"/>
      <c r="AM134" s="208" t="s">
        <v>719</v>
      </c>
      <c r="AN134" s="209"/>
      <c r="AO134" s="209"/>
      <c r="AP134" s="209"/>
      <c r="AQ134" s="208" t="s">
        <v>719</v>
      </c>
      <c r="AR134" s="209"/>
      <c r="AS134" s="209"/>
      <c r="AT134" s="209"/>
      <c r="AU134" s="208" t="s">
        <v>719</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719</v>
      </c>
      <c r="AC135" s="215"/>
      <c r="AD135" s="215"/>
      <c r="AE135" s="208" t="s">
        <v>719</v>
      </c>
      <c r="AF135" s="209"/>
      <c r="AG135" s="209"/>
      <c r="AH135" s="209"/>
      <c r="AI135" s="208" t="s">
        <v>719</v>
      </c>
      <c r="AJ135" s="209"/>
      <c r="AK135" s="209"/>
      <c r="AL135" s="209"/>
      <c r="AM135" s="208" t="s">
        <v>719</v>
      </c>
      <c r="AN135" s="209"/>
      <c r="AO135" s="209"/>
      <c r="AP135" s="209"/>
      <c r="AQ135" s="208" t="s">
        <v>719</v>
      </c>
      <c r="AR135" s="209"/>
      <c r="AS135" s="209"/>
      <c r="AT135" s="209"/>
      <c r="AU135" s="208" t="s">
        <v>719</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675</v>
      </c>
      <c r="D430" s="929"/>
      <c r="E430" s="176" t="s">
        <v>401</v>
      </c>
      <c r="F430" s="895"/>
      <c r="G430" s="896" t="s">
        <v>252</v>
      </c>
      <c r="H430" s="127"/>
      <c r="I430" s="127"/>
      <c r="J430" s="897" t="s">
        <v>718</v>
      </c>
      <c r="K430" s="898"/>
      <c r="L430" s="898"/>
      <c r="M430" s="898"/>
      <c r="N430" s="898"/>
      <c r="O430" s="898"/>
      <c r="P430" s="898"/>
      <c r="Q430" s="898"/>
      <c r="R430" s="898"/>
      <c r="S430" s="898"/>
      <c r="T430" s="899"/>
      <c r="U430" s="589" t="s">
        <v>719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719</v>
      </c>
      <c r="AF432" s="202"/>
      <c r="AG432" s="137" t="s">
        <v>233</v>
      </c>
      <c r="AH432" s="138"/>
      <c r="AI432" s="336"/>
      <c r="AJ432" s="336"/>
      <c r="AK432" s="336"/>
      <c r="AL432" s="158"/>
      <c r="AM432" s="336"/>
      <c r="AN432" s="336"/>
      <c r="AO432" s="336"/>
      <c r="AP432" s="158"/>
      <c r="AQ432" s="251" t="s">
        <v>719</v>
      </c>
      <c r="AR432" s="202"/>
      <c r="AS432" s="137" t="s">
        <v>233</v>
      </c>
      <c r="AT432" s="138"/>
      <c r="AU432" s="202" t="s">
        <v>719</v>
      </c>
      <c r="AV432" s="202"/>
      <c r="AW432" s="137" t="s">
        <v>179</v>
      </c>
      <c r="AX432" s="197"/>
      <c r="AY432">
        <f>$AY$431</f>
        <v>1</v>
      </c>
    </row>
    <row r="433" spans="1:51" ht="23.25" customHeight="1" x14ac:dyDescent="0.15">
      <c r="A433" s="191"/>
      <c r="B433" s="188"/>
      <c r="C433" s="182"/>
      <c r="D433" s="188"/>
      <c r="E433" s="339"/>
      <c r="F433" s="340"/>
      <c r="G433" s="108" t="s">
        <v>719</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719</v>
      </c>
      <c r="AC433" s="215"/>
      <c r="AD433" s="215"/>
      <c r="AE433" s="337" t="s">
        <v>719</v>
      </c>
      <c r="AF433" s="209"/>
      <c r="AG433" s="209"/>
      <c r="AH433" s="209"/>
      <c r="AI433" s="337" t="s">
        <v>719</v>
      </c>
      <c r="AJ433" s="209"/>
      <c r="AK433" s="209"/>
      <c r="AL433" s="209"/>
      <c r="AM433" s="337" t="s">
        <v>719</v>
      </c>
      <c r="AN433" s="209"/>
      <c r="AO433" s="209"/>
      <c r="AP433" s="338"/>
      <c r="AQ433" s="337" t="s">
        <v>719</v>
      </c>
      <c r="AR433" s="209"/>
      <c r="AS433" s="209"/>
      <c r="AT433" s="338"/>
      <c r="AU433" s="209" t="s">
        <v>719</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719</v>
      </c>
      <c r="AC434" s="207"/>
      <c r="AD434" s="207"/>
      <c r="AE434" s="337" t="s">
        <v>719</v>
      </c>
      <c r="AF434" s="209"/>
      <c r="AG434" s="209"/>
      <c r="AH434" s="338"/>
      <c r="AI434" s="337" t="s">
        <v>719</v>
      </c>
      <c r="AJ434" s="209"/>
      <c r="AK434" s="209"/>
      <c r="AL434" s="209"/>
      <c r="AM434" s="337" t="s">
        <v>719</v>
      </c>
      <c r="AN434" s="209"/>
      <c r="AO434" s="209"/>
      <c r="AP434" s="338"/>
      <c r="AQ434" s="337" t="s">
        <v>719</v>
      </c>
      <c r="AR434" s="209"/>
      <c r="AS434" s="209"/>
      <c r="AT434" s="338"/>
      <c r="AU434" s="209" t="s">
        <v>719</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0" t="s">
        <v>180</v>
      </c>
      <c r="AC435" s="580"/>
      <c r="AD435" s="580"/>
      <c r="AE435" s="337" t="s">
        <v>719</v>
      </c>
      <c r="AF435" s="209"/>
      <c r="AG435" s="209"/>
      <c r="AH435" s="338"/>
      <c r="AI435" s="337" t="s">
        <v>719</v>
      </c>
      <c r="AJ435" s="209"/>
      <c r="AK435" s="209"/>
      <c r="AL435" s="209"/>
      <c r="AM435" s="337" t="s">
        <v>719</v>
      </c>
      <c r="AN435" s="209"/>
      <c r="AO435" s="209"/>
      <c r="AP435" s="338"/>
      <c r="AQ435" s="337" t="s">
        <v>719</v>
      </c>
      <c r="AR435" s="209"/>
      <c r="AS435" s="209"/>
      <c r="AT435" s="338"/>
      <c r="AU435" s="209" t="s">
        <v>719</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0" t="s">
        <v>180</v>
      </c>
      <c r="AC440" s="580"/>
      <c r="AD440" s="580"/>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0" t="s">
        <v>180</v>
      </c>
      <c r="AC445" s="580"/>
      <c r="AD445" s="580"/>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0" t="s">
        <v>180</v>
      </c>
      <c r="AC450" s="580"/>
      <c r="AD450" s="580"/>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0" t="s">
        <v>180</v>
      </c>
      <c r="AC455" s="580"/>
      <c r="AD455" s="580"/>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0" t="s">
        <v>14</v>
      </c>
      <c r="AC460" s="580"/>
      <c r="AD460" s="580"/>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0" t="s">
        <v>14</v>
      </c>
      <c r="AC465" s="580"/>
      <c r="AD465" s="580"/>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0" t="s">
        <v>14</v>
      </c>
      <c r="AC470" s="580"/>
      <c r="AD470" s="580"/>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0" t="s">
        <v>14</v>
      </c>
      <c r="AC475" s="580"/>
      <c r="AD475" s="580"/>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0" t="s">
        <v>14</v>
      </c>
      <c r="AC480" s="580"/>
      <c r="AD480" s="580"/>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719</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404</v>
      </c>
      <c r="F484" s="177"/>
      <c r="G484" s="896" t="s">
        <v>252</v>
      </c>
      <c r="H484" s="127"/>
      <c r="I484" s="127"/>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0" t="s">
        <v>180</v>
      </c>
      <c r="AC489" s="580"/>
      <c r="AD489" s="580"/>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0" t="s">
        <v>180</v>
      </c>
      <c r="AC494" s="580"/>
      <c r="AD494" s="580"/>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0" t="s">
        <v>180</v>
      </c>
      <c r="AC499" s="580"/>
      <c r="AD499" s="580"/>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0" t="s">
        <v>180</v>
      </c>
      <c r="AC504" s="580"/>
      <c r="AD504" s="580"/>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0" t="s">
        <v>180</v>
      </c>
      <c r="AC509" s="580"/>
      <c r="AD509" s="580"/>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0" t="s">
        <v>14</v>
      </c>
      <c r="AC514" s="580"/>
      <c r="AD514" s="580"/>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0" t="s">
        <v>14</v>
      </c>
      <c r="AC519" s="580"/>
      <c r="AD519" s="580"/>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0" t="s">
        <v>14</v>
      </c>
      <c r="AC524" s="580"/>
      <c r="AD524" s="580"/>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0" t="s">
        <v>14</v>
      </c>
      <c r="AC529" s="580"/>
      <c r="AD529" s="580"/>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0" t="s">
        <v>14</v>
      </c>
      <c r="AC534" s="580"/>
      <c r="AD534" s="580"/>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405</v>
      </c>
      <c r="F538" s="177"/>
      <c r="G538" s="896" t="s">
        <v>252</v>
      </c>
      <c r="H538" s="127"/>
      <c r="I538" s="127"/>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0" t="s">
        <v>180</v>
      </c>
      <c r="AC543" s="580"/>
      <c r="AD543" s="580"/>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0" t="s">
        <v>180</v>
      </c>
      <c r="AC548" s="580"/>
      <c r="AD548" s="580"/>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0" t="s">
        <v>180</v>
      </c>
      <c r="AC553" s="580"/>
      <c r="AD553" s="580"/>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0" t="s">
        <v>180</v>
      </c>
      <c r="AC558" s="580"/>
      <c r="AD558" s="580"/>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0" t="s">
        <v>180</v>
      </c>
      <c r="AC563" s="580"/>
      <c r="AD563" s="580"/>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0" t="s">
        <v>14</v>
      </c>
      <c r="AC568" s="580"/>
      <c r="AD568" s="580"/>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0" t="s">
        <v>14</v>
      </c>
      <c r="AC573" s="580"/>
      <c r="AD573" s="580"/>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0" t="s">
        <v>14</v>
      </c>
      <c r="AC578" s="580"/>
      <c r="AD578" s="580"/>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0" t="s">
        <v>14</v>
      </c>
      <c r="AC583" s="580"/>
      <c r="AD583" s="580"/>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0" t="s">
        <v>14</v>
      </c>
      <c r="AC588" s="580"/>
      <c r="AD588" s="580"/>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404</v>
      </c>
      <c r="F592" s="177"/>
      <c r="G592" s="896" t="s">
        <v>252</v>
      </c>
      <c r="H592" s="127"/>
      <c r="I592" s="127"/>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0" t="s">
        <v>180</v>
      </c>
      <c r="AC597" s="580"/>
      <c r="AD597" s="580"/>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0" t="s">
        <v>180</v>
      </c>
      <c r="AC602" s="580"/>
      <c r="AD602" s="580"/>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0" t="s">
        <v>180</v>
      </c>
      <c r="AC607" s="580"/>
      <c r="AD607" s="580"/>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0" t="s">
        <v>180</v>
      </c>
      <c r="AC612" s="580"/>
      <c r="AD612" s="580"/>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0" t="s">
        <v>180</v>
      </c>
      <c r="AC617" s="580"/>
      <c r="AD617" s="580"/>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0" t="s">
        <v>14</v>
      </c>
      <c r="AC622" s="580"/>
      <c r="AD622" s="580"/>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0" t="s">
        <v>14</v>
      </c>
      <c r="AC627" s="580"/>
      <c r="AD627" s="580"/>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0" t="s">
        <v>14</v>
      </c>
      <c r="AC632" s="580"/>
      <c r="AD632" s="580"/>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0" t="s">
        <v>14</v>
      </c>
      <c r="AC637" s="580"/>
      <c r="AD637" s="580"/>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0" t="s">
        <v>14</v>
      </c>
      <c r="AC642" s="580"/>
      <c r="AD642" s="580"/>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405</v>
      </c>
      <c r="F646" s="177"/>
      <c r="G646" s="896" t="s">
        <v>252</v>
      </c>
      <c r="H646" s="127"/>
      <c r="I646" s="127"/>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0" t="s">
        <v>180</v>
      </c>
      <c r="AC651" s="580"/>
      <c r="AD651" s="580"/>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0" t="s">
        <v>180</v>
      </c>
      <c r="AC656" s="580"/>
      <c r="AD656" s="580"/>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0" t="s">
        <v>180</v>
      </c>
      <c r="AC661" s="580"/>
      <c r="AD661" s="580"/>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0" t="s">
        <v>180</v>
      </c>
      <c r="AC666" s="580"/>
      <c r="AD666" s="580"/>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0" t="s">
        <v>180</v>
      </c>
      <c r="AC671" s="580"/>
      <c r="AD671" s="580"/>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0" t="s">
        <v>14</v>
      </c>
      <c r="AC676" s="580"/>
      <c r="AD676" s="580"/>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0" t="s">
        <v>14</v>
      </c>
      <c r="AC681" s="580"/>
      <c r="AD681" s="580"/>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0" t="s">
        <v>14</v>
      </c>
      <c r="AC686" s="580"/>
      <c r="AD686" s="580"/>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0" t="s">
        <v>14</v>
      </c>
      <c r="AC691" s="580"/>
      <c r="AD691" s="580"/>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0" t="s">
        <v>14</v>
      </c>
      <c r="AC696" s="580"/>
      <c r="AD696" s="580"/>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1" ht="65.2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735</v>
      </c>
      <c r="AE702" s="343"/>
      <c r="AF702" s="343"/>
      <c r="AG702" s="380" t="s">
        <v>736</v>
      </c>
      <c r="AH702" s="381"/>
      <c r="AI702" s="381"/>
      <c r="AJ702" s="381"/>
      <c r="AK702" s="381"/>
      <c r="AL702" s="381"/>
      <c r="AM702" s="381"/>
      <c r="AN702" s="381"/>
      <c r="AO702" s="381"/>
      <c r="AP702" s="381"/>
      <c r="AQ702" s="381"/>
      <c r="AR702" s="381"/>
      <c r="AS702" s="381"/>
      <c r="AT702" s="381"/>
      <c r="AU702" s="381"/>
      <c r="AV702" s="381"/>
      <c r="AW702" s="381"/>
      <c r="AX702" s="382"/>
    </row>
    <row r="703" spans="1:51" ht="51"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7"/>
      <c r="AD703" s="323" t="s">
        <v>735</v>
      </c>
      <c r="AE703" s="324"/>
      <c r="AF703" s="324"/>
      <c r="AG703" s="105" t="s">
        <v>737</v>
      </c>
      <c r="AH703" s="106"/>
      <c r="AI703" s="106"/>
      <c r="AJ703" s="106"/>
      <c r="AK703" s="106"/>
      <c r="AL703" s="106"/>
      <c r="AM703" s="106"/>
      <c r="AN703" s="106"/>
      <c r="AO703" s="106"/>
      <c r="AP703" s="106"/>
      <c r="AQ703" s="106"/>
      <c r="AR703" s="106"/>
      <c r="AS703" s="106"/>
      <c r="AT703" s="106"/>
      <c r="AU703" s="106"/>
      <c r="AV703" s="106"/>
      <c r="AW703" s="106"/>
      <c r="AX703" s="107"/>
    </row>
    <row r="704" spans="1:51" ht="57"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735</v>
      </c>
      <c r="AE704" s="783"/>
      <c r="AF704" s="783"/>
      <c r="AG704" s="169" t="s">
        <v>738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735</v>
      </c>
      <c r="AE705" s="715"/>
      <c r="AF705" s="715"/>
      <c r="AG705" s="129" t="s">
        <v>776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764</v>
      </c>
      <c r="AE706" s="324"/>
      <c r="AF706" s="663"/>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763</v>
      </c>
      <c r="AE707" s="833"/>
      <c r="AF707" s="833"/>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739</v>
      </c>
      <c r="AE708" s="605"/>
      <c r="AF708" s="605"/>
      <c r="AG708" s="742" t="s">
        <v>719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735</v>
      </c>
      <c r="AE709" s="324"/>
      <c r="AF709" s="324"/>
      <c r="AG709" s="105" t="s">
        <v>742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739</v>
      </c>
      <c r="AE710" s="324"/>
      <c r="AF710" s="324"/>
      <c r="AG710" s="105" t="s">
        <v>719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3" t="s">
        <v>735</v>
      </c>
      <c r="AE711" s="324"/>
      <c r="AF711" s="324"/>
      <c r="AG711" s="105" t="s">
        <v>775</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2"/>
      <c r="B712" s="644"/>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2" t="s">
        <v>735</v>
      </c>
      <c r="AE712" s="783"/>
      <c r="AF712" s="783"/>
      <c r="AG712" s="807" t="s">
        <v>774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3" t="s">
        <v>739</v>
      </c>
      <c r="AE713" s="324"/>
      <c r="AF713" s="663"/>
      <c r="AG713" s="105" t="s">
        <v>719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739</v>
      </c>
      <c r="AE714" s="805"/>
      <c r="AF714" s="806"/>
      <c r="AG714" s="736" t="s">
        <v>719</v>
      </c>
      <c r="AH714" s="737"/>
      <c r="AI714" s="737"/>
      <c r="AJ714" s="737"/>
      <c r="AK714" s="737"/>
      <c r="AL714" s="737"/>
      <c r="AM714" s="737"/>
      <c r="AN714" s="737"/>
      <c r="AO714" s="737"/>
      <c r="AP714" s="737"/>
      <c r="AQ714" s="737"/>
      <c r="AR714" s="737"/>
      <c r="AS714" s="737"/>
      <c r="AT714" s="737"/>
      <c r="AU714" s="737"/>
      <c r="AV714" s="737"/>
      <c r="AW714" s="737"/>
      <c r="AX714" s="738"/>
    </row>
    <row r="715" spans="1:50" ht="51"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735</v>
      </c>
      <c r="AE715" s="605"/>
      <c r="AF715" s="656"/>
      <c r="AG715" s="742" t="s">
        <v>740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739</v>
      </c>
      <c r="AE716" s="627"/>
      <c r="AF716" s="627"/>
      <c r="AG716" s="105" t="s">
        <v>719</v>
      </c>
      <c r="AH716" s="106"/>
      <c r="AI716" s="106"/>
      <c r="AJ716" s="106"/>
      <c r="AK716" s="106"/>
      <c r="AL716" s="106"/>
      <c r="AM716" s="106"/>
      <c r="AN716" s="106"/>
      <c r="AO716" s="106"/>
      <c r="AP716" s="106"/>
      <c r="AQ716" s="106"/>
      <c r="AR716" s="106"/>
      <c r="AS716" s="106"/>
      <c r="AT716" s="106"/>
      <c r="AU716" s="106"/>
      <c r="AV716" s="106"/>
      <c r="AW716" s="106"/>
      <c r="AX716" s="107"/>
    </row>
    <row r="717" spans="1:50" ht="46.5" customHeight="1" x14ac:dyDescent="0.15">
      <c r="A717" s="642"/>
      <c r="B717" s="644"/>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735</v>
      </c>
      <c r="AE717" s="324"/>
      <c r="AF717" s="324"/>
      <c r="AG717" s="105" t="s">
        <v>740</v>
      </c>
      <c r="AH717" s="106"/>
      <c r="AI717" s="106"/>
      <c r="AJ717" s="106"/>
      <c r="AK717" s="106"/>
      <c r="AL717" s="106"/>
      <c r="AM717" s="106"/>
      <c r="AN717" s="106"/>
      <c r="AO717" s="106"/>
      <c r="AP717" s="106"/>
      <c r="AQ717" s="106"/>
      <c r="AR717" s="106"/>
      <c r="AS717" s="106"/>
      <c r="AT717" s="106"/>
      <c r="AU717" s="106"/>
      <c r="AV717" s="106"/>
      <c r="AW717" s="106"/>
      <c r="AX717" s="107"/>
    </row>
    <row r="718" spans="1:50" ht="33"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735</v>
      </c>
      <c r="AE718" s="324"/>
      <c r="AF718" s="324"/>
      <c r="AG718" s="131" t="s">
        <v>741</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739</v>
      </c>
      <c r="AE719" s="605"/>
      <c r="AF719" s="605"/>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8"/>
      <c r="B720" s="779"/>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8"/>
      <c r="B721" s="779"/>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8"/>
      <c r="B722" s="779"/>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8"/>
      <c r="B723" s="779"/>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8"/>
      <c r="B724" s="779"/>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0"/>
      <c r="B725" s="781"/>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7" customHeight="1" x14ac:dyDescent="0.15">
      <c r="A726" s="640" t="s">
        <v>48</v>
      </c>
      <c r="B726" s="799"/>
      <c r="C726" s="812" t="s">
        <v>53</v>
      </c>
      <c r="D726" s="834"/>
      <c r="E726" s="834"/>
      <c r="F726" s="835"/>
      <c r="G726" s="578" t="s">
        <v>777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58.5" customHeight="1" thickBot="1" x14ac:dyDescent="0.2">
      <c r="A727" s="800"/>
      <c r="B727" s="801"/>
      <c r="C727" s="748" t="s">
        <v>57</v>
      </c>
      <c r="D727" s="749"/>
      <c r="E727" s="749"/>
      <c r="F727" s="750"/>
      <c r="G727" s="576" t="s">
        <v>778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42"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58.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1.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3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2.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2.5" customHeight="1" x14ac:dyDescent="0.15">
      <c r="A737" s="988" t="s">
        <v>676</v>
      </c>
      <c r="B737" s="212"/>
      <c r="C737" s="212"/>
      <c r="D737" s="213"/>
      <c r="E737" s="952" t="s">
        <v>743</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2.5" customHeight="1" x14ac:dyDescent="0.15">
      <c r="A738" s="362" t="s">
        <v>399</v>
      </c>
      <c r="B738" s="362"/>
      <c r="C738" s="362"/>
      <c r="D738" s="362"/>
      <c r="E738" s="952" t="s">
        <v>744</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2.5" customHeight="1" x14ac:dyDescent="0.15">
      <c r="A739" s="362" t="s">
        <v>398</v>
      </c>
      <c r="B739" s="362"/>
      <c r="C739" s="362"/>
      <c r="D739" s="362"/>
      <c r="E739" s="952" t="s">
        <v>745</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2.5" customHeight="1" x14ac:dyDescent="0.15">
      <c r="A740" s="362" t="s">
        <v>397</v>
      </c>
      <c r="B740" s="362"/>
      <c r="C740" s="362"/>
      <c r="D740" s="362"/>
      <c r="E740" s="952" t="s">
        <v>746</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2.5" customHeight="1" x14ac:dyDescent="0.15">
      <c r="A741" s="362" t="s">
        <v>396</v>
      </c>
      <c r="B741" s="362"/>
      <c r="C741" s="362"/>
      <c r="D741" s="362"/>
      <c r="E741" s="952" t="s">
        <v>747</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2.5" customHeight="1" x14ac:dyDescent="0.15">
      <c r="A742" s="362" t="s">
        <v>395</v>
      </c>
      <c r="B742" s="362"/>
      <c r="C742" s="362"/>
      <c r="D742" s="362"/>
      <c r="E742" s="952" t="s">
        <v>748</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2.5" customHeight="1" x14ac:dyDescent="0.15">
      <c r="A743" s="362" t="s">
        <v>394</v>
      </c>
      <c r="B743" s="362"/>
      <c r="C743" s="362"/>
      <c r="D743" s="362"/>
      <c r="E743" s="952" t="s">
        <v>749</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2.5" customHeight="1" x14ac:dyDescent="0.15">
      <c r="A744" s="362" t="s">
        <v>393</v>
      </c>
      <c r="B744" s="362"/>
      <c r="C744" s="362"/>
      <c r="D744" s="362"/>
      <c r="E744" s="952" t="s">
        <v>750</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2.5" customHeight="1" x14ac:dyDescent="0.15">
      <c r="A745" s="362" t="s">
        <v>392</v>
      </c>
      <c r="B745" s="362"/>
      <c r="C745" s="362"/>
      <c r="D745" s="362"/>
      <c r="E745" s="989" t="s">
        <v>751</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2.5" customHeight="1" x14ac:dyDescent="0.15">
      <c r="A746" s="362" t="s">
        <v>549</v>
      </c>
      <c r="B746" s="362"/>
      <c r="C746" s="362"/>
      <c r="D746" s="362"/>
      <c r="E746" s="958" t="s">
        <v>752</v>
      </c>
      <c r="F746" s="956"/>
      <c r="G746" s="956"/>
      <c r="H746" s="100" t="str">
        <f>IF(E746="","","-")</f>
        <v>-</v>
      </c>
      <c r="I746" s="956"/>
      <c r="J746" s="956"/>
      <c r="K746" s="100" t="str">
        <f>IF(I746="","","-")</f>
        <v/>
      </c>
      <c r="L746" s="957">
        <v>297</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2.5" customHeight="1" x14ac:dyDescent="0.15">
      <c r="A747" s="362" t="s">
        <v>511</v>
      </c>
      <c r="B747" s="362"/>
      <c r="C747" s="362"/>
      <c r="D747" s="362"/>
      <c r="E747" s="958" t="s">
        <v>752</v>
      </c>
      <c r="F747" s="956"/>
      <c r="G747" s="956"/>
      <c r="H747" s="100" t="str">
        <f>IF(E747="","","-")</f>
        <v>-</v>
      </c>
      <c r="I747" s="956"/>
      <c r="J747" s="956"/>
      <c r="K747" s="100" t="str">
        <f>IF(I747="","","-")</f>
        <v/>
      </c>
      <c r="L747" s="957">
        <v>307</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1" customHeight="1" x14ac:dyDescent="0.15">
      <c r="A748" s="614" t="s">
        <v>386</v>
      </c>
      <c r="B748" s="615"/>
      <c r="C748" s="615"/>
      <c r="D748" s="615"/>
      <c r="E748" s="615"/>
      <c r="F748" s="616"/>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7.7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104"/>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3.2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7.7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7.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3.2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0.2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6.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8.25"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0.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6.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2.5" customHeight="1" x14ac:dyDescent="0.15">
      <c r="A787" s="628" t="s">
        <v>388</v>
      </c>
      <c r="B787" s="629"/>
      <c r="C787" s="629"/>
      <c r="D787" s="629"/>
      <c r="E787" s="629"/>
      <c r="F787" s="630"/>
      <c r="G787" s="595" t="s">
        <v>362</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2.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2.5" customHeight="1" x14ac:dyDescent="0.15">
      <c r="A789" s="631"/>
      <c r="B789" s="632"/>
      <c r="C789" s="632"/>
      <c r="D789" s="632"/>
      <c r="E789" s="632"/>
      <c r="F789" s="633"/>
      <c r="G789" s="670" t="s">
        <v>753</v>
      </c>
      <c r="H789" s="671"/>
      <c r="I789" s="671"/>
      <c r="J789" s="671"/>
      <c r="K789" s="672"/>
      <c r="L789" s="664" t="s">
        <v>754</v>
      </c>
      <c r="M789" s="665"/>
      <c r="N789" s="665"/>
      <c r="O789" s="665"/>
      <c r="P789" s="665"/>
      <c r="Q789" s="665"/>
      <c r="R789" s="665"/>
      <c r="S789" s="665"/>
      <c r="T789" s="665"/>
      <c r="U789" s="665"/>
      <c r="V789" s="665"/>
      <c r="W789" s="665"/>
      <c r="X789" s="666"/>
      <c r="Y789" s="383">
        <v>196</v>
      </c>
      <c r="Z789" s="384"/>
      <c r="AA789" s="384"/>
      <c r="AB789" s="802"/>
      <c r="AC789" s="670" t="s">
        <v>753</v>
      </c>
      <c r="AD789" s="671"/>
      <c r="AE789" s="671"/>
      <c r="AF789" s="671"/>
      <c r="AG789" s="672"/>
      <c r="AH789" s="664" t="s">
        <v>755</v>
      </c>
      <c r="AI789" s="665"/>
      <c r="AJ789" s="665"/>
      <c r="AK789" s="665"/>
      <c r="AL789" s="665"/>
      <c r="AM789" s="665"/>
      <c r="AN789" s="665"/>
      <c r="AO789" s="665"/>
      <c r="AP789" s="665"/>
      <c r="AQ789" s="665"/>
      <c r="AR789" s="665"/>
      <c r="AS789" s="665"/>
      <c r="AT789" s="666"/>
      <c r="AU789" s="383">
        <v>360</v>
      </c>
      <c r="AV789" s="384"/>
      <c r="AW789" s="384"/>
      <c r="AX789" s="385"/>
    </row>
    <row r="790" spans="1:51"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2.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196</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360</v>
      </c>
      <c r="AV799" s="829"/>
      <c r="AW799" s="829"/>
      <c r="AX799" s="831"/>
    </row>
    <row r="800" spans="1:51" ht="22.5"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2</v>
      </c>
    </row>
    <row r="801" spans="1:51" ht="22.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2.5" customHeight="1" x14ac:dyDescent="0.15">
      <c r="A802" s="631"/>
      <c r="B802" s="632"/>
      <c r="C802" s="632"/>
      <c r="D802" s="632"/>
      <c r="E802" s="632"/>
      <c r="F802" s="633"/>
      <c r="G802" s="670" t="s">
        <v>753</v>
      </c>
      <c r="H802" s="671"/>
      <c r="I802" s="671"/>
      <c r="J802" s="671"/>
      <c r="K802" s="672"/>
      <c r="L802" s="664" t="s">
        <v>756</v>
      </c>
      <c r="M802" s="665"/>
      <c r="N802" s="665"/>
      <c r="O802" s="665"/>
      <c r="P802" s="665"/>
      <c r="Q802" s="665"/>
      <c r="R802" s="665"/>
      <c r="S802" s="665"/>
      <c r="T802" s="665"/>
      <c r="U802" s="665"/>
      <c r="V802" s="665"/>
      <c r="W802" s="665"/>
      <c r="X802" s="666"/>
      <c r="Y802" s="383">
        <v>67</v>
      </c>
      <c r="Z802" s="384"/>
      <c r="AA802" s="384"/>
      <c r="AB802" s="802"/>
      <c r="AC802" s="670" t="s">
        <v>753</v>
      </c>
      <c r="AD802" s="671"/>
      <c r="AE802" s="671"/>
      <c r="AF802" s="671"/>
      <c r="AG802" s="672"/>
      <c r="AH802" s="664" t="s">
        <v>757</v>
      </c>
      <c r="AI802" s="665"/>
      <c r="AJ802" s="665"/>
      <c r="AK802" s="665"/>
      <c r="AL802" s="665"/>
      <c r="AM802" s="665"/>
      <c r="AN802" s="665"/>
      <c r="AO802" s="665"/>
      <c r="AP802" s="665"/>
      <c r="AQ802" s="665"/>
      <c r="AR802" s="665"/>
      <c r="AS802" s="665"/>
      <c r="AT802" s="666"/>
      <c r="AU802" s="383">
        <v>66</v>
      </c>
      <c r="AV802" s="384"/>
      <c r="AW802" s="384"/>
      <c r="AX802" s="385"/>
      <c r="AY802">
        <f t="shared" ref="AY802:AY812" si="115">$AY$800</f>
        <v>2</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2</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2</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2</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2</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2</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2</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2</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2</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2</v>
      </c>
    </row>
    <row r="812" spans="1:51" ht="22.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67</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66</v>
      </c>
      <c r="AV812" s="829"/>
      <c r="AW812" s="829"/>
      <c r="AX812" s="831"/>
      <c r="AY812">
        <f t="shared" si="115"/>
        <v>2</v>
      </c>
    </row>
    <row r="813" spans="1:51" ht="22.5"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2</v>
      </c>
    </row>
    <row r="814" spans="1:51" ht="22.5"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7" customHeight="1" x14ac:dyDescent="0.15">
      <c r="A815" s="631"/>
      <c r="B815" s="632"/>
      <c r="C815" s="632"/>
      <c r="D815" s="632"/>
      <c r="E815" s="632"/>
      <c r="F815" s="633"/>
      <c r="G815" s="670" t="s">
        <v>753</v>
      </c>
      <c r="H815" s="671"/>
      <c r="I815" s="671"/>
      <c r="J815" s="671"/>
      <c r="K815" s="672"/>
      <c r="L815" s="664" t="s">
        <v>780</v>
      </c>
      <c r="M815" s="665"/>
      <c r="N815" s="665"/>
      <c r="O815" s="665"/>
      <c r="P815" s="665"/>
      <c r="Q815" s="665"/>
      <c r="R815" s="665"/>
      <c r="S815" s="665"/>
      <c r="T815" s="665"/>
      <c r="U815" s="665"/>
      <c r="V815" s="665"/>
      <c r="W815" s="665"/>
      <c r="X815" s="666"/>
      <c r="Y815" s="383">
        <v>0</v>
      </c>
      <c r="Z815" s="384"/>
      <c r="AA815" s="384"/>
      <c r="AB815" s="802"/>
      <c r="AC815" s="670" t="s">
        <v>753</v>
      </c>
      <c r="AD815" s="671"/>
      <c r="AE815" s="671"/>
      <c r="AF815" s="671"/>
      <c r="AG815" s="672"/>
      <c r="AH815" s="664" t="s">
        <v>769</v>
      </c>
      <c r="AI815" s="665"/>
      <c r="AJ815" s="665"/>
      <c r="AK815" s="665"/>
      <c r="AL815" s="665"/>
      <c r="AM815" s="665"/>
      <c r="AN815" s="665"/>
      <c r="AO815" s="665"/>
      <c r="AP815" s="665"/>
      <c r="AQ815" s="665"/>
      <c r="AR815" s="665"/>
      <c r="AS815" s="665"/>
      <c r="AT815" s="666"/>
      <c r="AU815" s="383">
        <v>69</v>
      </c>
      <c r="AV815" s="384"/>
      <c r="AW815" s="384"/>
      <c r="AX815" s="385"/>
      <c r="AY815">
        <f t="shared" ref="AY815:AY825" si="116">$AY$813</f>
        <v>2</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2</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2</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2</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2</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2</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2</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2</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2</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2</v>
      </c>
    </row>
    <row r="825" spans="1:51" ht="24.75"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69</v>
      </c>
      <c r="AV825" s="829"/>
      <c r="AW825" s="829"/>
      <c r="AX825" s="831"/>
      <c r="AY825">
        <f t="shared" si="116"/>
        <v>2</v>
      </c>
    </row>
    <row r="826" spans="1:51" ht="22.5"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1</v>
      </c>
    </row>
    <row r="827" spans="1:51" ht="22.5"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1</v>
      </c>
    </row>
    <row r="828" spans="1:51" s="16" customFormat="1" ht="40.5" customHeight="1" x14ac:dyDescent="0.15">
      <c r="A828" s="631"/>
      <c r="B828" s="632"/>
      <c r="C828" s="632"/>
      <c r="D828" s="632"/>
      <c r="E828" s="632"/>
      <c r="F828" s="633"/>
      <c r="G828" s="670" t="s">
        <v>753</v>
      </c>
      <c r="H828" s="671"/>
      <c r="I828" s="671"/>
      <c r="J828" s="671"/>
      <c r="K828" s="672"/>
      <c r="L828" s="664" t="s">
        <v>770</v>
      </c>
      <c r="M828" s="665"/>
      <c r="N828" s="665"/>
      <c r="O828" s="665"/>
      <c r="P828" s="665"/>
      <c r="Q828" s="665"/>
      <c r="R828" s="665"/>
      <c r="S828" s="665"/>
      <c r="T828" s="665"/>
      <c r="U828" s="665"/>
      <c r="V828" s="665"/>
      <c r="W828" s="665"/>
      <c r="X828" s="666"/>
      <c r="Y828" s="383">
        <v>1</v>
      </c>
      <c r="Z828" s="384"/>
      <c r="AA828" s="384"/>
      <c r="AB828" s="385"/>
      <c r="AC828" s="670"/>
      <c r="AD828" s="671"/>
      <c r="AE828" s="671"/>
      <c r="AF828" s="671"/>
      <c r="AG828" s="672"/>
      <c r="AH828" s="664"/>
      <c r="AI828" s="665"/>
      <c r="AJ828" s="665"/>
      <c r="AK828" s="665"/>
      <c r="AL828" s="665"/>
      <c r="AM828" s="665"/>
      <c r="AN828" s="665"/>
      <c r="AO828" s="665"/>
      <c r="AP828" s="665"/>
      <c r="AQ828" s="665"/>
      <c r="AR828" s="665"/>
      <c r="AS828" s="665"/>
      <c r="AT828" s="666"/>
      <c r="AU828" s="383"/>
      <c r="AV828" s="384"/>
      <c r="AW828" s="384"/>
      <c r="AX828" s="385"/>
      <c r="AY828">
        <f t="shared" ref="AY828:AY838" si="117">$AY$826</f>
        <v>1</v>
      </c>
    </row>
    <row r="829" spans="1:51" hidden="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1</v>
      </c>
    </row>
    <row r="830" spans="1:51" hidden="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1</v>
      </c>
    </row>
    <row r="831" spans="1:51" hidden="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1</v>
      </c>
    </row>
    <row r="832" spans="1:51" hidden="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1</v>
      </c>
    </row>
    <row r="833" spans="1:51" hidden="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1</v>
      </c>
    </row>
    <row r="834" spans="1:51" hidden="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1</v>
      </c>
    </row>
    <row r="835" spans="1:51" hidden="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1</v>
      </c>
    </row>
    <row r="836" spans="1:51" hidden="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1</v>
      </c>
    </row>
    <row r="837" spans="1:51" hidden="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1</v>
      </c>
    </row>
    <row r="838" spans="1:51" ht="19.5"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1</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1</v>
      </c>
    </row>
    <row r="839" spans="1:51" ht="14.25" hidden="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6" t="s">
        <v>344</v>
      </c>
      <c r="AM839" s="277"/>
      <c r="AN839" s="27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758</v>
      </c>
      <c r="D845" s="344"/>
      <c r="E845" s="344"/>
      <c r="F845" s="344"/>
      <c r="G845" s="344"/>
      <c r="H845" s="344"/>
      <c r="I845" s="344"/>
      <c r="J845" s="345">
        <v>9010601021385</v>
      </c>
      <c r="K845" s="346"/>
      <c r="L845" s="346"/>
      <c r="M845" s="346"/>
      <c r="N845" s="346"/>
      <c r="O845" s="346"/>
      <c r="P845" s="360" t="s">
        <v>754</v>
      </c>
      <c r="Q845" s="347"/>
      <c r="R845" s="347"/>
      <c r="S845" s="347"/>
      <c r="T845" s="347"/>
      <c r="U845" s="347"/>
      <c r="V845" s="347"/>
      <c r="W845" s="347"/>
      <c r="X845" s="347"/>
      <c r="Y845" s="348">
        <v>196</v>
      </c>
      <c r="Z845" s="349"/>
      <c r="AA845" s="349"/>
      <c r="AB845" s="350"/>
      <c r="AC845" s="351" t="s">
        <v>784</v>
      </c>
      <c r="AD845" s="352"/>
      <c r="AE845" s="352"/>
      <c r="AF845" s="352"/>
      <c r="AG845" s="352"/>
      <c r="AH845" s="367" t="s">
        <v>773</v>
      </c>
      <c r="AI845" s="368"/>
      <c r="AJ845" s="368"/>
      <c r="AK845" s="368"/>
      <c r="AL845" s="355" t="s">
        <v>773</v>
      </c>
      <c r="AM845" s="356"/>
      <c r="AN845" s="356"/>
      <c r="AO845" s="357"/>
      <c r="AP845" s="358" t="s">
        <v>719</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3.2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3.2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44" t="s">
        <v>758</v>
      </c>
      <c r="D878" s="344"/>
      <c r="E878" s="344"/>
      <c r="F878" s="344"/>
      <c r="G878" s="344"/>
      <c r="H878" s="344"/>
      <c r="I878" s="344"/>
      <c r="J878" s="345">
        <v>9010601021385</v>
      </c>
      <c r="K878" s="346"/>
      <c r="L878" s="346"/>
      <c r="M878" s="346"/>
      <c r="N878" s="346"/>
      <c r="O878" s="346"/>
      <c r="P878" s="360" t="s">
        <v>755</v>
      </c>
      <c r="Q878" s="347"/>
      <c r="R878" s="347"/>
      <c r="S878" s="347"/>
      <c r="T878" s="347"/>
      <c r="U878" s="347"/>
      <c r="V878" s="347"/>
      <c r="W878" s="347"/>
      <c r="X878" s="347"/>
      <c r="Y878" s="348">
        <v>360</v>
      </c>
      <c r="Z878" s="349"/>
      <c r="AA878" s="349"/>
      <c r="AB878" s="350"/>
      <c r="AC878" s="351" t="s">
        <v>375</v>
      </c>
      <c r="AD878" s="352"/>
      <c r="AE878" s="352"/>
      <c r="AF878" s="352"/>
      <c r="AG878" s="352"/>
      <c r="AH878" s="367">
        <v>2</v>
      </c>
      <c r="AI878" s="368"/>
      <c r="AJ878" s="368"/>
      <c r="AK878" s="368"/>
      <c r="AL878" s="355">
        <v>89.4</v>
      </c>
      <c r="AM878" s="356"/>
      <c r="AN878" s="356"/>
      <c r="AO878" s="357"/>
      <c r="AP878" s="358" t="s">
        <v>719</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2.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2.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41.25" customHeight="1" x14ac:dyDescent="0.15">
      <c r="A911" s="371">
        <v>1</v>
      </c>
      <c r="B911" s="371">
        <v>1</v>
      </c>
      <c r="C911" s="359" t="s">
        <v>759</v>
      </c>
      <c r="D911" s="344"/>
      <c r="E911" s="344"/>
      <c r="F911" s="344"/>
      <c r="G911" s="344"/>
      <c r="H911" s="344"/>
      <c r="I911" s="344"/>
      <c r="J911" s="345">
        <v>7010001088960</v>
      </c>
      <c r="K911" s="346"/>
      <c r="L911" s="346"/>
      <c r="M911" s="346"/>
      <c r="N911" s="346"/>
      <c r="O911" s="346"/>
      <c r="P911" s="360" t="s">
        <v>756</v>
      </c>
      <c r="Q911" s="347"/>
      <c r="R911" s="347"/>
      <c r="S911" s="347"/>
      <c r="T911" s="347"/>
      <c r="U911" s="347"/>
      <c r="V911" s="347"/>
      <c r="W911" s="347"/>
      <c r="X911" s="347"/>
      <c r="Y911" s="348">
        <v>67</v>
      </c>
      <c r="Z911" s="349"/>
      <c r="AA911" s="349"/>
      <c r="AB911" s="350"/>
      <c r="AC911" s="351" t="s">
        <v>784</v>
      </c>
      <c r="AD911" s="352"/>
      <c r="AE911" s="352"/>
      <c r="AF911" s="352"/>
      <c r="AG911" s="352"/>
      <c r="AH911" s="367" t="s">
        <v>773</v>
      </c>
      <c r="AI911" s="368"/>
      <c r="AJ911" s="368"/>
      <c r="AK911" s="368"/>
      <c r="AL911" s="355" t="s">
        <v>773</v>
      </c>
      <c r="AM911" s="356"/>
      <c r="AN911" s="356"/>
      <c r="AO911" s="357"/>
      <c r="AP911" s="358" t="s">
        <v>719</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2.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2.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71">
        <v>1</v>
      </c>
      <c r="B944" s="371">
        <v>1</v>
      </c>
      <c r="C944" s="359" t="s">
        <v>760</v>
      </c>
      <c r="D944" s="344"/>
      <c r="E944" s="344"/>
      <c r="F944" s="344"/>
      <c r="G944" s="344"/>
      <c r="H944" s="344"/>
      <c r="I944" s="344"/>
      <c r="J944" s="345">
        <v>7010401001556</v>
      </c>
      <c r="K944" s="346"/>
      <c r="L944" s="346"/>
      <c r="M944" s="346"/>
      <c r="N944" s="346"/>
      <c r="O944" s="346"/>
      <c r="P944" s="360" t="s">
        <v>761</v>
      </c>
      <c r="Q944" s="347"/>
      <c r="R944" s="347"/>
      <c r="S944" s="347"/>
      <c r="T944" s="347"/>
      <c r="U944" s="347"/>
      <c r="V944" s="347"/>
      <c r="W944" s="347"/>
      <c r="X944" s="347"/>
      <c r="Y944" s="348">
        <v>66</v>
      </c>
      <c r="Z944" s="349"/>
      <c r="AA944" s="349"/>
      <c r="AB944" s="350"/>
      <c r="AC944" s="351" t="s">
        <v>379</v>
      </c>
      <c r="AD944" s="352"/>
      <c r="AE944" s="352"/>
      <c r="AF944" s="352"/>
      <c r="AG944" s="352"/>
      <c r="AH944" s="367" t="s">
        <v>719</v>
      </c>
      <c r="AI944" s="368"/>
      <c r="AJ944" s="368"/>
      <c r="AK944" s="368"/>
      <c r="AL944" s="355" t="s">
        <v>773</v>
      </c>
      <c r="AM944" s="356"/>
      <c r="AN944" s="356"/>
      <c r="AO944" s="357"/>
      <c r="AP944" s="358" t="s">
        <v>719</v>
      </c>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2.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2.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1</v>
      </c>
    </row>
    <row r="977" spans="1:51" ht="45" customHeight="1" x14ac:dyDescent="0.15">
      <c r="A977" s="371">
        <v>1</v>
      </c>
      <c r="B977" s="371">
        <v>1</v>
      </c>
      <c r="C977" s="359" t="s">
        <v>782</v>
      </c>
      <c r="D977" s="344"/>
      <c r="E977" s="344"/>
      <c r="F977" s="344"/>
      <c r="G977" s="344"/>
      <c r="H977" s="344"/>
      <c r="I977" s="344"/>
      <c r="J977" s="345">
        <v>3013301025851</v>
      </c>
      <c r="K977" s="346"/>
      <c r="L977" s="346"/>
      <c r="M977" s="346"/>
      <c r="N977" s="346"/>
      <c r="O977" s="346"/>
      <c r="P977" s="360" t="s">
        <v>781</v>
      </c>
      <c r="Q977" s="347"/>
      <c r="R977" s="347"/>
      <c r="S977" s="347"/>
      <c r="T977" s="347"/>
      <c r="U977" s="347"/>
      <c r="V977" s="347"/>
      <c r="W977" s="347"/>
      <c r="X977" s="347"/>
      <c r="Y977" s="348">
        <v>0</v>
      </c>
      <c r="Z977" s="349"/>
      <c r="AA977" s="349"/>
      <c r="AB977" s="350"/>
      <c r="AC977" s="351" t="s">
        <v>381</v>
      </c>
      <c r="AD977" s="352"/>
      <c r="AE977" s="352"/>
      <c r="AF977" s="352"/>
      <c r="AG977" s="352"/>
      <c r="AH977" s="367" t="s">
        <v>719</v>
      </c>
      <c r="AI977" s="368"/>
      <c r="AJ977" s="368"/>
      <c r="AK977" s="368"/>
      <c r="AL977" s="355">
        <v>100</v>
      </c>
      <c r="AM977" s="356"/>
      <c r="AN977" s="356"/>
      <c r="AO977" s="357"/>
      <c r="AP977" s="358" t="s">
        <v>719</v>
      </c>
      <c r="AQ977" s="358"/>
      <c r="AR977" s="358"/>
      <c r="AS977" s="358"/>
      <c r="AT977" s="358"/>
      <c r="AU977" s="358"/>
      <c r="AV977" s="358"/>
      <c r="AW977" s="358"/>
      <c r="AX977" s="358"/>
      <c r="AY977">
        <f t="shared" si="121"/>
        <v>1</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2.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2.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1</v>
      </c>
    </row>
    <row r="1010" spans="1:51" ht="54.75" customHeight="1" x14ac:dyDescent="0.15">
      <c r="A1010" s="371">
        <v>1</v>
      </c>
      <c r="B1010" s="371">
        <v>1</v>
      </c>
      <c r="C1010" s="344" t="s">
        <v>760</v>
      </c>
      <c r="D1010" s="344"/>
      <c r="E1010" s="344"/>
      <c r="F1010" s="344"/>
      <c r="G1010" s="344"/>
      <c r="H1010" s="344"/>
      <c r="I1010" s="344"/>
      <c r="J1010" s="345">
        <v>7010401001556</v>
      </c>
      <c r="K1010" s="346"/>
      <c r="L1010" s="346"/>
      <c r="M1010" s="346"/>
      <c r="N1010" s="346"/>
      <c r="O1010" s="346"/>
      <c r="P1010" s="360" t="s">
        <v>769</v>
      </c>
      <c r="Q1010" s="347"/>
      <c r="R1010" s="347"/>
      <c r="S1010" s="347"/>
      <c r="T1010" s="347"/>
      <c r="U1010" s="347"/>
      <c r="V1010" s="347"/>
      <c r="W1010" s="347"/>
      <c r="X1010" s="347"/>
      <c r="Y1010" s="348">
        <v>69</v>
      </c>
      <c r="Z1010" s="349"/>
      <c r="AA1010" s="349"/>
      <c r="AB1010" s="350"/>
      <c r="AC1010" s="351" t="s">
        <v>381</v>
      </c>
      <c r="AD1010" s="352"/>
      <c r="AE1010" s="352"/>
      <c r="AF1010" s="352"/>
      <c r="AG1010" s="352"/>
      <c r="AH1010" s="367" t="s">
        <v>408</v>
      </c>
      <c r="AI1010" s="368"/>
      <c r="AJ1010" s="368"/>
      <c r="AK1010" s="368"/>
      <c r="AL1010" s="355">
        <v>100</v>
      </c>
      <c r="AM1010" s="356"/>
      <c r="AN1010" s="356"/>
      <c r="AO1010" s="357"/>
      <c r="AP1010" s="358" t="s">
        <v>408</v>
      </c>
      <c r="AQ1010" s="358"/>
      <c r="AR1010" s="358"/>
      <c r="AS1010" s="358"/>
      <c r="AT1010" s="358"/>
      <c r="AU1010" s="358"/>
      <c r="AV1010" s="358"/>
      <c r="AW1010" s="358"/>
      <c r="AX1010" s="358"/>
      <c r="AY1010">
        <f t="shared" si="122"/>
        <v>1</v>
      </c>
    </row>
    <row r="1011" spans="1:51" hidden="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idden="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idden="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idden="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idden="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idden="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idden="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idden="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idden="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idden="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idden="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idden="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idden="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idden="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idden="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idden="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idden="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idden="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idden="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idden="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idden="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idden="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idden="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idden="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idden="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idden="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idden="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idden="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2.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2.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8.5"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1</v>
      </c>
    </row>
    <row r="1043" spans="1:51" ht="72" customHeight="1" x14ac:dyDescent="0.15">
      <c r="A1043" s="371">
        <v>1</v>
      </c>
      <c r="B1043" s="371">
        <v>1</v>
      </c>
      <c r="C1043" s="359" t="s">
        <v>772</v>
      </c>
      <c r="D1043" s="344"/>
      <c r="E1043" s="344"/>
      <c r="F1043" s="344"/>
      <c r="G1043" s="344"/>
      <c r="H1043" s="344"/>
      <c r="I1043" s="344"/>
      <c r="J1043" s="345">
        <v>7010401052137</v>
      </c>
      <c r="K1043" s="346"/>
      <c r="L1043" s="346"/>
      <c r="M1043" s="346"/>
      <c r="N1043" s="346"/>
      <c r="O1043" s="346"/>
      <c r="P1043" s="360" t="s">
        <v>771</v>
      </c>
      <c r="Q1043" s="347"/>
      <c r="R1043" s="347"/>
      <c r="S1043" s="347"/>
      <c r="T1043" s="347"/>
      <c r="U1043" s="347"/>
      <c r="V1043" s="347"/>
      <c r="W1043" s="347"/>
      <c r="X1043" s="347"/>
      <c r="Y1043" s="348">
        <v>1</v>
      </c>
      <c r="Z1043" s="349"/>
      <c r="AA1043" s="349"/>
      <c r="AB1043" s="350"/>
      <c r="AC1043" s="351" t="s">
        <v>380</v>
      </c>
      <c r="AD1043" s="352"/>
      <c r="AE1043" s="352"/>
      <c r="AF1043" s="352"/>
      <c r="AG1043" s="352"/>
      <c r="AH1043" s="367" t="s">
        <v>408</v>
      </c>
      <c r="AI1043" s="368"/>
      <c r="AJ1043" s="368"/>
      <c r="AK1043" s="368"/>
      <c r="AL1043" s="355">
        <v>100</v>
      </c>
      <c r="AM1043" s="356"/>
      <c r="AN1043" s="356"/>
      <c r="AO1043" s="357"/>
      <c r="AP1043" s="358" t="s">
        <v>408</v>
      </c>
      <c r="AQ1043" s="358"/>
      <c r="AR1043" s="358"/>
      <c r="AS1043" s="358"/>
      <c r="AT1043" s="358"/>
      <c r="AU1043" s="358"/>
      <c r="AV1043" s="358"/>
      <c r="AW1043" s="358"/>
      <c r="AX1043" s="358"/>
      <c r="AY1043">
        <f t="shared" si="123"/>
        <v>1</v>
      </c>
    </row>
    <row r="1044" spans="1:51" hidden="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idden="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idden="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idden="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idden="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idden="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idden="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idden="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idden="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idden="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idden="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idden="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idden="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idden="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idden="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idden="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idden="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idden="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idden="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idden="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idden="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idden="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idden="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idden="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idden="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idden="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idden="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idden="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idden="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idden="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idden="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idden="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idden="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idden="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idden="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idden="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idden="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idden="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idden="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idden="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idden="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idden="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idden="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idden="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idden="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idden="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idden="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idden="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idden="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idden="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idden="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idden="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idden="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idden="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idden="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idden="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idden="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idden="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45.75" customHeight="1" x14ac:dyDescent="0.15">
      <c r="A1110" s="371">
        <v>1</v>
      </c>
      <c r="B1110" s="371">
        <v>1</v>
      </c>
      <c r="C1110" s="369" t="s">
        <v>762</v>
      </c>
      <c r="D1110" s="369"/>
      <c r="E1110" s="151" t="s">
        <v>758</v>
      </c>
      <c r="F1110" s="370"/>
      <c r="G1110" s="370"/>
      <c r="H1110" s="370"/>
      <c r="I1110" s="370"/>
      <c r="J1110" s="345">
        <v>9010601021385</v>
      </c>
      <c r="K1110" s="346"/>
      <c r="L1110" s="346"/>
      <c r="M1110" s="346"/>
      <c r="N1110" s="346"/>
      <c r="O1110" s="346"/>
      <c r="P1110" s="360" t="s">
        <v>755</v>
      </c>
      <c r="Q1110" s="347"/>
      <c r="R1110" s="347"/>
      <c r="S1110" s="347"/>
      <c r="T1110" s="347"/>
      <c r="U1110" s="347"/>
      <c r="V1110" s="347"/>
      <c r="W1110" s="347"/>
      <c r="X1110" s="347"/>
      <c r="Y1110" s="348">
        <v>1298</v>
      </c>
      <c r="Z1110" s="349"/>
      <c r="AA1110" s="349"/>
      <c r="AB1110" s="350"/>
      <c r="AC1110" s="351" t="s">
        <v>375</v>
      </c>
      <c r="AD1110" s="352"/>
      <c r="AE1110" s="352"/>
      <c r="AF1110" s="352"/>
      <c r="AG1110" s="352"/>
      <c r="AH1110" s="353">
        <v>2</v>
      </c>
      <c r="AI1110" s="354"/>
      <c r="AJ1110" s="354"/>
      <c r="AK1110" s="354"/>
      <c r="AL1110" s="355">
        <v>89.4</v>
      </c>
      <c r="AM1110" s="356"/>
      <c r="AN1110" s="356"/>
      <c r="AO1110" s="357"/>
      <c r="AP1110" s="358" t="s">
        <v>719</v>
      </c>
      <c r="AQ1110" s="358"/>
      <c r="AR1110" s="358"/>
      <c r="AS1110" s="358"/>
      <c r="AT1110" s="358"/>
      <c r="AU1110" s="358"/>
      <c r="AV1110" s="358"/>
      <c r="AW1110" s="358"/>
      <c r="AX1110" s="358"/>
    </row>
    <row r="1111" spans="1:51" ht="45.75" hidden="1" customHeight="1" x14ac:dyDescent="0.15">
      <c r="A1111" s="371">
        <v>2</v>
      </c>
      <c r="B1111" s="371">
        <v>1</v>
      </c>
      <c r="C1111" s="369"/>
      <c r="D1111" s="369"/>
      <c r="E1111" s="370"/>
      <c r="F1111" s="370"/>
      <c r="G1111" s="370"/>
      <c r="H1111" s="370"/>
      <c r="I1111" s="370"/>
      <c r="J1111" s="345"/>
      <c r="K1111" s="346"/>
      <c r="L1111" s="346"/>
      <c r="M1111" s="346"/>
      <c r="N1111" s="346"/>
      <c r="O1111" s="346"/>
      <c r="P1111" s="360"/>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1:AO1011">
    <cfRule type="expression" dxfId="1937" priority="2031">
      <formula>IF(AND(AL1011&gt;=0, RIGHT(TEXT(AL1011,"0.#"),1)&lt;&gt;"."),TRUE,FALSE)</formula>
    </cfRule>
    <cfRule type="expression" dxfId="1936" priority="2032">
      <formula>IF(AND(AL1011&gt;=0, RIGHT(TEXT(AL1011,"0.#"),1)="."),TRUE,FALSE)</formula>
    </cfRule>
    <cfRule type="expression" dxfId="1935" priority="2033">
      <formula>IF(AND(AL1011&lt;0, RIGHT(TEXT(AL1011,"0.#"),1)&lt;&gt;"."),TRUE,FALSE)</formula>
    </cfRule>
    <cfRule type="expression" dxfId="1934" priority="2034">
      <formula>IF(AND(AL1011&lt;0, RIGHT(TEXT(AL1011,"0.#"),1)="."),TRUE,FALSE)</formula>
    </cfRule>
  </conditionalFormatting>
  <conditionalFormatting sqref="Y1011">
    <cfRule type="expression" dxfId="1933" priority="2029">
      <formula>IF(RIGHT(TEXT(Y1011,"0.#"),1)=".",FALSE,TRUE)</formula>
    </cfRule>
    <cfRule type="expression" dxfId="1932" priority="2030">
      <formula>IF(RIGHT(TEXT(Y1011,"0.#"),1)=".",TRUE,FALSE)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4:AO1044">
    <cfRule type="expression" dxfId="1925" priority="2019">
      <formula>IF(AND(AL1044&gt;=0, RIGHT(TEXT(AL1044,"0.#"),1)&lt;&gt;"."),TRUE,FALSE)</formula>
    </cfRule>
    <cfRule type="expression" dxfId="1924" priority="2020">
      <formula>IF(AND(AL1044&gt;=0, RIGHT(TEXT(AL1044,"0.#"),1)="."),TRUE,FALSE)</formula>
    </cfRule>
    <cfRule type="expression" dxfId="1923" priority="2021">
      <formula>IF(AND(AL1044&lt;0, RIGHT(TEXT(AL1044,"0.#"),1)&lt;&gt;"."),TRUE,FALSE)</formula>
    </cfRule>
    <cfRule type="expression" dxfId="1922" priority="2022">
      <formula>IF(AND(AL1044&lt;0, RIGHT(TEXT(AL1044,"0.#"),1)="."),TRUE,FALSE)</formula>
    </cfRule>
  </conditionalFormatting>
  <conditionalFormatting sqref="Y1044">
    <cfRule type="expression" dxfId="1921" priority="2017">
      <formula>IF(RIGHT(TEXT(Y1044,"0.#"),1)=".",FALSE,TRUE)</formula>
    </cfRule>
    <cfRule type="expression" dxfId="1920" priority="2018">
      <formula>IF(RIGHT(TEXT(Y1044,"0.#"),1)=".",TRUE,FALSE)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28">
    <cfRule type="expression" dxfId="713" priority="13">
      <formula>IF(RIGHT(TEXT(Y828,"0.#"),1)=".",FALSE,TRUE)</formula>
    </cfRule>
    <cfRule type="expression" dxfId="712" priority="14">
      <formula>IF(RIGHT(TEXT(Y828,"0.#"),1)=".",TRUE,FALSE)</formula>
    </cfRule>
  </conditionalFormatting>
  <conditionalFormatting sqref="AL1043:AO1043">
    <cfRule type="expression" dxfId="711" priority="9">
      <formula>IF(AND(AL1043&gt;=0, RIGHT(TEXT(AL1043,"0.#"),1)&lt;&gt;"."),TRUE,FALSE)</formula>
    </cfRule>
    <cfRule type="expression" dxfId="710" priority="10">
      <formula>IF(AND(AL1043&gt;=0, RIGHT(TEXT(AL1043,"0.#"),1)="."),TRUE,FALSE)</formula>
    </cfRule>
    <cfRule type="expression" dxfId="709" priority="11">
      <formula>IF(AND(AL1043&lt;0, RIGHT(TEXT(AL1043,"0.#"),1)&lt;&gt;"."),TRUE,FALSE)</formula>
    </cfRule>
    <cfRule type="expression" dxfId="708" priority="12">
      <formula>IF(AND(AL1043&lt;0, RIGHT(TEXT(AL1043,"0.#"),1)="."),TRUE,FALSE)</formula>
    </cfRule>
  </conditionalFormatting>
  <conditionalFormatting sqref="Y1043">
    <cfRule type="expression" dxfId="707" priority="7">
      <formula>IF(RIGHT(TEXT(Y1043,"0.#"),1)=".",FALSE,TRUE)</formula>
    </cfRule>
    <cfRule type="expression" dxfId="706" priority="8">
      <formula>IF(RIGHT(TEXT(Y1043,"0.#"),1)=".",TRUE,FALSE)</formula>
    </cfRule>
  </conditionalFormatting>
  <conditionalFormatting sqref="Y1010">
    <cfRule type="expression" dxfId="705" priority="1">
      <formula>IF(RIGHT(TEXT(Y1010,"0.#"),1)=".",FALSE,TRUE)</formula>
    </cfRule>
    <cfRule type="expression" dxfId="704" priority="2">
      <formula>IF(RIGHT(TEXT(Y1010,"0.#"),1)=".",TRUE,FALSE)</formula>
    </cfRule>
  </conditionalFormatting>
  <conditionalFormatting sqref="AL1010:AO1010">
    <cfRule type="expression" dxfId="703" priority="3">
      <formula>IF(AND(AL1010&gt;=0, RIGHT(TEXT(AL1010,"0.#"),1)&lt;&gt;"."),TRUE,FALSE)</formula>
    </cfRule>
    <cfRule type="expression" dxfId="702" priority="4">
      <formula>IF(AND(AL1010&gt;=0, RIGHT(TEXT(AL1010,"0.#"),1)="."),TRUE,FALSE)</formula>
    </cfRule>
    <cfRule type="expression" dxfId="701" priority="5">
      <formula>IF(AND(AL1010&lt;0, RIGHT(TEXT(AL1010,"0.#"),1)&lt;&gt;"."),TRUE,FALSE)</formula>
    </cfRule>
    <cfRule type="expression" dxfId="700" priority="6">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社会保障、その他の事項経費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8"/>
      <c r="Z2" s="826"/>
      <c r="AA2" s="827"/>
      <c r="AB2" s="1022" t="s">
        <v>11</v>
      </c>
      <c r="AC2" s="1023"/>
      <c r="AD2" s="1024"/>
      <c r="AE2" s="1028" t="s">
        <v>392</v>
      </c>
      <c r="AF2" s="1028"/>
      <c r="AG2" s="1028"/>
      <c r="AH2" s="1028"/>
      <c r="AI2" s="1028" t="s">
        <v>414</v>
      </c>
      <c r="AJ2" s="1028"/>
      <c r="AK2" s="1028"/>
      <c r="AL2" s="558"/>
      <c r="AM2" s="1028" t="s">
        <v>511</v>
      </c>
      <c r="AN2" s="1028"/>
      <c r="AO2" s="1028"/>
      <c r="AP2" s="558"/>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9"/>
      <c r="Z3" s="1020"/>
      <c r="AA3" s="1021"/>
      <c r="AB3" s="1025"/>
      <c r="AC3" s="1026"/>
      <c r="AD3" s="1027"/>
      <c r="AE3" s="913"/>
      <c r="AF3" s="913"/>
      <c r="AG3" s="913"/>
      <c r="AH3" s="913"/>
      <c r="AI3" s="913"/>
      <c r="AJ3" s="913"/>
      <c r="AK3" s="913"/>
      <c r="AL3" s="408"/>
      <c r="AM3" s="913"/>
      <c r="AN3" s="913"/>
      <c r="AO3" s="913"/>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5"/>
      <c r="H4" s="995"/>
      <c r="I4" s="995"/>
      <c r="J4" s="995"/>
      <c r="K4" s="995"/>
      <c r="L4" s="995"/>
      <c r="M4" s="995"/>
      <c r="N4" s="995"/>
      <c r="O4" s="996"/>
      <c r="P4" s="109"/>
      <c r="Q4" s="1003"/>
      <c r="R4" s="1003"/>
      <c r="S4" s="1003"/>
      <c r="T4" s="1003"/>
      <c r="U4" s="1003"/>
      <c r="V4" s="1003"/>
      <c r="W4" s="1003"/>
      <c r="X4" s="1004"/>
      <c r="Y4" s="1013" t="s">
        <v>12</v>
      </c>
      <c r="Z4" s="1014"/>
      <c r="AA4" s="1015"/>
      <c r="AB4" s="461"/>
      <c r="AC4" s="1017"/>
      <c r="AD4" s="101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7"/>
      <c r="H5" s="998"/>
      <c r="I5" s="998"/>
      <c r="J5" s="998"/>
      <c r="K5" s="998"/>
      <c r="L5" s="998"/>
      <c r="M5" s="998"/>
      <c r="N5" s="998"/>
      <c r="O5" s="999"/>
      <c r="P5" s="1005"/>
      <c r="Q5" s="1005"/>
      <c r="R5" s="1005"/>
      <c r="S5" s="1005"/>
      <c r="T5" s="1005"/>
      <c r="U5" s="1005"/>
      <c r="V5" s="1005"/>
      <c r="W5" s="1005"/>
      <c r="X5" s="1006"/>
      <c r="Y5" s="447" t="s">
        <v>54</v>
      </c>
      <c r="Z5" s="1010"/>
      <c r="AA5" s="1011"/>
      <c r="AB5" s="523"/>
      <c r="AC5" s="1016"/>
      <c r="AD5" s="101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8"/>
      <c r="Z9" s="826"/>
      <c r="AA9" s="827"/>
      <c r="AB9" s="1022" t="s">
        <v>11</v>
      </c>
      <c r="AC9" s="1023"/>
      <c r="AD9" s="1024"/>
      <c r="AE9" s="1028" t="s">
        <v>392</v>
      </c>
      <c r="AF9" s="1028"/>
      <c r="AG9" s="1028"/>
      <c r="AH9" s="1028"/>
      <c r="AI9" s="1028" t="s">
        <v>414</v>
      </c>
      <c r="AJ9" s="1028"/>
      <c r="AK9" s="1028"/>
      <c r="AL9" s="558"/>
      <c r="AM9" s="1028" t="s">
        <v>511</v>
      </c>
      <c r="AN9" s="1028"/>
      <c r="AO9" s="1028"/>
      <c r="AP9" s="558"/>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9"/>
      <c r="Z10" s="1020"/>
      <c r="AA10" s="1021"/>
      <c r="AB10" s="1025"/>
      <c r="AC10" s="1026"/>
      <c r="AD10" s="1027"/>
      <c r="AE10" s="913"/>
      <c r="AF10" s="913"/>
      <c r="AG10" s="913"/>
      <c r="AH10" s="913"/>
      <c r="AI10" s="913"/>
      <c r="AJ10" s="913"/>
      <c r="AK10" s="913"/>
      <c r="AL10" s="408"/>
      <c r="AM10" s="913"/>
      <c r="AN10" s="913"/>
      <c r="AO10" s="913"/>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5"/>
      <c r="H11" s="995"/>
      <c r="I11" s="995"/>
      <c r="J11" s="995"/>
      <c r="K11" s="995"/>
      <c r="L11" s="995"/>
      <c r="M11" s="995"/>
      <c r="N11" s="995"/>
      <c r="O11" s="996"/>
      <c r="P11" s="109"/>
      <c r="Q11" s="1003"/>
      <c r="R11" s="1003"/>
      <c r="S11" s="1003"/>
      <c r="T11" s="1003"/>
      <c r="U11" s="1003"/>
      <c r="V11" s="1003"/>
      <c r="W11" s="1003"/>
      <c r="X11" s="1004"/>
      <c r="Y11" s="1013" t="s">
        <v>12</v>
      </c>
      <c r="Z11" s="1014"/>
      <c r="AA11" s="1015"/>
      <c r="AB11" s="461"/>
      <c r="AC11" s="1017"/>
      <c r="AD11" s="101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7"/>
      <c r="H12" s="998"/>
      <c r="I12" s="998"/>
      <c r="J12" s="998"/>
      <c r="K12" s="998"/>
      <c r="L12" s="998"/>
      <c r="M12" s="998"/>
      <c r="N12" s="998"/>
      <c r="O12" s="999"/>
      <c r="P12" s="1005"/>
      <c r="Q12" s="1005"/>
      <c r="R12" s="1005"/>
      <c r="S12" s="1005"/>
      <c r="T12" s="1005"/>
      <c r="U12" s="1005"/>
      <c r="V12" s="1005"/>
      <c r="W12" s="1005"/>
      <c r="X12" s="1006"/>
      <c r="Y12" s="447" t="s">
        <v>54</v>
      </c>
      <c r="Z12" s="1010"/>
      <c r="AA12" s="1011"/>
      <c r="AB12" s="523"/>
      <c r="AC12" s="1016"/>
      <c r="AD12" s="101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8"/>
      <c r="Z16" s="826"/>
      <c r="AA16" s="827"/>
      <c r="AB16" s="1022" t="s">
        <v>11</v>
      </c>
      <c r="AC16" s="1023"/>
      <c r="AD16" s="1024"/>
      <c r="AE16" s="1028" t="s">
        <v>392</v>
      </c>
      <c r="AF16" s="1028"/>
      <c r="AG16" s="1028"/>
      <c r="AH16" s="1028"/>
      <c r="AI16" s="1028" t="s">
        <v>414</v>
      </c>
      <c r="AJ16" s="1028"/>
      <c r="AK16" s="1028"/>
      <c r="AL16" s="558"/>
      <c r="AM16" s="1028" t="s">
        <v>511</v>
      </c>
      <c r="AN16" s="1028"/>
      <c r="AO16" s="1028"/>
      <c r="AP16" s="558"/>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9"/>
      <c r="Z17" s="1020"/>
      <c r="AA17" s="1021"/>
      <c r="AB17" s="1025"/>
      <c r="AC17" s="1026"/>
      <c r="AD17" s="1027"/>
      <c r="AE17" s="913"/>
      <c r="AF17" s="913"/>
      <c r="AG17" s="913"/>
      <c r="AH17" s="913"/>
      <c r="AI17" s="913"/>
      <c r="AJ17" s="913"/>
      <c r="AK17" s="913"/>
      <c r="AL17" s="408"/>
      <c r="AM17" s="913"/>
      <c r="AN17" s="913"/>
      <c r="AO17" s="913"/>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5"/>
      <c r="H18" s="995"/>
      <c r="I18" s="995"/>
      <c r="J18" s="995"/>
      <c r="K18" s="995"/>
      <c r="L18" s="995"/>
      <c r="M18" s="995"/>
      <c r="N18" s="995"/>
      <c r="O18" s="996"/>
      <c r="P18" s="109"/>
      <c r="Q18" s="1003"/>
      <c r="R18" s="1003"/>
      <c r="S18" s="1003"/>
      <c r="T18" s="1003"/>
      <c r="U18" s="1003"/>
      <c r="V18" s="1003"/>
      <c r="W18" s="1003"/>
      <c r="X18" s="1004"/>
      <c r="Y18" s="1013" t="s">
        <v>12</v>
      </c>
      <c r="Z18" s="1014"/>
      <c r="AA18" s="1015"/>
      <c r="AB18" s="461"/>
      <c r="AC18" s="1017"/>
      <c r="AD18" s="101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7"/>
      <c r="H19" s="998"/>
      <c r="I19" s="998"/>
      <c r="J19" s="998"/>
      <c r="K19" s="998"/>
      <c r="L19" s="998"/>
      <c r="M19" s="998"/>
      <c r="N19" s="998"/>
      <c r="O19" s="999"/>
      <c r="P19" s="1005"/>
      <c r="Q19" s="1005"/>
      <c r="R19" s="1005"/>
      <c r="S19" s="1005"/>
      <c r="T19" s="1005"/>
      <c r="U19" s="1005"/>
      <c r="V19" s="1005"/>
      <c r="W19" s="1005"/>
      <c r="X19" s="1006"/>
      <c r="Y19" s="447" t="s">
        <v>54</v>
      </c>
      <c r="Z19" s="1010"/>
      <c r="AA19" s="1011"/>
      <c r="AB19" s="523"/>
      <c r="AC19" s="1016"/>
      <c r="AD19" s="101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8"/>
      <c r="Z23" s="826"/>
      <c r="AA23" s="827"/>
      <c r="AB23" s="1022" t="s">
        <v>11</v>
      </c>
      <c r="AC23" s="1023"/>
      <c r="AD23" s="1024"/>
      <c r="AE23" s="1028" t="s">
        <v>392</v>
      </c>
      <c r="AF23" s="1028"/>
      <c r="AG23" s="1028"/>
      <c r="AH23" s="1028"/>
      <c r="AI23" s="1028" t="s">
        <v>414</v>
      </c>
      <c r="AJ23" s="1028"/>
      <c r="AK23" s="1028"/>
      <c r="AL23" s="558"/>
      <c r="AM23" s="1028" t="s">
        <v>511</v>
      </c>
      <c r="AN23" s="1028"/>
      <c r="AO23" s="1028"/>
      <c r="AP23" s="558"/>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9"/>
      <c r="Z24" s="1020"/>
      <c r="AA24" s="1021"/>
      <c r="AB24" s="1025"/>
      <c r="AC24" s="1026"/>
      <c r="AD24" s="1027"/>
      <c r="AE24" s="913"/>
      <c r="AF24" s="913"/>
      <c r="AG24" s="913"/>
      <c r="AH24" s="913"/>
      <c r="AI24" s="913"/>
      <c r="AJ24" s="913"/>
      <c r="AK24" s="913"/>
      <c r="AL24" s="408"/>
      <c r="AM24" s="913"/>
      <c r="AN24" s="913"/>
      <c r="AO24" s="913"/>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5"/>
      <c r="H25" s="995"/>
      <c r="I25" s="995"/>
      <c r="J25" s="995"/>
      <c r="K25" s="995"/>
      <c r="L25" s="995"/>
      <c r="M25" s="995"/>
      <c r="N25" s="995"/>
      <c r="O25" s="996"/>
      <c r="P25" s="109"/>
      <c r="Q25" s="1003"/>
      <c r="R25" s="1003"/>
      <c r="S25" s="1003"/>
      <c r="T25" s="1003"/>
      <c r="U25" s="1003"/>
      <c r="V25" s="1003"/>
      <c r="W25" s="1003"/>
      <c r="X25" s="1004"/>
      <c r="Y25" s="1013" t="s">
        <v>12</v>
      </c>
      <c r="Z25" s="1014"/>
      <c r="AA25" s="1015"/>
      <c r="AB25" s="461"/>
      <c r="AC25" s="1017"/>
      <c r="AD25" s="101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7"/>
      <c r="H26" s="998"/>
      <c r="I26" s="998"/>
      <c r="J26" s="998"/>
      <c r="K26" s="998"/>
      <c r="L26" s="998"/>
      <c r="M26" s="998"/>
      <c r="N26" s="998"/>
      <c r="O26" s="999"/>
      <c r="P26" s="1005"/>
      <c r="Q26" s="1005"/>
      <c r="R26" s="1005"/>
      <c r="S26" s="1005"/>
      <c r="T26" s="1005"/>
      <c r="U26" s="1005"/>
      <c r="V26" s="1005"/>
      <c r="W26" s="1005"/>
      <c r="X26" s="1006"/>
      <c r="Y26" s="447" t="s">
        <v>54</v>
      </c>
      <c r="Z26" s="1010"/>
      <c r="AA26" s="1011"/>
      <c r="AB26" s="523"/>
      <c r="AC26" s="1016"/>
      <c r="AD26" s="101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8"/>
      <c r="Z30" s="826"/>
      <c r="AA30" s="827"/>
      <c r="AB30" s="1022" t="s">
        <v>11</v>
      </c>
      <c r="AC30" s="1023"/>
      <c r="AD30" s="1024"/>
      <c r="AE30" s="1028" t="s">
        <v>392</v>
      </c>
      <c r="AF30" s="1028"/>
      <c r="AG30" s="1028"/>
      <c r="AH30" s="1028"/>
      <c r="AI30" s="1028" t="s">
        <v>414</v>
      </c>
      <c r="AJ30" s="1028"/>
      <c r="AK30" s="1028"/>
      <c r="AL30" s="558"/>
      <c r="AM30" s="1028" t="s">
        <v>511</v>
      </c>
      <c r="AN30" s="1028"/>
      <c r="AO30" s="1028"/>
      <c r="AP30" s="558"/>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9"/>
      <c r="Z31" s="1020"/>
      <c r="AA31" s="1021"/>
      <c r="AB31" s="1025"/>
      <c r="AC31" s="1026"/>
      <c r="AD31" s="1027"/>
      <c r="AE31" s="913"/>
      <c r="AF31" s="913"/>
      <c r="AG31" s="913"/>
      <c r="AH31" s="913"/>
      <c r="AI31" s="913"/>
      <c r="AJ31" s="913"/>
      <c r="AK31" s="913"/>
      <c r="AL31" s="408"/>
      <c r="AM31" s="913"/>
      <c r="AN31" s="913"/>
      <c r="AO31" s="913"/>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5"/>
      <c r="H32" s="995"/>
      <c r="I32" s="995"/>
      <c r="J32" s="995"/>
      <c r="K32" s="995"/>
      <c r="L32" s="995"/>
      <c r="M32" s="995"/>
      <c r="N32" s="995"/>
      <c r="O32" s="996"/>
      <c r="P32" s="109"/>
      <c r="Q32" s="1003"/>
      <c r="R32" s="1003"/>
      <c r="S32" s="1003"/>
      <c r="T32" s="1003"/>
      <c r="U32" s="1003"/>
      <c r="V32" s="1003"/>
      <c r="W32" s="1003"/>
      <c r="X32" s="1004"/>
      <c r="Y32" s="1013" t="s">
        <v>12</v>
      </c>
      <c r="Z32" s="1014"/>
      <c r="AA32" s="1015"/>
      <c r="AB32" s="461"/>
      <c r="AC32" s="1017"/>
      <c r="AD32" s="101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7"/>
      <c r="H33" s="998"/>
      <c r="I33" s="998"/>
      <c r="J33" s="998"/>
      <c r="K33" s="998"/>
      <c r="L33" s="998"/>
      <c r="M33" s="998"/>
      <c r="N33" s="998"/>
      <c r="O33" s="999"/>
      <c r="P33" s="1005"/>
      <c r="Q33" s="1005"/>
      <c r="R33" s="1005"/>
      <c r="S33" s="1005"/>
      <c r="T33" s="1005"/>
      <c r="U33" s="1005"/>
      <c r="V33" s="1005"/>
      <c r="W33" s="1005"/>
      <c r="X33" s="1006"/>
      <c r="Y33" s="447" t="s">
        <v>54</v>
      </c>
      <c r="Z33" s="1010"/>
      <c r="AA33" s="1011"/>
      <c r="AB33" s="523"/>
      <c r="AC33" s="1016"/>
      <c r="AD33" s="101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8"/>
      <c r="Z37" s="826"/>
      <c r="AA37" s="827"/>
      <c r="AB37" s="1022" t="s">
        <v>11</v>
      </c>
      <c r="AC37" s="1023"/>
      <c r="AD37" s="1024"/>
      <c r="AE37" s="1028" t="s">
        <v>392</v>
      </c>
      <c r="AF37" s="1028"/>
      <c r="AG37" s="1028"/>
      <c r="AH37" s="1028"/>
      <c r="AI37" s="1028" t="s">
        <v>414</v>
      </c>
      <c r="AJ37" s="1028"/>
      <c r="AK37" s="1028"/>
      <c r="AL37" s="558"/>
      <c r="AM37" s="1028" t="s">
        <v>511</v>
      </c>
      <c r="AN37" s="1028"/>
      <c r="AO37" s="1028"/>
      <c r="AP37" s="558"/>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9"/>
      <c r="Z38" s="1020"/>
      <c r="AA38" s="1021"/>
      <c r="AB38" s="1025"/>
      <c r="AC38" s="1026"/>
      <c r="AD38" s="1027"/>
      <c r="AE38" s="913"/>
      <c r="AF38" s="913"/>
      <c r="AG38" s="913"/>
      <c r="AH38" s="913"/>
      <c r="AI38" s="913"/>
      <c r="AJ38" s="913"/>
      <c r="AK38" s="913"/>
      <c r="AL38" s="408"/>
      <c r="AM38" s="913"/>
      <c r="AN38" s="913"/>
      <c r="AO38" s="913"/>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5"/>
      <c r="H39" s="995"/>
      <c r="I39" s="995"/>
      <c r="J39" s="995"/>
      <c r="K39" s="995"/>
      <c r="L39" s="995"/>
      <c r="M39" s="995"/>
      <c r="N39" s="995"/>
      <c r="O39" s="996"/>
      <c r="P39" s="109"/>
      <c r="Q39" s="1003"/>
      <c r="R39" s="1003"/>
      <c r="S39" s="1003"/>
      <c r="T39" s="1003"/>
      <c r="U39" s="1003"/>
      <c r="V39" s="1003"/>
      <c r="W39" s="1003"/>
      <c r="X39" s="1004"/>
      <c r="Y39" s="1013" t="s">
        <v>12</v>
      </c>
      <c r="Z39" s="1014"/>
      <c r="AA39" s="1015"/>
      <c r="AB39" s="461"/>
      <c r="AC39" s="1017"/>
      <c r="AD39" s="101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7"/>
      <c r="H40" s="998"/>
      <c r="I40" s="998"/>
      <c r="J40" s="998"/>
      <c r="K40" s="998"/>
      <c r="L40" s="998"/>
      <c r="M40" s="998"/>
      <c r="N40" s="998"/>
      <c r="O40" s="999"/>
      <c r="P40" s="1005"/>
      <c r="Q40" s="1005"/>
      <c r="R40" s="1005"/>
      <c r="S40" s="1005"/>
      <c r="T40" s="1005"/>
      <c r="U40" s="1005"/>
      <c r="V40" s="1005"/>
      <c r="W40" s="1005"/>
      <c r="X40" s="1006"/>
      <c r="Y40" s="447" t="s">
        <v>54</v>
      </c>
      <c r="Z40" s="1010"/>
      <c r="AA40" s="1011"/>
      <c r="AB40" s="523"/>
      <c r="AC40" s="1016"/>
      <c r="AD40" s="101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8"/>
      <c r="Z44" s="826"/>
      <c r="AA44" s="827"/>
      <c r="AB44" s="1022" t="s">
        <v>11</v>
      </c>
      <c r="AC44" s="1023"/>
      <c r="AD44" s="1024"/>
      <c r="AE44" s="1028" t="s">
        <v>392</v>
      </c>
      <c r="AF44" s="1028"/>
      <c r="AG44" s="1028"/>
      <c r="AH44" s="1028"/>
      <c r="AI44" s="1028" t="s">
        <v>414</v>
      </c>
      <c r="AJ44" s="1028"/>
      <c r="AK44" s="1028"/>
      <c r="AL44" s="558"/>
      <c r="AM44" s="1028" t="s">
        <v>511</v>
      </c>
      <c r="AN44" s="1028"/>
      <c r="AO44" s="1028"/>
      <c r="AP44" s="558"/>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9"/>
      <c r="Z45" s="1020"/>
      <c r="AA45" s="1021"/>
      <c r="AB45" s="1025"/>
      <c r="AC45" s="1026"/>
      <c r="AD45" s="1027"/>
      <c r="AE45" s="913"/>
      <c r="AF45" s="913"/>
      <c r="AG45" s="913"/>
      <c r="AH45" s="913"/>
      <c r="AI45" s="913"/>
      <c r="AJ45" s="913"/>
      <c r="AK45" s="913"/>
      <c r="AL45" s="408"/>
      <c r="AM45" s="913"/>
      <c r="AN45" s="913"/>
      <c r="AO45" s="913"/>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5"/>
      <c r="H46" s="995"/>
      <c r="I46" s="995"/>
      <c r="J46" s="995"/>
      <c r="K46" s="995"/>
      <c r="L46" s="995"/>
      <c r="M46" s="995"/>
      <c r="N46" s="995"/>
      <c r="O46" s="996"/>
      <c r="P46" s="109"/>
      <c r="Q46" s="1003"/>
      <c r="R46" s="1003"/>
      <c r="S46" s="1003"/>
      <c r="T46" s="1003"/>
      <c r="U46" s="1003"/>
      <c r="V46" s="1003"/>
      <c r="W46" s="1003"/>
      <c r="X46" s="1004"/>
      <c r="Y46" s="1013" t="s">
        <v>12</v>
      </c>
      <c r="Z46" s="1014"/>
      <c r="AA46" s="1015"/>
      <c r="AB46" s="461"/>
      <c r="AC46" s="1017"/>
      <c r="AD46" s="101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7"/>
      <c r="H47" s="998"/>
      <c r="I47" s="998"/>
      <c r="J47" s="998"/>
      <c r="K47" s="998"/>
      <c r="L47" s="998"/>
      <c r="M47" s="998"/>
      <c r="N47" s="998"/>
      <c r="O47" s="999"/>
      <c r="P47" s="1005"/>
      <c r="Q47" s="1005"/>
      <c r="R47" s="1005"/>
      <c r="S47" s="1005"/>
      <c r="T47" s="1005"/>
      <c r="U47" s="1005"/>
      <c r="V47" s="1005"/>
      <c r="W47" s="1005"/>
      <c r="X47" s="1006"/>
      <c r="Y47" s="447" t="s">
        <v>54</v>
      </c>
      <c r="Z47" s="1010"/>
      <c r="AA47" s="1011"/>
      <c r="AB47" s="523"/>
      <c r="AC47" s="1016"/>
      <c r="AD47" s="101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8"/>
      <c r="Z51" s="826"/>
      <c r="AA51" s="827"/>
      <c r="AB51" s="558" t="s">
        <v>11</v>
      </c>
      <c r="AC51" s="1023"/>
      <c r="AD51" s="1024"/>
      <c r="AE51" s="1028" t="s">
        <v>392</v>
      </c>
      <c r="AF51" s="1028"/>
      <c r="AG51" s="1028"/>
      <c r="AH51" s="1028"/>
      <c r="AI51" s="1028" t="s">
        <v>414</v>
      </c>
      <c r="AJ51" s="1028"/>
      <c r="AK51" s="1028"/>
      <c r="AL51" s="558"/>
      <c r="AM51" s="1028" t="s">
        <v>511</v>
      </c>
      <c r="AN51" s="1028"/>
      <c r="AO51" s="1028"/>
      <c r="AP51" s="558"/>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9"/>
      <c r="Z52" s="1020"/>
      <c r="AA52" s="1021"/>
      <c r="AB52" s="1025"/>
      <c r="AC52" s="1026"/>
      <c r="AD52" s="1027"/>
      <c r="AE52" s="913"/>
      <c r="AF52" s="913"/>
      <c r="AG52" s="913"/>
      <c r="AH52" s="913"/>
      <c r="AI52" s="913"/>
      <c r="AJ52" s="913"/>
      <c r="AK52" s="913"/>
      <c r="AL52" s="408"/>
      <c r="AM52" s="913"/>
      <c r="AN52" s="913"/>
      <c r="AO52" s="913"/>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5"/>
      <c r="H53" s="995"/>
      <c r="I53" s="995"/>
      <c r="J53" s="995"/>
      <c r="K53" s="995"/>
      <c r="L53" s="995"/>
      <c r="M53" s="995"/>
      <c r="N53" s="995"/>
      <c r="O53" s="996"/>
      <c r="P53" s="109"/>
      <c r="Q53" s="1003"/>
      <c r="R53" s="1003"/>
      <c r="S53" s="1003"/>
      <c r="T53" s="1003"/>
      <c r="U53" s="1003"/>
      <c r="V53" s="1003"/>
      <c r="W53" s="1003"/>
      <c r="X53" s="1004"/>
      <c r="Y53" s="1013" t="s">
        <v>12</v>
      </c>
      <c r="Z53" s="1014"/>
      <c r="AA53" s="1015"/>
      <c r="AB53" s="461"/>
      <c r="AC53" s="1017"/>
      <c r="AD53" s="101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7"/>
      <c r="H54" s="998"/>
      <c r="I54" s="998"/>
      <c r="J54" s="998"/>
      <c r="K54" s="998"/>
      <c r="L54" s="998"/>
      <c r="M54" s="998"/>
      <c r="N54" s="998"/>
      <c r="O54" s="999"/>
      <c r="P54" s="1005"/>
      <c r="Q54" s="1005"/>
      <c r="R54" s="1005"/>
      <c r="S54" s="1005"/>
      <c r="T54" s="1005"/>
      <c r="U54" s="1005"/>
      <c r="V54" s="1005"/>
      <c r="W54" s="1005"/>
      <c r="X54" s="1006"/>
      <c r="Y54" s="447" t="s">
        <v>54</v>
      </c>
      <c r="Z54" s="1010"/>
      <c r="AA54" s="1011"/>
      <c r="AB54" s="523"/>
      <c r="AC54" s="1016"/>
      <c r="AD54" s="101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8"/>
      <c r="Z58" s="826"/>
      <c r="AA58" s="827"/>
      <c r="AB58" s="1022" t="s">
        <v>11</v>
      </c>
      <c r="AC58" s="1023"/>
      <c r="AD58" s="1024"/>
      <c r="AE58" s="1028" t="s">
        <v>392</v>
      </c>
      <c r="AF58" s="1028"/>
      <c r="AG58" s="1028"/>
      <c r="AH58" s="1028"/>
      <c r="AI58" s="1028" t="s">
        <v>414</v>
      </c>
      <c r="AJ58" s="1028"/>
      <c r="AK58" s="1028"/>
      <c r="AL58" s="558"/>
      <c r="AM58" s="1028" t="s">
        <v>511</v>
      </c>
      <c r="AN58" s="1028"/>
      <c r="AO58" s="1028"/>
      <c r="AP58" s="558"/>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9"/>
      <c r="Z59" s="1020"/>
      <c r="AA59" s="1021"/>
      <c r="AB59" s="1025"/>
      <c r="AC59" s="1026"/>
      <c r="AD59" s="1027"/>
      <c r="AE59" s="913"/>
      <c r="AF59" s="913"/>
      <c r="AG59" s="913"/>
      <c r="AH59" s="913"/>
      <c r="AI59" s="913"/>
      <c r="AJ59" s="913"/>
      <c r="AK59" s="913"/>
      <c r="AL59" s="408"/>
      <c r="AM59" s="913"/>
      <c r="AN59" s="913"/>
      <c r="AO59" s="913"/>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5"/>
      <c r="H60" s="995"/>
      <c r="I60" s="995"/>
      <c r="J60" s="995"/>
      <c r="K60" s="995"/>
      <c r="L60" s="995"/>
      <c r="M60" s="995"/>
      <c r="N60" s="995"/>
      <c r="O60" s="996"/>
      <c r="P60" s="109"/>
      <c r="Q60" s="1003"/>
      <c r="R60" s="1003"/>
      <c r="S60" s="1003"/>
      <c r="T60" s="1003"/>
      <c r="U60" s="1003"/>
      <c r="V60" s="1003"/>
      <c r="W60" s="1003"/>
      <c r="X60" s="1004"/>
      <c r="Y60" s="1013" t="s">
        <v>12</v>
      </c>
      <c r="Z60" s="1014"/>
      <c r="AA60" s="1015"/>
      <c r="AB60" s="461"/>
      <c r="AC60" s="1017"/>
      <c r="AD60" s="101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7"/>
      <c r="H61" s="998"/>
      <c r="I61" s="998"/>
      <c r="J61" s="998"/>
      <c r="K61" s="998"/>
      <c r="L61" s="998"/>
      <c r="M61" s="998"/>
      <c r="N61" s="998"/>
      <c r="O61" s="999"/>
      <c r="P61" s="1005"/>
      <c r="Q61" s="1005"/>
      <c r="R61" s="1005"/>
      <c r="S61" s="1005"/>
      <c r="T61" s="1005"/>
      <c r="U61" s="1005"/>
      <c r="V61" s="1005"/>
      <c r="W61" s="1005"/>
      <c r="X61" s="1006"/>
      <c r="Y61" s="447" t="s">
        <v>54</v>
      </c>
      <c r="Z61" s="1010"/>
      <c r="AA61" s="1011"/>
      <c r="AB61" s="523"/>
      <c r="AC61" s="1016"/>
      <c r="AD61" s="101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8"/>
      <c r="Z65" s="826"/>
      <c r="AA65" s="827"/>
      <c r="AB65" s="1022" t="s">
        <v>11</v>
      </c>
      <c r="AC65" s="1023"/>
      <c r="AD65" s="1024"/>
      <c r="AE65" s="1028" t="s">
        <v>392</v>
      </c>
      <c r="AF65" s="1028"/>
      <c r="AG65" s="1028"/>
      <c r="AH65" s="1028"/>
      <c r="AI65" s="1028" t="s">
        <v>414</v>
      </c>
      <c r="AJ65" s="1028"/>
      <c r="AK65" s="1028"/>
      <c r="AL65" s="558"/>
      <c r="AM65" s="1028" t="s">
        <v>511</v>
      </c>
      <c r="AN65" s="1028"/>
      <c r="AO65" s="1028"/>
      <c r="AP65" s="558"/>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9"/>
      <c r="Z66" s="1020"/>
      <c r="AA66" s="1021"/>
      <c r="AB66" s="1025"/>
      <c r="AC66" s="1026"/>
      <c r="AD66" s="1027"/>
      <c r="AE66" s="913"/>
      <c r="AF66" s="913"/>
      <c r="AG66" s="913"/>
      <c r="AH66" s="913"/>
      <c r="AI66" s="913"/>
      <c r="AJ66" s="913"/>
      <c r="AK66" s="913"/>
      <c r="AL66" s="408"/>
      <c r="AM66" s="913"/>
      <c r="AN66" s="913"/>
      <c r="AO66" s="913"/>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5"/>
      <c r="H67" s="995"/>
      <c r="I67" s="995"/>
      <c r="J67" s="995"/>
      <c r="K67" s="995"/>
      <c r="L67" s="995"/>
      <c r="M67" s="995"/>
      <c r="N67" s="995"/>
      <c r="O67" s="996"/>
      <c r="P67" s="109"/>
      <c r="Q67" s="1003"/>
      <c r="R67" s="1003"/>
      <c r="S67" s="1003"/>
      <c r="T67" s="1003"/>
      <c r="U67" s="1003"/>
      <c r="V67" s="1003"/>
      <c r="W67" s="1003"/>
      <c r="X67" s="1004"/>
      <c r="Y67" s="1013" t="s">
        <v>12</v>
      </c>
      <c r="Z67" s="1014"/>
      <c r="AA67" s="1015"/>
      <c r="AB67" s="461"/>
      <c r="AC67" s="1017"/>
      <c r="AD67" s="101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7"/>
      <c r="H68" s="998"/>
      <c r="I68" s="998"/>
      <c r="J68" s="998"/>
      <c r="K68" s="998"/>
      <c r="L68" s="998"/>
      <c r="M68" s="998"/>
      <c r="N68" s="998"/>
      <c r="O68" s="999"/>
      <c r="P68" s="1005"/>
      <c r="Q68" s="1005"/>
      <c r="R68" s="1005"/>
      <c r="S68" s="1005"/>
      <c r="T68" s="1005"/>
      <c r="U68" s="1005"/>
      <c r="V68" s="1005"/>
      <c r="W68" s="1005"/>
      <c r="X68" s="1006"/>
      <c r="Y68" s="447" t="s">
        <v>54</v>
      </c>
      <c r="Z68" s="1010"/>
      <c r="AA68" s="1011"/>
      <c r="AB68" s="523"/>
      <c r="AC68" s="1016"/>
      <c r="AD68" s="101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0"/>
      <c r="H69" s="1001"/>
      <c r="I69" s="1001"/>
      <c r="J69" s="1001"/>
      <c r="K69" s="1001"/>
      <c r="L69" s="1001"/>
      <c r="M69" s="1001"/>
      <c r="N69" s="1001"/>
      <c r="O69" s="1002"/>
      <c r="P69" s="1007"/>
      <c r="Q69" s="1007"/>
      <c r="R69" s="1007"/>
      <c r="S69" s="1007"/>
      <c r="T69" s="1007"/>
      <c r="U69" s="1007"/>
      <c r="V69" s="1007"/>
      <c r="W69" s="1007"/>
      <c r="X69" s="1008"/>
      <c r="Y69" s="447" t="s">
        <v>13</v>
      </c>
      <c r="Z69" s="1010"/>
      <c r="AA69" s="1011"/>
      <c r="AB69" s="557"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3"/>
      <c r="Z4" s="384"/>
      <c r="AA4" s="384"/>
      <c r="AB4" s="802"/>
      <c r="AC4" s="670"/>
      <c r="AD4" s="671"/>
      <c r="AE4" s="671"/>
      <c r="AF4" s="671"/>
      <c r="AG4" s="672"/>
      <c r="AH4" s="664"/>
      <c r="AI4" s="665"/>
      <c r="AJ4" s="665"/>
      <c r="AK4" s="665"/>
      <c r="AL4" s="665"/>
      <c r="AM4" s="665"/>
      <c r="AN4" s="665"/>
      <c r="AO4" s="665"/>
      <c r="AP4" s="665"/>
      <c r="AQ4" s="665"/>
      <c r="AR4" s="665"/>
      <c r="AS4" s="665"/>
      <c r="AT4" s="666"/>
      <c r="AU4" s="383"/>
      <c r="AV4" s="384"/>
      <c r="AW4" s="384"/>
      <c r="AX4" s="385"/>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3"/>
      <c r="Z17" s="384"/>
      <c r="AA17" s="384"/>
      <c r="AB17" s="802"/>
      <c r="AC17" s="670"/>
      <c r="AD17" s="671"/>
      <c r="AE17" s="671"/>
      <c r="AF17" s="671"/>
      <c r="AG17" s="672"/>
      <c r="AH17" s="664"/>
      <c r="AI17" s="665"/>
      <c r="AJ17" s="665"/>
      <c r="AK17" s="665"/>
      <c r="AL17" s="665"/>
      <c r="AM17" s="665"/>
      <c r="AN17" s="665"/>
      <c r="AO17" s="665"/>
      <c r="AP17" s="665"/>
      <c r="AQ17" s="665"/>
      <c r="AR17" s="665"/>
      <c r="AS17" s="665"/>
      <c r="AT17" s="666"/>
      <c r="AU17" s="383"/>
      <c r="AV17" s="384"/>
      <c r="AW17" s="384"/>
      <c r="AX17" s="385"/>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3"/>
      <c r="Z30" s="384"/>
      <c r="AA30" s="384"/>
      <c r="AB30" s="802"/>
      <c r="AC30" s="670"/>
      <c r="AD30" s="671"/>
      <c r="AE30" s="671"/>
      <c r="AF30" s="671"/>
      <c r="AG30" s="672"/>
      <c r="AH30" s="664"/>
      <c r="AI30" s="665"/>
      <c r="AJ30" s="665"/>
      <c r="AK30" s="665"/>
      <c r="AL30" s="665"/>
      <c r="AM30" s="665"/>
      <c r="AN30" s="665"/>
      <c r="AO30" s="665"/>
      <c r="AP30" s="665"/>
      <c r="AQ30" s="665"/>
      <c r="AR30" s="665"/>
      <c r="AS30" s="665"/>
      <c r="AT30" s="666"/>
      <c r="AU30" s="383"/>
      <c r="AV30" s="384"/>
      <c r="AW30" s="384"/>
      <c r="AX30" s="385"/>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3"/>
      <c r="Z43" s="384"/>
      <c r="AA43" s="384"/>
      <c r="AB43" s="802"/>
      <c r="AC43" s="670"/>
      <c r="AD43" s="671"/>
      <c r="AE43" s="671"/>
      <c r="AF43" s="671"/>
      <c r="AG43" s="672"/>
      <c r="AH43" s="664"/>
      <c r="AI43" s="665"/>
      <c r="AJ43" s="665"/>
      <c r="AK43" s="665"/>
      <c r="AL43" s="665"/>
      <c r="AM43" s="665"/>
      <c r="AN43" s="665"/>
      <c r="AO43" s="665"/>
      <c r="AP43" s="665"/>
      <c r="AQ43" s="665"/>
      <c r="AR43" s="665"/>
      <c r="AS43" s="665"/>
      <c r="AT43" s="666"/>
      <c r="AU43" s="383"/>
      <c r="AV43" s="384"/>
      <c r="AW43" s="384"/>
      <c r="AX43" s="385"/>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3"/>
      <c r="Z57" s="384"/>
      <c r="AA57" s="384"/>
      <c r="AB57" s="802"/>
      <c r="AC57" s="670"/>
      <c r="AD57" s="671"/>
      <c r="AE57" s="671"/>
      <c r="AF57" s="671"/>
      <c r="AG57" s="672"/>
      <c r="AH57" s="664"/>
      <c r="AI57" s="665"/>
      <c r="AJ57" s="665"/>
      <c r="AK57" s="665"/>
      <c r="AL57" s="665"/>
      <c r="AM57" s="665"/>
      <c r="AN57" s="665"/>
      <c r="AO57" s="665"/>
      <c r="AP57" s="665"/>
      <c r="AQ57" s="665"/>
      <c r="AR57" s="665"/>
      <c r="AS57" s="665"/>
      <c r="AT57" s="666"/>
      <c r="AU57" s="383"/>
      <c r="AV57" s="384"/>
      <c r="AW57" s="384"/>
      <c r="AX57" s="385"/>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3"/>
      <c r="Z70" s="384"/>
      <c r="AA70" s="384"/>
      <c r="AB70" s="802"/>
      <c r="AC70" s="670"/>
      <c r="AD70" s="671"/>
      <c r="AE70" s="671"/>
      <c r="AF70" s="671"/>
      <c r="AG70" s="672"/>
      <c r="AH70" s="664"/>
      <c r="AI70" s="665"/>
      <c r="AJ70" s="665"/>
      <c r="AK70" s="665"/>
      <c r="AL70" s="665"/>
      <c r="AM70" s="665"/>
      <c r="AN70" s="665"/>
      <c r="AO70" s="665"/>
      <c r="AP70" s="665"/>
      <c r="AQ70" s="665"/>
      <c r="AR70" s="665"/>
      <c r="AS70" s="665"/>
      <c r="AT70" s="666"/>
      <c r="AU70" s="383"/>
      <c r="AV70" s="384"/>
      <c r="AW70" s="384"/>
      <c r="AX70" s="385"/>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3"/>
      <c r="Z83" s="384"/>
      <c r="AA83" s="384"/>
      <c r="AB83" s="802"/>
      <c r="AC83" s="670"/>
      <c r="AD83" s="671"/>
      <c r="AE83" s="671"/>
      <c r="AF83" s="671"/>
      <c r="AG83" s="672"/>
      <c r="AH83" s="664"/>
      <c r="AI83" s="665"/>
      <c r="AJ83" s="665"/>
      <c r="AK83" s="665"/>
      <c r="AL83" s="665"/>
      <c r="AM83" s="665"/>
      <c r="AN83" s="665"/>
      <c r="AO83" s="665"/>
      <c r="AP83" s="665"/>
      <c r="AQ83" s="665"/>
      <c r="AR83" s="665"/>
      <c r="AS83" s="665"/>
      <c r="AT83" s="666"/>
      <c r="AU83" s="383"/>
      <c r="AV83" s="384"/>
      <c r="AW83" s="384"/>
      <c r="AX83" s="385"/>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3"/>
      <c r="Z96" s="384"/>
      <c r="AA96" s="384"/>
      <c r="AB96" s="802"/>
      <c r="AC96" s="670"/>
      <c r="AD96" s="671"/>
      <c r="AE96" s="671"/>
      <c r="AF96" s="671"/>
      <c r="AG96" s="672"/>
      <c r="AH96" s="664"/>
      <c r="AI96" s="665"/>
      <c r="AJ96" s="665"/>
      <c r="AK96" s="665"/>
      <c r="AL96" s="665"/>
      <c r="AM96" s="665"/>
      <c r="AN96" s="665"/>
      <c r="AO96" s="665"/>
      <c r="AP96" s="665"/>
      <c r="AQ96" s="665"/>
      <c r="AR96" s="665"/>
      <c r="AS96" s="665"/>
      <c r="AT96" s="666"/>
      <c r="AU96" s="383"/>
      <c r="AV96" s="384"/>
      <c r="AW96" s="384"/>
      <c r="AX96" s="385"/>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3"/>
      <c r="Z110" s="384"/>
      <c r="AA110" s="384"/>
      <c r="AB110" s="802"/>
      <c r="AC110" s="670"/>
      <c r="AD110" s="671"/>
      <c r="AE110" s="671"/>
      <c r="AF110" s="671"/>
      <c r="AG110" s="672"/>
      <c r="AH110" s="664"/>
      <c r="AI110" s="665"/>
      <c r="AJ110" s="665"/>
      <c r="AK110" s="665"/>
      <c r="AL110" s="665"/>
      <c r="AM110" s="665"/>
      <c r="AN110" s="665"/>
      <c r="AO110" s="665"/>
      <c r="AP110" s="665"/>
      <c r="AQ110" s="665"/>
      <c r="AR110" s="665"/>
      <c r="AS110" s="665"/>
      <c r="AT110" s="666"/>
      <c r="AU110" s="383"/>
      <c r="AV110" s="384"/>
      <c r="AW110" s="384"/>
      <c r="AX110" s="385"/>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3"/>
      <c r="Z123" s="384"/>
      <c r="AA123" s="384"/>
      <c r="AB123" s="802"/>
      <c r="AC123" s="670"/>
      <c r="AD123" s="671"/>
      <c r="AE123" s="671"/>
      <c r="AF123" s="671"/>
      <c r="AG123" s="672"/>
      <c r="AH123" s="664"/>
      <c r="AI123" s="665"/>
      <c r="AJ123" s="665"/>
      <c r="AK123" s="665"/>
      <c r="AL123" s="665"/>
      <c r="AM123" s="665"/>
      <c r="AN123" s="665"/>
      <c r="AO123" s="665"/>
      <c r="AP123" s="665"/>
      <c r="AQ123" s="665"/>
      <c r="AR123" s="665"/>
      <c r="AS123" s="665"/>
      <c r="AT123" s="666"/>
      <c r="AU123" s="383"/>
      <c r="AV123" s="384"/>
      <c r="AW123" s="384"/>
      <c r="AX123" s="385"/>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3"/>
      <c r="Z136" s="384"/>
      <c r="AA136" s="384"/>
      <c r="AB136" s="802"/>
      <c r="AC136" s="670"/>
      <c r="AD136" s="671"/>
      <c r="AE136" s="671"/>
      <c r="AF136" s="671"/>
      <c r="AG136" s="672"/>
      <c r="AH136" s="664"/>
      <c r="AI136" s="665"/>
      <c r="AJ136" s="665"/>
      <c r="AK136" s="665"/>
      <c r="AL136" s="665"/>
      <c r="AM136" s="665"/>
      <c r="AN136" s="665"/>
      <c r="AO136" s="665"/>
      <c r="AP136" s="665"/>
      <c r="AQ136" s="665"/>
      <c r="AR136" s="665"/>
      <c r="AS136" s="665"/>
      <c r="AT136" s="666"/>
      <c r="AU136" s="383"/>
      <c r="AV136" s="384"/>
      <c r="AW136" s="384"/>
      <c r="AX136" s="385"/>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3"/>
      <c r="Z149" s="384"/>
      <c r="AA149" s="384"/>
      <c r="AB149" s="802"/>
      <c r="AC149" s="670"/>
      <c r="AD149" s="671"/>
      <c r="AE149" s="671"/>
      <c r="AF149" s="671"/>
      <c r="AG149" s="672"/>
      <c r="AH149" s="664"/>
      <c r="AI149" s="665"/>
      <c r="AJ149" s="665"/>
      <c r="AK149" s="665"/>
      <c r="AL149" s="665"/>
      <c r="AM149" s="665"/>
      <c r="AN149" s="665"/>
      <c r="AO149" s="665"/>
      <c r="AP149" s="665"/>
      <c r="AQ149" s="665"/>
      <c r="AR149" s="665"/>
      <c r="AS149" s="665"/>
      <c r="AT149" s="666"/>
      <c r="AU149" s="383"/>
      <c r="AV149" s="384"/>
      <c r="AW149" s="384"/>
      <c r="AX149" s="385"/>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3"/>
      <c r="Z163" s="384"/>
      <c r="AA163" s="384"/>
      <c r="AB163" s="802"/>
      <c r="AC163" s="670"/>
      <c r="AD163" s="671"/>
      <c r="AE163" s="671"/>
      <c r="AF163" s="671"/>
      <c r="AG163" s="672"/>
      <c r="AH163" s="664"/>
      <c r="AI163" s="665"/>
      <c r="AJ163" s="665"/>
      <c r="AK163" s="665"/>
      <c r="AL163" s="665"/>
      <c r="AM163" s="665"/>
      <c r="AN163" s="665"/>
      <c r="AO163" s="665"/>
      <c r="AP163" s="665"/>
      <c r="AQ163" s="665"/>
      <c r="AR163" s="665"/>
      <c r="AS163" s="665"/>
      <c r="AT163" s="666"/>
      <c r="AU163" s="383"/>
      <c r="AV163" s="384"/>
      <c r="AW163" s="384"/>
      <c r="AX163" s="385"/>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3"/>
      <c r="Z176" s="384"/>
      <c r="AA176" s="384"/>
      <c r="AB176" s="802"/>
      <c r="AC176" s="670"/>
      <c r="AD176" s="671"/>
      <c r="AE176" s="671"/>
      <c r="AF176" s="671"/>
      <c r="AG176" s="672"/>
      <c r="AH176" s="664"/>
      <c r="AI176" s="665"/>
      <c r="AJ176" s="665"/>
      <c r="AK176" s="665"/>
      <c r="AL176" s="665"/>
      <c r="AM176" s="665"/>
      <c r="AN176" s="665"/>
      <c r="AO176" s="665"/>
      <c r="AP176" s="665"/>
      <c r="AQ176" s="665"/>
      <c r="AR176" s="665"/>
      <c r="AS176" s="665"/>
      <c r="AT176" s="666"/>
      <c r="AU176" s="383"/>
      <c r="AV176" s="384"/>
      <c r="AW176" s="384"/>
      <c r="AX176" s="385"/>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3"/>
      <c r="Z189" s="384"/>
      <c r="AA189" s="384"/>
      <c r="AB189" s="802"/>
      <c r="AC189" s="670"/>
      <c r="AD189" s="671"/>
      <c r="AE189" s="671"/>
      <c r="AF189" s="671"/>
      <c r="AG189" s="672"/>
      <c r="AH189" s="664"/>
      <c r="AI189" s="665"/>
      <c r="AJ189" s="665"/>
      <c r="AK189" s="665"/>
      <c r="AL189" s="665"/>
      <c r="AM189" s="665"/>
      <c r="AN189" s="665"/>
      <c r="AO189" s="665"/>
      <c r="AP189" s="665"/>
      <c r="AQ189" s="665"/>
      <c r="AR189" s="665"/>
      <c r="AS189" s="665"/>
      <c r="AT189" s="666"/>
      <c r="AU189" s="383"/>
      <c r="AV189" s="384"/>
      <c r="AW189" s="384"/>
      <c r="AX189" s="385"/>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3"/>
      <c r="Z202" s="384"/>
      <c r="AA202" s="384"/>
      <c r="AB202" s="802"/>
      <c r="AC202" s="670"/>
      <c r="AD202" s="671"/>
      <c r="AE202" s="671"/>
      <c r="AF202" s="671"/>
      <c r="AG202" s="672"/>
      <c r="AH202" s="664"/>
      <c r="AI202" s="665"/>
      <c r="AJ202" s="665"/>
      <c r="AK202" s="665"/>
      <c r="AL202" s="665"/>
      <c r="AM202" s="665"/>
      <c r="AN202" s="665"/>
      <c r="AO202" s="665"/>
      <c r="AP202" s="665"/>
      <c r="AQ202" s="665"/>
      <c r="AR202" s="665"/>
      <c r="AS202" s="665"/>
      <c r="AT202" s="666"/>
      <c r="AU202" s="383"/>
      <c r="AV202" s="384"/>
      <c r="AW202" s="384"/>
      <c r="AX202" s="385"/>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3"/>
      <c r="Z216" s="384"/>
      <c r="AA216" s="384"/>
      <c r="AB216" s="802"/>
      <c r="AC216" s="670"/>
      <c r="AD216" s="671"/>
      <c r="AE216" s="671"/>
      <c r="AF216" s="671"/>
      <c r="AG216" s="672"/>
      <c r="AH216" s="664"/>
      <c r="AI216" s="665"/>
      <c r="AJ216" s="665"/>
      <c r="AK216" s="665"/>
      <c r="AL216" s="665"/>
      <c r="AM216" s="665"/>
      <c r="AN216" s="665"/>
      <c r="AO216" s="665"/>
      <c r="AP216" s="665"/>
      <c r="AQ216" s="665"/>
      <c r="AR216" s="665"/>
      <c r="AS216" s="665"/>
      <c r="AT216" s="666"/>
      <c r="AU216" s="383"/>
      <c r="AV216" s="384"/>
      <c r="AW216" s="384"/>
      <c r="AX216" s="385"/>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3"/>
      <c r="Z229" s="384"/>
      <c r="AA229" s="384"/>
      <c r="AB229" s="802"/>
      <c r="AC229" s="670"/>
      <c r="AD229" s="671"/>
      <c r="AE229" s="671"/>
      <c r="AF229" s="671"/>
      <c r="AG229" s="672"/>
      <c r="AH229" s="664"/>
      <c r="AI229" s="665"/>
      <c r="AJ229" s="665"/>
      <c r="AK229" s="665"/>
      <c r="AL229" s="665"/>
      <c r="AM229" s="665"/>
      <c r="AN229" s="665"/>
      <c r="AO229" s="665"/>
      <c r="AP229" s="665"/>
      <c r="AQ229" s="665"/>
      <c r="AR229" s="665"/>
      <c r="AS229" s="665"/>
      <c r="AT229" s="666"/>
      <c r="AU229" s="383"/>
      <c r="AV229" s="384"/>
      <c r="AW229" s="384"/>
      <c r="AX229" s="385"/>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3"/>
      <c r="Z242" s="384"/>
      <c r="AA242" s="384"/>
      <c r="AB242" s="802"/>
      <c r="AC242" s="670"/>
      <c r="AD242" s="671"/>
      <c r="AE242" s="671"/>
      <c r="AF242" s="671"/>
      <c r="AG242" s="672"/>
      <c r="AH242" s="664"/>
      <c r="AI242" s="665"/>
      <c r="AJ242" s="665"/>
      <c r="AK242" s="665"/>
      <c r="AL242" s="665"/>
      <c r="AM242" s="665"/>
      <c r="AN242" s="665"/>
      <c r="AO242" s="665"/>
      <c r="AP242" s="665"/>
      <c r="AQ242" s="665"/>
      <c r="AR242" s="665"/>
      <c r="AS242" s="665"/>
      <c r="AT242" s="666"/>
      <c r="AU242" s="383"/>
      <c r="AV242" s="384"/>
      <c r="AW242" s="384"/>
      <c r="AX242" s="385"/>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3"/>
      <c r="Z255" s="384"/>
      <c r="AA255" s="384"/>
      <c r="AB255" s="802"/>
      <c r="AC255" s="670"/>
      <c r="AD255" s="671"/>
      <c r="AE255" s="671"/>
      <c r="AF255" s="671"/>
      <c r="AG255" s="672"/>
      <c r="AH255" s="664"/>
      <c r="AI255" s="665"/>
      <c r="AJ255" s="665"/>
      <c r="AK255" s="665"/>
      <c r="AL255" s="665"/>
      <c r="AM255" s="665"/>
      <c r="AN255" s="665"/>
      <c r="AO255" s="665"/>
      <c r="AP255" s="665"/>
      <c r="AQ255" s="665"/>
      <c r="AR255" s="665"/>
      <c r="AS255" s="665"/>
      <c r="AT255" s="666"/>
      <c r="AU255" s="383"/>
      <c r="AV255" s="384"/>
      <c r="AW255" s="384"/>
      <c r="AX255" s="385"/>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2">
        <v>1</v>
      </c>
      <c r="B4" s="105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3"/>
      <c r="AD4" s="1053"/>
      <c r="AE4" s="1053"/>
      <c r="AF4" s="1053"/>
      <c r="AG4" s="105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2">
        <v>2</v>
      </c>
      <c r="B5" s="105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3"/>
      <c r="AD5" s="1053"/>
      <c r="AE5" s="1053"/>
      <c r="AF5" s="1053"/>
      <c r="AG5" s="105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2">
        <v>3</v>
      </c>
      <c r="B6" s="105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3"/>
      <c r="AD6" s="1053"/>
      <c r="AE6" s="1053"/>
      <c r="AF6" s="1053"/>
      <c r="AG6" s="105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2">
        <v>4</v>
      </c>
      <c r="B7" s="105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3"/>
      <c r="AD7" s="1053"/>
      <c r="AE7" s="1053"/>
      <c r="AF7" s="1053"/>
      <c r="AG7" s="105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2">
        <v>5</v>
      </c>
      <c r="B8" s="105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3"/>
      <c r="AD8" s="1053"/>
      <c r="AE8" s="1053"/>
      <c r="AF8" s="1053"/>
      <c r="AG8" s="105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2">
        <v>6</v>
      </c>
      <c r="B9" s="105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3"/>
      <c r="AD9" s="1053"/>
      <c r="AE9" s="1053"/>
      <c r="AF9" s="1053"/>
      <c r="AG9" s="105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2">
        <v>7</v>
      </c>
      <c r="B10" s="105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3"/>
      <c r="AD10" s="1053"/>
      <c r="AE10" s="1053"/>
      <c r="AF10" s="1053"/>
      <c r="AG10" s="105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2">
        <v>8</v>
      </c>
      <c r="B11" s="105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3"/>
      <c r="AD11" s="1053"/>
      <c r="AE11" s="1053"/>
      <c r="AF11" s="1053"/>
      <c r="AG11" s="105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2">
        <v>9</v>
      </c>
      <c r="B12" s="105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3"/>
      <c r="AD12" s="1053"/>
      <c r="AE12" s="1053"/>
      <c r="AF12" s="1053"/>
      <c r="AG12" s="105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2">
        <v>10</v>
      </c>
      <c r="B13" s="105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3"/>
      <c r="AD13" s="1053"/>
      <c r="AE13" s="1053"/>
      <c r="AF13" s="1053"/>
      <c r="AG13" s="105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2">
        <v>11</v>
      </c>
      <c r="B14" s="105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3"/>
      <c r="AD14" s="1053"/>
      <c r="AE14" s="1053"/>
      <c r="AF14" s="1053"/>
      <c r="AG14" s="105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2">
        <v>12</v>
      </c>
      <c r="B15" s="105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3"/>
      <c r="AD15" s="1053"/>
      <c r="AE15" s="1053"/>
      <c r="AF15" s="1053"/>
      <c r="AG15" s="105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2">
        <v>13</v>
      </c>
      <c r="B16" s="105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3"/>
      <c r="AD16" s="1053"/>
      <c r="AE16" s="1053"/>
      <c r="AF16" s="1053"/>
      <c r="AG16" s="105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2">
        <v>14</v>
      </c>
      <c r="B17" s="105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3"/>
      <c r="AD17" s="1053"/>
      <c r="AE17" s="1053"/>
      <c r="AF17" s="1053"/>
      <c r="AG17" s="105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2">
        <v>15</v>
      </c>
      <c r="B18" s="105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3"/>
      <c r="AD18" s="1053"/>
      <c r="AE18" s="1053"/>
      <c r="AF18" s="1053"/>
      <c r="AG18" s="105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2">
        <v>16</v>
      </c>
      <c r="B19" s="105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3"/>
      <c r="AD19" s="1053"/>
      <c r="AE19" s="1053"/>
      <c r="AF19" s="1053"/>
      <c r="AG19" s="105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2">
        <v>17</v>
      </c>
      <c r="B20" s="105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3"/>
      <c r="AD20" s="1053"/>
      <c r="AE20" s="1053"/>
      <c r="AF20" s="1053"/>
      <c r="AG20" s="105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2">
        <v>18</v>
      </c>
      <c r="B21" s="105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3"/>
      <c r="AD21" s="1053"/>
      <c r="AE21" s="1053"/>
      <c r="AF21" s="1053"/>
      <c r="AG21" s="105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2">
        <v>19</v>
      </c>
      <c r="B22" s="105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3"/>
      <c r="AD22" s="1053"/>
      <c r="AE22" s="1053"/>
      <c r="AF22" s="1053"/>
      <c r="AG22" s="105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2">
        <v>20</v>
      </c>
      <c r="B23" s="105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3"/>
      <c r="AD23" s="1053"/>
      <c r="AE23" s="1053"/>
      <c r="AF23" s="1053"/>
      <c r="AG23" s="105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2">
        <v>21</v>
      </c>
      <c r="B24" s="105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3"/>
      <c r="AD24" s="1053"/>
      <c r="AE24" s="1053"/>
      <c r="AF24" s="1053"/>
      <c r="AG24" s="105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2">
        <v>22</v>
      </c>
      <c r="B25" s="105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3"/>
      <c r="AD25" s="1053"/>
      <c r="AE25" s="1053"/>
      <c r="AF25" s="1053"/>
      <c r="AG25" s="105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2">
        <v>23</v>
      </c>
      <c r="B26" s="105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3"/>
      <c r="AD26" s="1053"/>
      <c r="AE26" s="1053"/>
      <c r="AF26" s="1053"/>
      <c r="AG26" s="105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2">
        <v>24</v>
      </c>
      <c r="B27" s="105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3"/>
      <c r="AD27" s="1053"/>
      <c r="AE27" s="1053"/>
      <c r="AF27" s="1053"/>
      <c r="AG27" s="105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2">
        <v>25</v>
      </c>
      <c r="B28" s="105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3"/>
      <c r="AD28" s="1053"/>
      <c r="AE28" s="1053"/>
      <c r="AF28" s="1053"/>
      <c r="AG28" s="105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2">
        <v>26</v>
      </c>
      <c r="B29" s="105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3"/>
      <c r="AD29" s="1053"/>
      <c r="AE29" s="1053"/>
      <c r="AF29" s="1053"/>
      <c r="AG29" s="105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2">
        <v>27</v>
      </c>
      <c r="B30" s="105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3"/>
      <c r="AD30" s="1053"/>
      <c r="AE30" s="1053"/>
      <c r="AF30" s="1053"/>
      <c r="AG30" s="105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2">
        <v>28</v>
      </c>
      <c r="B31" s="105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3"/>
      <c r="AD31" s="1053"/>
      <c r="AE31" s="1053"/>
      <c r="AF31" s="1053"/>
      <c r="AG31" s="105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2">
        <v>29</v>
      </c>
      <c r="B32" s="105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3"/>
      <c r="AD32" s="1053"/>
      <c r="AE32" s="1053"/>
      <c r="AF32" s="1053"/>
      <c r="AG32" s="105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2">
        <v>30</v>
      </c>
      <c r="B33" s="105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3"/>
      <c r="AD33" s="1053"/>
      <c r="AE33" s="1053"/>
      <c r="AF33" s="1053"/>
      <c r="AG33" s="105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2">
        <v>1</v>
      </c>
      <c r="B37" s="105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3"/>
      <c r="AD37" s="1053"/>
      <c r="AE37" s="1053"/>
      <c r="AF37" s="1053"/>
      <c r="AG37" s="105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2">
        <v>2</v>
      </c>
      <c r="B38" s="105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3"/>
      <c r="AD38" s="1053"/>
      <c r="AE38" s="1053"/>
      <c r="AF38" s="1053"/>
      <c r="AG38" s="105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2">
        <v>3</v>
      </c>
      <c r="B39" s="105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3"/>
      <c r="AD39" s="1053"/>
      <c r="AE39" s="1053"/>
      <c r="AF39" s="1053"/>
      <c r="AG39" s="105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2">
        <v>4</v>
      </c>
      <c r="B40" s="105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3"/>
      <c r="AD40" s="1053"/>
      <c r="AE40" s="1053"/>
      <c r="AF40" s="1053"/>
      <c r="AG40" s="105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2">
        <v>5</v>
      </c>
      <c r="B41" s="105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3"/>
      <c r="AD41" s="1053"/>
      <c r="AE41" s="1053"/>
      <c r="AF41" s="1053"/>
      <c r="AG41" s="105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2">
        <v>6</v>
      </c>
      <c r="B42" s="105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3"/>
      <c r="AD42" s="1053"/>
      <c r="AE42" s="1053"/>
      <c r="AF42" s="1053"/>
      <c r="AG42" s="105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2">
        <v>7</v>
      </c>
      <c r="B43" s="105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3"/>
      <c r="AD43" s="1053"/>
      <c r="AE43" s="1053"/>
      <c r="AF43" s="1053"/>
      <c r="AG43" s="105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2">
        <v>8</v>
      </c>
      <c r="B44" s="105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3"/>
      <c r="AD44" s="1053"/>
      <c r="AE44" s="1053"/>
      <c r="AF44" s="1053"/>
      <c r="AG44" s="105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2">
        <v>9</v>
      </c>
      <c r="B45" s="105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3"/>
      <c r="AD45" s="1053"/>
      <c r="AE45" s="1053"/>
      <c r="AF45" s="1053"/>
      <c r="AG45" s="105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2">
        <v>10</v>
      </c>
      <c r="B46" s="105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3"/>
      <c r="AD46" s="1053"/>
      <c r="AE46" s="1053"/>
      <c r="AF46" s="1053"/>
      <c r="AG46" s="105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2">
        <v>11</v>
      </c>
      <c r="B47" s="105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3"/>
      <c r="AD47" s="1053"/>
      <c r="AE47" s="1053"/>
      <c r="AF47" s="1053"/>
      <c r="AG47" s="105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2">
        <v>12</v>
      </c>
      <c r="B48" s="105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3"/>
      <c r="AD48" s="1053"/>
      <c r="AE48" s="1053"/>
      <c r="AF48" s="1053"/>
      <c r="AG48" s="105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2">
        <v>13</v>
      </c>
      <c r="B49" s="105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3"/>
      <c r="AD49" s="1053"/>
      <c r="AE49" s="1053"/>
      <c r="AF49" s="1053"/>
      <c r="AG49" s="105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2">
        <v>14</v>
      </c>
      <c r="B50" s="105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3"/>
      <c r="AD50" s="1053"/>
      <c r="AE50" s="1053"/>
      <c r="AF50" s="1053"/>
      <c r="AG50" s="105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2">
        <v>15</v>
      </c>
      <c r="B51" s="105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3"/>
      <c r="AD51" s="1053"/>
      <c r="AE51" s="1053"/>
      <c r="AF51" s="1053"/>
      <c r="AG51" s="105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2">
        <v>16</v>
      </c>
      <c r="B52" s="105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3"/>
      <c r="AD52" s="1053"/>
      <c r="AE52" s="1053"/>
      <c r="AF52" s="1053"/>
      <c r="AG52" s="105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2">
        <v>17</v>
      </c>
      <c r="B53" s="105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3"/>
      <c r="AD53" s="1053"/>
      <c r="AE53" s="1053"/>
      <c r="AF53" s="1053"/>
      <c r="AG53" s="105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2">
        <v>18</v>
      </c>
      <c r="B54" s="105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3"/>
      <c r="AD54" s="1053"/>
      <c r="AE54" s="1053"/>
      <c r="AF54" s="1053"/>
      <c r="AG54" s="105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2">
        <v>19</v>
      </c>
      <c r="B55" s="105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3"/>
      <c r="AD55" s="1053"/>
      <c r="AE55" s="1053"/>
      <c r="AF55" s="1053"/>
      <c r="AG55" s="105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2">
        <v>20</v>
      </c>
      <c r="B56" s="105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3"/>
      <c r="AD56" s="1053"/>
      <c r="AE56" s="1053"/>
      <c r="AF56" s="1053"/>
      <c r="AG56" s="105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2">
        <v>21</v>
      </c>
      <c r="B57" s="105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3"/>
      <c r="AD57" s="1053"/>
      <c r="AE57" s="1053"/>
      <c r="AF57" s="1053"/>
      <c r="AG57" s="105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2">
        <v>22</v>
      </c>
      <c r="B58" s="105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3"/>
      <c r="AD58" s="1053"/>
      <c r="AE58" s="1053"/>
      <c r="AF58" s="1053"/>
      <c r="AG58" s="105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2">
        <v>23</v>
      </c>
      <c r="B59" s="105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3"/>
      <c r="AD59" s="1053"/>
      <c r="AE59" s="1053"/>
      <c r="AF59" s="1053"/>
      <c r="AG59" s="105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2">
        <v>24</v>
      </c>
      <c r="B60" s="105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3"/>
      <c r="AD60" s="1053"/>
      <c r="AE60" s="1053"/>
      <c r="AF60" s="1053"/>
      <c r="AG60" s="105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2">
        <v>25</v>
      </c>
      <c r="B61" s="105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3"/>
      <c r="AD61" s="1053"/>
      <c r="AE61" s="1053"/>
      <c r="AF61" s="1053"/>
      <c r="AG61" s="105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2">
        <v>26</v>
      </c>
      <c r="B62" s="105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3"/>
      <c r="AD62" s="1053"/>
      <c r="AE62" s="1053"/>
      <c r="AF62" s="1053"/>
      <c r="AG62" s="105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2">
        <v>27</v>
      </c>
      <c r="B63" s="105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3"/>
      <c r="AD63" s="1053"/>
      <c r="AE63" s="1053"/>
      <c r="AF63" s="1053"/>
      <c r="AG63" s="105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2">
        <v>28</v>
      </c>
      <c r="B64" s="105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3"/>
      <c r="AD64" s="1053"/>
      <c r="AE64" s="1053"/>
      <c r="AF64" s="1053"/>
      <c r="AG64" s="105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2">
        <v>29</v>
      </c>
      <c r="B65" s="105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3"/>
      <c r="AD65" s="1053"/>
      <c r="AE65" s="1053"/>
      <c r="AF65" s="1053"/>
      <c r="AG65" s="105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2">
        <v>30</v>
      </c>
      <c r="B66" s="105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3"/>
      <c r="AD66" s="1053"/>
      <c r="AE66" s="1053"/>
      <c r="AF66" s="1053"/>
      <c r="AG66" s="105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2">
        <v>1</v>
      </c>
      <c r="B70" s="105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3"/>
      <c r="AD70" s="1053"/>
      <c r="AE70" s="1053"/>
      <c r="AF70" s="1053"/>
      <c r="AG70" s="105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2">
        <v>2</v>
      </c>
      <c r="B71" s="105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3"/>
      <c r="AD71" s="1053"/>
      <c r="AE71" s="1053"/>
      <c r="AF71" s="1053"/>
      <c r="AG71" s="105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2">
        <v>3</v>
      </c>
      <c r="B72" s="105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3"/>
      <c r="AD72" s="1053"/>
      <c r="AE72" s="1053"/>
      <c r="AF72" s="1053"/>
      <c r="AG72" s="105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2">
        <v>4</v>
      </c>
      <c r="B73" s="105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3"/>
      <c r="AD73" s="1053"/>
      <c r="AE73" s="1053"/>
      <c r="AF73" s="1053"/>
      <c r="AG73" s="105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2">
        <v>5</v>
      </c>
      <c r="B74" s="105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3"/>
      <c r="AD74" s="1053"/>
      <c r="AE74" s="1053"/>
      <c r="AF74" s="1053"/>
      <c r="AG74" s="105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2">
        <v>6</v>
      </c>
      <c r="B75" s="105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3"/>
      <c r="AD75" s="1053"/>
      <c r="AE75" s="1053"/>
      <c r="AF75" s="1053"/>
      <c r="AG75" s="105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2">
        <v>7</v>
      </c>
      <c r="B76" s="105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3"/>
      <c r="AD76" s="1053"/>
      <c r="AE76" s="1053"/>
      <c r="AF76" s="1053"/>
      <c r="AG76" s="105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2">
        <v>8</v>
      </c>
      <c r="B77" s="105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3"/>
      <c r="AD77" s="1053"/>
      <c r="AE77" s="1053"/>
      <c r="AF77" s="1053"/>
      <c r="AG77" s="105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2">
        <v>9</v>
      </c>
      <c r="B78" s="105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3"/>
      <c r="AD78" s="1053"/>
      <c r="AE78" s="1053"/>
      <c r="AF78" s="1053"/>
      <c r="AG78" s="105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2">
        <v>10</v>
      </c>
      <c r="B79" s="105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3"/>
      <c r="AD79" s="1053"/>
      <c r="AE79" s="1053"/>
      <c r="AF79" s="1053"/>
      <c r="AG79" s="105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2">
        <v>11</v>
      </c>
      <c r="B80" s="105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3"/>
      <c r="AD80" s="1053"/>
      <c r="AE80" s="1053"/>
      <c r="AF80" s="1053"/>
      <c r="AG80" s="105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2">
        <v>12</v>
      </c>
      <c r="B81" s="105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3"/>
      <c r="AD81" s="1053"/>
      <c r="AE81" s="1053"/>
      <c r="AF81" s="1053"/>
      <c r="AG81" s="105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2">
        <v>13</v>
      </c>
      <c r="B82" s="105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3"/>
      <c r="AD82" s="1053"/>
      <c r="AE82" s="1053"/>
      <c r="AF82" s="1053"/>
      <c r="AG82" s="105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2">
        <v>14</v>
      </c>
      <c r="B83" s="105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3"/>
      <c r="AD83" s="1053"/>
      <c r="AE83" s="1053"/>
      <c r="AF83" s="1053"/>
      <c r="AG83" s="105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2">
        <v>15</v>
      </c>
      <c r="B84" s="105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3"/>
      <c r="AD84" s="1053"/>
      <c r="AE84" s="1053"/>
      <c r="AF84" s="1053"/>
      <c r="AG84" s="105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2">
        <v>16</v>
      </c>
      <c r="B85" s="105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3"/>
      <c r="AD85" s="1053"/>
      <c r="AE85" s="1053"/>
      <c r="AF85" s="1053"/>
      <c r="AG85" s="105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2">
        <v>17</v>
      </c>
      <c r="B86" s="105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3"/>
      <c r="AD86" s="1053"/>
      <c r="AE86" s="1053"/>
      <c r="AF86" s="1053"/>
      <c r="AG86" s="105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2">
        <v>18</v>
      </c>
      <c r="B87" s="105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3"/>
      <c r="AD87" s="1053"/>
      <c r="AE87" s="1053"/>
      <c r="AF87" s="1053"/>
      <c r="AG87" s="105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2">
        <v>19</v>
      </c>
      <c r="B88" s="105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3"/>
      <c r="AD88" s="1053"/>
      <c r="AE88" s="1053"/>
      <c r="AF88" s="1053"/>
      <c r="AG88" s="105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2">
        <v>20</v>
      </c>
      <c r="B89" s="105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3"/>
      <c r="AD89" s="1053"/>
      <c r="AE89" s="1053"/>
      <c r="AF89" s="1053"/>
      <c r="AG89" s="105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2">
        <v>21</v>
      </c>
      <c r="B90" s="105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3"/>
      <c r="AD90" s="1053"/>
      <c r="AE90" s="1053"/>
      <c r="AF90" s="1053"/>
      <c r="AG90" s="105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2">
        <v>22</v>
      </c>
      <c r="B91" s="105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3"/>
      <c r="AD91" s="1053"/>
      <c r="AE91" s="1053"/>
      <c r="AF91" s="1053"/>
      <c r="AG91" s="105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2">
        <v>23</v>
      </c>
      <c r="B92" s="105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3"/>
      <c r="AD92" s="1053"/>
      <c r="AE92" s="1053"/>
      <c r="AF92" s="1053"/>
      <c r="AG92" s="105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2">
        <v>24</v>
      </c>
      <c r="B93" s="105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3"/>
      <c r="AD93" s="1053"/>
      <c r="AE93" s="1053"/>
      <c r="AF93" s="1053"/>
      <c r="AG93" s="105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2">
        <v>25</v>
      </c>
      <c r="B94" s="105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3"/>
      <c r="AD94" s="1053"/>
      <c r="AE94" s="1053"/>
      <c r="AF94" s="1053"/>
      <c r="AG94" s="105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2">
        <v>26</v>
      </c>
      <c r="B95" s="105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3"/>
      <c r="AD95" s="1053"/>
      <c r="AE95" s="1053"/>
      <c r="AF95" s="1053"/>
      <c r="AG95" s="105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2">
        <v>27</v>
      </c>
      <c r="B96" s="105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3"/>
      <c r="AD96" s="1053"/>
      <c r="AE96" s="1053"/>
      <c r="AF96" s="1053"/>
      <c r="AG96" s="105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2">
        <v>28</v>
      </c>
      <c r="B97" s="105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3"/>
      <c r="AD97" s="1053"/>
      <c r="AE97" s="1053"/>
      <c r="AF97" s="1053"/>
      <c r="AG97" s="105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2">
        <v>29</v>
      </c>
      <c r="B98" s="105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3"/>
      <c r="AD98" s="1053"/>
      <c r="AE98" s="1053"/>
      <c r="AF98" s="1053"/>
      <c r="AG98" s="105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2">
        <v>30</v>
      </c>
      <c r="B99" s="105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3"/>
      <c r="AD99" s="1053"/>
      <c r="AE99" s="1053"/>
      <c r="AF99" s="1053"/>
      <c r="AG99" s="105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2">
        <v>1</v>
      </c>
      <c r="B103" s="105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3"/>
      <c r="AD103" s="1053"/>
      <c r="AE103" s="1053"/>
      <c r="AF103" s="1053"/>
      <c r="AG103" s="105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2">
        <v>2</v>
      </c>
      <c r="B104" s="105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3"/>
      <c r="AD104" s="1053"/>
      <c r="AE104" s="1053"/>
      <c r="AF104" s="1053"/>
      <c r="AG104" s="105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2">
        <v>3</v>
      </c>
      <c r="B105" s="105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3"/>
      <c r="AD105" s="1053"/>
      <c r="AE105" s="1053"/>
      <c r="AF105" s="1053"/>
      <c r="AG105" s="105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2">
        <v>4</v>
      </c>
      <c r="B106" s="105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3"/>
      <c r="AD106" s="1053"/>
      <c r="AE106" s="1053"/>
      <c r="AF106" s="1053"/>
      <c r="AG106" s="105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2">
        <v>5</v>
      </c>
      <c r="B107" s="105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3"/>
      <c r="AD107" s="1053"/>
      <c r="AE107" s="1053"/>
      <c r="AF107" s="1053"/>
      <c r="AG107" s="105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2">
        <v>6</v>
      </c>
      <c r="B108" s="105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3"/>
      <c r="AD108" s="1053"/>
      <c r="AE108" s="1053"/>
      <c r="AF108" s="1053"/>
      <c r="AG108" s="105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2">
        <v>7</v>
      </c>
      <c r="B109" s="105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3"/>
      <c r="AD109" s="1053"/>
      <c r="AE109" s="1053"/>
      <c r="AF109" s="1053"/>
      <c r="AG109" s="105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2">
        <v>8</v>
      </c>
      <c r="B110" s="105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3"/>
      <c r="AD110" s="1053"/>
      <c r="AE110" s="1053"/>
      <c r="AF110" s="1053"/>
      <c r="AG110" s="105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2">
        <v>9</v>
      </c>
      <c r="B111" s="105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3"/>
      <c r="AD111" s="1053"/>
      <c r="AE111" s="1053"/>
      <c r="AF111" s="1053"/>
      <c r="AG111" s="105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2">
        <v>10</v>
      </c>
      <c r="B112" s="105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3"/>
      <c r="AD112" s="1053"/>
      <c r="AE112" s="1053"/>
      <c r="AF112" s="1053"/>
      <c r="AG112" s="105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2">
        <v>11</v>
      </c>
      <c r="B113" s="105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3"/>
      <c r="AD113" s="1053"/>
      <c r="AE113" s="1053"/>
      <c r="AF113" s="1053"/>
      <c r="AG113" s="105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2">
        <v>12</v>
      </c>
      <c r="B114" s="105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3"/>
      <c r="AD114" s="1053"/>
      <c r="AE114" s="1053"/>
      <c r="AF114" s="1053"/>
      <c r="AG114" s="105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2">
        <v>13</v>
      </c>
      <c r="B115" s="105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3"/>
      <c r="AD115" s="1053"/>
      <c r="AE115" s="1053"/>
      <c r="AF115" s="1053"/>
      <c r="AG115" s="105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2">
        <v>14</v>
      </c>
      <c r="B116" s="105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3"/>
      <c r="AD116" s="1053"/>
      <c r="AE116" s="1053"/>
      <c r="AF116" s="1053"/>
      <c r="AG116" s="105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2">
        <v>15</v>
      </c>
      <c r="B117" s="105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3"/>
      <c r="AD117" s="1053"/>
      <c r="AE117" s="1053"/>
      <c r="AF117" s="1053"/>
      <c r="AG117" s="105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2">
        <v>16</v>
      </c>
      <c r="B118" s="105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3"/>
      <c r="AD118" s="1053"/>
      <c r="AE118" s="1053"/>
      <c r="AF118" s="1053"/>
      <c r="AG118" s="105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2">
        <v>17</v>
      </c>
      <c r="B119" s="105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3"/>
      <c r="AD119" s="1053"/>
      <c r="AE119" s="1053"/>
      <c r="AF119" s="1053"/>
      <c r="AG119" s="105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2">
        <v>18</v>
      </c>
      <c r="B120" s="105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3"/>
      <c r="AD120" s="1053"/>
      <c r="AE120" s="1053"/>
      <c r="AF120" s="1053"/>
      <c r="AG120" s="105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2">
        <v>19</v>
      </c>
      <c r="B121" s="105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3"/>
      <c r="AD121" s="1053"/>
      <c r="AE121" s="1053"/>
      <c r="AF121" s="1053"/>
      <c r="AG121" s="105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2">
        <v>20</v>
      </c>
      <c r="B122" s="105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3"/>
      <c r="AD122" s="1053"/>
      <c r="AE122" s="1053"/>
      <c r="AF122" s="1053"/>
      <c r="AG122" s="105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2">
        <v>21</v>
      </c>
      <c r="B123" s="105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3"/>
      <c r="AD123" s="1053"/>
      <c r="AE123" s="1053"/>
      <c r="AF123" s="1053"/>
      <c r="AG123" s="105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2">
        <v>22</v>
      </c>
      <c r="B124" s="105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3"/>
      <c r="AD124" s="1053"/>
      <c r="AE124" s="1053"/>
      <c r="AF124" s="1053"/>
      <c r="AG124" s="105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2">
        <v>23</v>
      </c>
      <c r="B125" s="105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3"/>
      <c r="AD125" s="1053"/>
      <c r="AE125" s="1053"/>
      <c r="AF125" s="1053"/>
      <c r="AG125" s="105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2">
        <v>24</v>
      </c>
      <c r="B126" s="105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3"/>
      <c r="AD126" s="1053"/>
      <c r="AE126" s="1053"/>
      <c r="AF126" s="1053"/>
      <c r="AG126" s="105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2">
        <v>25</v>
      </c>
      <c r="B127" s="105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3"/>
      <c r="AD127" s="1053"/>
      <c r="AE127" s="1053"/>
      <c r="AF127" s="1053"/>
      <c r="AG127" s="105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2">
        <v>26</v>
      </c>
      <c r="B128" s="105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3"/>
      <c r="AD128" s="1053"/>
      <c r="AE128" s="1053"/>
      <c r="AF128" s="1053"/>
      <c r="AG128" s="105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2">
        <v>27</v>
      </c>
      <c r="B129" s="105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3"/>
      <c r="AD129" s="1053"/>
      <c r="AE129" s="1053"/>
      <c r="AF129" s="1053"/>
      <c r="AG129" s="105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2">
        <v>28</v>
      </c>
      <c r="B130" s="105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3"/>
      <c r="AD130" s="1053"/>
      <c r="AE130" s="1053"/>
      <c r="AF130" s="1053"/>
      <c r="AG130" s="105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2">
        <v>29</v>
      </c>
      <c r="B131" s="105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3"/>
      <c r="AD131" s="1053"/>
      <c r="AE131" s="1053"/>
      <c r="AF131" s="1053"/>
      <c r="AG131" s="105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2">
        <v>30</v>
      </c>
      <c r="B132" s="105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3"/>
      <c r="AD132" s="1053"/>
      <c r="AE132" s="1053"/>
      <c r="AF132" s="1053"/>
      <c r="AG132" s="105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2">
        <v>1</v>
      </c>
      <c r="B136" s="105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3"/>
      <c r="AD136" s="1053"/>
      <c r="AE136" s="1053"/>
      <c r="AF136" s="1053"/>
      <c r="AG136" s="105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2">
        <v>2</v>
      </c>
      <c r="B137" s="105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3"/>
      <c r="AD137" s="1053"/>
      <c r="AE137" s="1053"/>
      <c r="AF137" s="1053"/>
      <c r="AG137" s="105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2">
        <v>3</v>
      </c>
      <c r="B138" s="105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3"/>
      <c r="AD138" s="1053"/>
      <c r="AE138" s="1053"/>
      <c r="AF138" s="1053"/>
      <c r="AG138" s="105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2">
        <v>4</v>
      </c>
      <c r="B139" s="105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3"/>
      <c r="AD139" s="1053"/>
      <c r="AE139" s="1053"/>
      <c r="AF139" s="1053"/>
      <c r="AG139" s="105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2">
        <v>5</v>
      </c>
      <c r="B140" s="105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3"/>
      <c r="AD140" s="1053"/>
      <c r="AE140" s="1053"/>
      <c r="AF140" s="1053"/>
      <c r="AG140" s="105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2">
        <v>6</v>
      </c>
      <c r="B141" s="105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3"/>
      <c r="AD141" s="1053"/>
      <c r="AE141" s="1053"/>
      <c r="AF141" s="1053"/>
      <c r="AG141" s="105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2">
        <v>7</v>
      </c>
      <c r="B142" s="105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3"/>
      <c r="AD142" s="1053"/>
      <c r="AE142" s="1053"/>
      <c r="AF142" s="1053"/>
      <c r="AG142" s="105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2">
        <v>8</v>
      </c>
      <c r="B143" s="105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3"/>
      <c r="AD143" s="1053"/>
      <c r="AE143" s="1053"/>
      <c r="AF143" s="1053"/>
      <c r="AG143" s="105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2">
        <v>9</v>
      </c>
      <c r="B144" s="105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3"/>
      <c r="AD144" s="1053"/>
      <c r="AE144" s="1053"/>
      <c r="AF144" s="1053"/>
      <c r="AG144" s="105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2">
        <v>10</v>
      </c>
      <c r="B145" s="105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3"/>
      <c r="AD145" s="1053"/>
      <c r="AE145" s="1053"/>
      <c r="AF145" s="1053"/>
      <c r="AG145" s="105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2">
        <v>11</v>
      </c>
      <c r="B146" s="105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3"/>
      <c r="AD146" s="1053"/>
      <c r="AE146" s="1053"/>
      <c r="AF146" s="1053"/>
      <c r="AG146" s="105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2">
        <v>12</v>
      </c>
      <c r="B147" s="105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3"/>
      <c r="AD147" s="1053"/>
      <c r="AE147" s="1053"/>
      <c r="AF147" s="1053"/>
      <c r="AG147" s="105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2">
        <v>13</v>
      </c>
      <c r="B148" s="105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3"/>
      <c r="AD148" s="1053"/>
      <c r="AE148" s="1053"/>
      <c r="AF148" s="1053"/>
      <c r="AG148" s="105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2">
        <v>14</v>
      </c>
      <c r="B149" s="105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3"/>
      <c r="AD149" s="1053"/>
      <c r="AE149" s="1053"/>
      <c r="AF149" s="1053"/>
      <c r="AG149" s="105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2">
        <v>15</v>
      </c>
      <c r="B150" s="105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3"/>
      <c r="AD150" s="1053"/>
      <c r="AE150" s="1053"/>
      <c r="AF150" s="1053"/>
      <c r="AG150" s="105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2">
        <v>16</v>
      </c>
      <c r="B151" s="105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3"/>
      <c r="AD151" s="1053"/>
      <c r="AE151" s="1053"/>
      <c r="AF151" s="1053"/>
      <c r="AG151" s="105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2">
        <v>17</v>
      </c>
      <c r="B152" s="105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3"/>
      <c r="AD152" s="1053"/>
      <c r="AE152" s="1053"/>
      <c r="AF152" s="1053"/>
      <c r="AG152" s="105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2">
        <v>18</v>
      </c>
      <c r="B153" s="105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3"/>
      <c r="AD153" s="1053"/>
      <c r="AE153" s="1053"/>
      <c r="AF153" s="1053"/>
      <c r="AG153" s="105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2">
        <v>19</v>
      </c>
      <c r="B154" s="105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3"/>
      <c r="AD154" s="1053"/>
      <c r="AE154" s="1053"/>
      <c r="AF154" s="1053"/>
      <c r="AG154" s="105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2">
        <v>20</v>
      </c>
      <c r="B155" s="105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3"/>
      <c r="AD155" s="1053"/>
      <c r="AE155" s="1053"/>
      <c r="AF155" s="1053"/>
      <c r="AG155" s="105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2">
        <v>21</v>
      </c>
      <c r="B156" s="105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3"/>
      <c r="AD156" s="1053"/>
      <c r="AE156" s="1053"/>
      <c r="AF156" s="1053"/>
      <c r="AG156" s="105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2">
        <v>22</v>
      </c>
      <c r="B157" s="105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3"/>
      <c r="AD157" s="1053"/>
      <c r="AE157" s="1053"/>
      <c r="AF157" s="1053"/>
      <c r="AG157" s="105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2">
        <v>23</v>
      </c>
      <c r="B158" s="105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3"/>
      <c r="AD158" s="1053"/>
      <c r="AE158" s="1053"/>
      <c r="AF158" s="1053"/>
      <c r="AG158" s="105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2">
        <v>24</v>
      </c>
      <c r="B159" s="105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3"/>
      <c r="AD159" s="1053"/>
      <c r="AE159" s="1053"/>
      <c r="AF159" s="1053"/>
      <c r="AG159" s="105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2">
        <v>25</v>
      </c>
      <c r="B160" s="105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3"/>
      <c r="AD160" s="1053"/>
      <c r="AE160" s="1053"/>
      <c r="AF160" s="1053"/>
      <c r="AG160" s="105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2">
        <v>26</v>
      </c>
      <c r="B161" s="105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3"/>
      <c r="AD161" s="1053"/>
      <c r="AE161" s="1053"/>
      <c r="AF161" s="1053"/>
      <c r="AG161" s="105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2">
        <v>27</v>
      </c>
      <c r="B162" s="105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3"/>
      <c r="AD162" s="1053"/>
      <c r="AE162" s="1053"/>
      <c r="AF162" s="1053"/>
      <c r="AG162" s="105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2">
        <v>28</v>
      </c>
      <c r="B163" s="105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3"/>
      <c r="AD163" s="1053"/>
      <c r="AE163" s="1053"/>
      <c r="AF163" s="1053"/>
      <c r="AG163" s="105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2">
        <v>29</v>
      </c>
      <c r="B164" s="105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3"/>
      <c r="AD164" s="1053"/>
      <c r="AE164" s="1053"/>
      <c r="AF164" s="1053"/>
      <c r="AG164" s="105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2">
        <v>30</v>
      </c>
      <c r="B165" s="105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3"/>
      <c r="AD165" s="1053"/>
      <c r="AE165" s="1053"/>
      <c r="AF165" s="1053"/>
      <c r="AG165" s="105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2">
        <v>1</v>
      </c>
      <c r="B169" s="105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3"/>
      <c r="AD169" s="1053"/>
      <c r="AE169" s="1053"/>
      <c r="AF169" s="1053"/>
      <c r="AG169" s="105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2">
        <v>2</v>
      </c>
      <c r="B170" s="105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3"/>
      <c r="AD170" s="1053"/>
      <c r="AE170" s="1053"/>
      <c r="AF170" s="1053"/>
      <c r="AG170" s="105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2">
        <v>3</v>
      </c>
      <c r="B171" s="105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3"/>
      <c r="AD171" s="1053"/>
      <c r="AE171" s="1053"/>
      <c r="AF171" s="1053"/>
      <c r="AG171" s="105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2">
        <v>4</v>
      </c>
      <c r="B172" s="105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3"/>
      <c r="AD172" s="1053"/>
      <c r="AE172" s="1053"/>
      <c r="AF172" s="1053"/>
      <c r="AG172" s="105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2">
        <v>5</v>
      </c>
      <c r="B173" s="105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3"/>
      <c r="AD173" s="1053"/>
      <c r="AE173" s="1053"/>
      <c r="AF173" s="1053"/>
      <c r="AG173" s="105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2">
        <v>6</v>
      </c>
      <c r="B174" s="105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3"/>
      <c r="AD174" s="1053"/>
      <c r="AE174" s="1053"/>
      <c r="AF174" s="1053"/>
      <c r="AG174" s="105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2">
        <v>7</v>
      </c>
      <c r="B175" s="105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3"/>
      <c r="AD175" s="1053"/>
      <c r="AE175" s="1053"/>
      <c r="AF175" s="1053"/>
      <c r="AG175" s="105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2">
        <v>8</v>
      </c>
      <c r="B176" s="105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3"/>
      <c r="AD176" s="1053"/>
      <c r="AE176" s="1053"/>
      <c r="AF176" s="1053"/>
      <c r="AG176" s="105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2">
        <v>9</v>
      </c>
      <c r="B177" s="105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3"/>
      <c r="AD177" s="1053"/>
      <c r="AE177" s="1053"/>
      <c r="AF177" s="1053"/>
      <c r="AG177" s="105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2">
        <v>10</v>
      </c>
      <c r="B178" s="105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3"/>
      <c r="AD178" s="1053"/>
      <c r="AE178" s="1053"/>
      <c r="AF178" s="1053"/>
      <c r="AG178" s="105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2">
        <v>11</v>
      </c>
      <c r="B179" s="105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3"/>
      <c r="AD179" s="1053"/>
      <c r="AE179" s="1053"/>
      <c r="AF179" s="1053"/>
      <c r="AG179" s="105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2">
        <v>12</v>
      </c>
      <c r="B180" s="105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3"/>
      <c r="AD180" s="1053"/>
      <c r="AE180" s="1053"/>
      <c r="AF180" s="1053"/>
      <c r="AG180" s="105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2">
        <v>13</v>
      </c>
      <c r="B181" s="105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3"/>
      <c r="AD181" s="1053"/>
      <c r="AE181" s="1053"/>
      <c r="AF181" s="1053"/>
      <c r="AG181" s="105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2">
        <v>14</v>
      </c>
      <c r="B182" s="105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3"/>
      <c r="AD182" s="1053"/>
      <c r="AE182" s="1053"/>
      <c r="AF182" s="1053"/>
      <c r="AG182" s="105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2">
        <v>15</v>
      </c>
      <c r="B183" s="105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3"/>
      <c r="AD183" s="1053"/>
      <c r="AE183" s="1053"/>
      <c r="AF183" s="1053"/>
      <c r="AG183" s="105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2">
        <v>16</v>
      </c>
      <c r="B184" s="105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3"/>
      <c r="AD184" s="1053"/>
      <c r="AE184" s="1053"/>
      <c r="AF184" s="1053"/>
      <c r="AG184" s="105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2">
        <v>17</v>
      </c>
      <c r="B185" s="105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3"/>
      <c r="AD185" s="1053"/>
      <c r="AE185" s="1053"/>
      <c r="AF185" s="1053"/>
      <c r="AG185" s="105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2">
        <v>18</v>
      </c>
      <c r="B186" s="105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3"/>
      <c r="AD186" s="1053"/>
      <c r="AE186" s="1053"/>
      <c r="AF186" s="1053"/>
      <c r="AG186" s="105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2">
        <v>19</v>
      </c>
      <c r="B187" s="105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3"/>
      <c r="AD187" s="1053"/>
      <c r="AE187" s="1053"/>
      <c r="AF187" s="1053"/>
      <c r="AG187" s="105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2">
        <v>20</v>
      </c>
      <c r="B188" s="105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3"/>
      <c r="AD188" s="1053"/>
      <c r="AE188" s="1053"/>
      <c r="AF188" s="1053"/>
      <c r="AG188" s="105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2">
        <v>21</v>
      </c>
      <c r="B189" s="105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3"/>
      <c r="AD189" s="1053"/>
      <c r="AE189" s="1053"/>
      <c r="AF189" s="1053"/>
      <c r="AG189" s="105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2">
        <v>22</v>
      </c>
      <c r="B190" s="105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3"/>
      <c r="AD190" s="1053"/>
      <c r="AE190" s="1053"/>
      <c r="AF190" s="1053"/>
      <c r="AG190" s="105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2">
        <v>23</v>
      </c>
      <c r="B191" s="105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3"/>
      <c r="AD191" s="1053"/>
      <c r="AE191" s="1053"/>
      <c r="AF191" s="1053"/>
      <c r="AG191" s="105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2">
        <v>24</v>
      </c>
      <c r="B192" s="105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3"/>
      <c r="AD192" s="1053"/>
      <c r="AE192" s="1053"/>
      <c r="AF192" s="1053"/>
      <c r="AG192" s="105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2">
        <v>25</v>
      </c>
      <c r="B193" s="105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3"/>
      <c r="AD193" s="1053"/>
      <c r="AE193" s="1053"/>
      <c r="AF193" s="1053"/>
      <c r="AG193" s="105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2">
        <v>26</v>
      </c>
      <c r="B194" s="105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3"/>
      <c r="AD194" s="1053"/>
      <c r="AE194" s="1053"/>
      <c r="AF194" s="1053"/>
      <c r="AG194" s="105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2">
        <v>27</v>
      </c>
      <c r="B195" s="105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3"/>
      <c r="AD195" s="1053"/>
      <c r="AE195" s="1053"/>
      <c r="AF195" s="1053"/>
      <c r="AG195" s="105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2">
        <v>28</v>
      </c>
      <c r="B196" s="105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3"/>
      <c r="AD196" s="1053"/>
      <c r="AE196" s="1053"/>
      <c r="AF196" s="1053"/>
      <c r="AG196" s="105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2">
        <v>29</v>
      </c>
      <c r="B197" s="105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3"/>
      <c r="AD197" s="1053"/>
      <c r="AE197" s="1053"/>
      <c r="AF197" s="1053"/>
      <c r="AG197" s="105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2">
        <v>30</v>
      </c>
      <c r="B198" s="105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3"/>
      <c r="AD198" s="1053"/>
      <c r="AE198" s="1053"/>
      <c r="AF198" s="1053"/>
      <c r="AG198" s="105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2">
        <v>1</v>
      </c>
      <c r="B202" s="105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3"/>
      <c r="AD202" s="1053"/>
      <c r="AE202" s="1053"/>
      <c r="AF202" s="1053"/>
      <c r="AG202" s="105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2">
        <v>2</v>
      </c>
      <c r="B203" s="105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3"/>
      <c r="AD203" s="1053"/>
      <c r="AE203" s="1053"/>
      <c r="AF203" s="1053"/>
      <c r="AG203" s="105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2">
        <v>3</v>
      </c>
      <c r="B204" s="105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3"/>
      <c r="AD204" s="1053"/>
      <c r="AE204" s="1053"/>
      <c r="AF204" s="1053"/>
      <c r="AG204" s="105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2">
        <v>4</v>
      </c>
      <c r="B205" s="105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3"/>
      <c r="AD205" s="1053"/>
      <c r="AE205" s="1053"/>
      <c r="AF205" s="1053"/>
      <c r="AG205" s="105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2">
        <v>5</v>
      </c>
      <c r="B206" s="105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3"/>
      <c r="AD206" s="1053"/>
      <c r="AE206" s="1053"/>
      <c r="AF206" s="1053"/>
      <c r="AG206" s="105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2">
        <v>6</v>
      </c>
      <c r="B207" s="105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3"/>
      <c r="AD207" s="1053"/>
      <c r="AE207" s="1053"/>
      <c r="AF207" s="1053"/>
      <c r="AG207" s="105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2">
        <v>7</v>
      </c>
      <c r="B208" s="105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3"/>
      <c r="AD208" s="1053"/>
      <c r="AE208" s="1053"/>
      <c r="AF208" s="1053"/>
      <c r="AG208" s="105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2">
        <v>8</v>
      </c>
      <c r="B209" s="105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3"/>
      <c r="AD209" s="1053"/>
      <c r="AE209" s="1053"/>
      <c r="AF209" s="1053"/>
      <c r="AG209" s="105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2">
        <v>9</v>
      </c>
      <c r="B210" s="105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3"/>
      <c r="AD210" s="1053"/>
      <c r="AE210" s="1053"/>
      <c r="AF210" s="1053"/>
      <c r="AG210" s="105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2">
        <v>10</v>
      </c>
      <c r="B211" s="105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3"/>
      <c r="AD211" s="1053"/>
      <c r="AE211" s="1053"/>
      <c r="AF211" s="1053"/>
      <c r="AG211" s="105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2">
        <v>11</v>
      </c>
      <c r="B212" s="105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3"/>
      <c r="AD212" s="1053"/>
      <c r="AE212" s="1053"/>
      <c r="AF212" s="1053"/>
      <c r="AG212" s="105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2">
        <v>12</v>
      </c>
      <c r="B213" s="105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3"/>
      <c r="AD213" s="1053"/>
      <c r="AE213" s="1053"/>
      <c r="AF213" s="1053"/>
      <c r="AG213" s="105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2">
        <v>13</v>
      </c>
      <c r="B214" s="105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3"/>
      <c r="AD214" s="1053"/>
      <c r="AE214" s="1053"/>
      <c r="AF214" s="1053"/>
      <c r="AG214" s="105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2">
        <v>14</v>
      </c>
      <c r="B215" s="105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3"/>
      <c r="AD215" s="1053"/>
      <c r="AE215" s="1053"/>
      <c r="AF215" s="1053"/>
      <c r="AG215" s="105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2">
        <v>15</v>
      </c>
      <c r="B216" s="105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3"/>
      <c r="AD216" s="1053"/>
      <c r="AE216" s="1053"/>
      <c r="AF216" s="1053"/>
      <c r="AG216" s="105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2">
        <v>16</v>
      </c>
      <c r="B217" s="105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3"/>
      <c r="AD217" s="1053"/>
      <c r="AE217" s="1053"/>
      <c r="AF217" s="1053"/>
      <c r="AG217" s="105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2">
        <v>17</v>
      </c>
      <c r="B218" s="105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3"/>
      <c r="AD218" s="1053"/>
      <c r="AE218" s="1053"/>
      <c r="AF218" s="1053"/>
      <c r="AG218" s="105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2">
        <v>18</v>
      </c>
      <c r="B219" s="105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3"/>
      <c r="AD219" s="1053"/>
      <c r="AE219" s="1053"/>
      <c r="AF219" s="1053"/>
      <c r="AG219" s="105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2">
        <v>19</v>
      </c>
      <c r="B220" s="105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3"/>
      <c r="AD220" s="1053"/>
      <c r="AE220" s="1053"/>
      <c r="AF220" s="1053"/>
      <c r="AG220" s="105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2">
        <v>20</v>
      </c>
      <c r="B221" s="105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3"/>
      <c r="AD221" s="1053"/>
      <c r="AE221" s="1053"/>
      <c r="AF221" s="1053"/>
      <c r="AG221" s="105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2">
        <v>21</v>
      </c>
      <c r="B222" s="105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3"/>
      <c r="AD222" s="1053"/>
      <c r="AE222" s="1053"/>
      <c r="AF222" s="1053"/>
      <c r="AG222" s="105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2">
        <v>22</v>
      </c>
      <c r="B223" s="105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3"/>
      <c r="AD223" s="1053"/>
      <c r="AE223" s="1053"/>
      <c r="AF223" s="1053"/>
      <c r="AG223" s="105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2">
        <v>23</v>
      </c>
      <c r="B224" s="105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3"/>
      <c r="AD224" s="1053"/>
      <c r="AE224" s="1053"/>
      <c r="AF224" s="1053"/>
      <c r="AG224" s="105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2">
        <v>24</v>
      </c>
      <c r="B225" s="105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3"/>
      <c r="AD225" s="1053"/>
      <c r="AE225" s="1053"/>
      <c r="AF225" s="1053"/>
      <c r="AG225" s="105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2">
        <v>25</v>
      </c>
      <c r="B226" s="105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3"/>
      <c r="AD226" s="1053"/>
      <c r="AE226" s="1053"/>
      <c r="AF226" s="1053"/>
      <c r="AG226" s="105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2">
        <v>26</v>
      </c>
      <c r="B227" s="105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3"/>
      <c r="AD227" s="1053"/>
      <c r="AE227" s="1053"/>
      <c r="AF227" s="1053"/>
      <c r="AG227" s="105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2">
        <v>27</v>
      </c>
      <c r="B228" s="105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3"/>
      <c r="AD228" s="1053"/>
      <c r="AE228" s="1053"/>
      <c r="AF228" s="1053"/>
      <c r="AG228" s="105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2">
        <v>28</v>
      </c>
      <c r="B229" s="105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3"/>
      <c r="AD229" s="1053"/>
      <c r="AE229" s="1053"/>
      <c r="AF229" s="1053"/>
      <c r="AG229" s="105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2">
        <v>29</v>
      </c>
      <c r="B230" s="105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3"/>
      <c r="AD230" s="1053"/>
      <c r="AE230" s="1053"/>
      <c r="AF230" s="1053"/>
      <c r="AG230" s="105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2">
        <v>30</v>
      </c>
      <c r="B231" s="105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3"/>
      <c r="AD231" s="1053"/>
      <c r="AE231" s="1053"/>
      <c r="AF231" s="1053"/>
      <c r="AG231" s="105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2">
        <v>1</v>
      </c>
      <c r="B235" s="105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3"/>
      <c r="AD235" s="1053"/>
      <c r="AE235" s="1053"/>
      <c r="AF235" s="1053"/>
      <c r="AG235" s="105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2">
        <v>2</v>
      </c>
      <c r="B236" s="105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3"/>
      <c r="AD236" s="1053"/>
      <c r="AE236" s="1053"/>
      <c r="AF236" s="1053"/>
      <c r="AG236" s="105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2">
        <v>3</v>
      </c>
      <c r="B237" s="105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3"/>
      <c r="AD237" s="1053"/>
      <c r="AE237" s="1053"/>
      <c r="AF237" s="1053"/>
      <c r="AG237" s="105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2">
        <v>4</v>
      </c>
      <c r="B238" s="105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3"/>
      <c r="AD238" s="1053"/>
      <c r="AE238" s="1053"/>
      <c r="AF238" s="1053"/>
      <c r="AG238" s="105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2">
        <v>5</v>
      </c>
      <c r="B239" s="105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3"/>
      <c r="AD239" s="1053"/>
      <c r="AE239" s="1053"/>
      <c r="AF239" s="1053"/>
      <c r="AG239" s="105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2">
        <v>6</v>
      </c>
      <c r="B240" s="105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3"/>
      <c r="AD240" s="1053"/>
      <c r="AE240" s="1053"/>
      <c r="AF240" s="1053"/>
      <c r="AG240" s="105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2">
        <v>7</v>
      </c>
      <c r="B241" s="105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3"/>
      <c r="AD241" s="1053"/>
      <c r="AE241" s="1053"/>
      <c r="AF241" s="1053"/>
      <c r="AG241" s="105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2">
        <v>8</v>
      </c>
      <c r="B242" s="105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3"/>
      <c r="AD242" s="1053"/>
      <c r="AE242" s="1053"/>
      <c r="AF242" s="1053"/>
      <c r="AG242" s="105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2">
        <v>9</v>
      </c>
      <c r="B243" s="105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3"/>
      <c r="AD243" s="1053"/>
      <c r="AE243" s="1053"/>
      <c r="AF243" s="1053"/>
      <c r="AG243" s="105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2">
        <v>10</v>
      </c>
      <c r="B244" s="105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3"/>
      <c r="AD244" s="1053"/>
      <c r="AE244" s="1053"/>
      <c r="AF244" s="1053"/>
      <c r="AG244" s="105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2">
        <v>11</v>
      </c>
      <c r="B245" s="105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3"/>
      <c r="AD245" s="1053"/>
      <c r="AE245" s="1053"/>
      <c r="AF245" s="1053"/>
      <c r="AG245" s="105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2">
        <v>12</v>
      </c>
      <c r="B246" s="105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3"/>
      <c r="AD246" s="1053"/>
      <c r="AE246" s="1053"/>
      <c r="AF246" s="1053"/>
      <c r="AG246" s="105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2">
        <v>13</v>
      </c>
      <c r="B247" s="105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3"/>
      <c r="AD247" s="1053"/>
      <c r="AE247" s="1053"/>
      <c r="AF247" s="1053"/>
      <c r="AG247" s="105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2">
        <v>14</v>
      </c>
      <c r="B248" s="105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3"/>
      <c r="AD248" s="1053"/>
      <c r="AE248" s="1053"/>
      <c r="AF248" s="1053"/>
      <c r="AG248" s="105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2">
        <v>15</v>
      </c>
      <c r="B249" s="105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3"/>
      <c r="AD249" s="1053"/>
      <c r="AE249" s="1053"/>
      <c r="AF249" s="1053"/>
      <c r="AG249" s="105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2">
        <v>16</v>
      </c>
      <c r="B250" s="105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3"/>
      <c r="AD250" s="1053"/>
      <c r="AE250" s="1053"/>
      <c r="AF250" s="1053"/>
      <c r="AG250" s="105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2">
        <v>17</v>
      </c>
      <c r="B251" s="105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3"/>
      <c r="AD251" s="1053"/>
      <c r="AE251" s="1053"/>
      <c r="AF251" s="1053"/>
      <c r="AG251" s="105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2">
        <v>18</v>
      </c>
      <c r="B252" s="105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3"/>
      <c r="AD252" s="1053"/>
      <c r="AE252" s="1053"/>
      <c r="AF252" s="1053"/>
      <c r="AG252" s="105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2">
        <v>19</v>
      </c>
      <c r="B253" s="105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3"/>
      <c r="AD253" s="1053"/>
      <c r="AE253" s="1053"/>
      <c r="AF253" s="1053"/>
      <c r="AG253" s="105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2">
        <v>20</v>
      </c>
      <c r="B254" s="105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3"/>
      <c r="AD254" s="1053"/>
      <c r="AE254" s="1053"/>
      <c r="AF254" s="1053"/>
      <c r="AG254" s="105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2">
        <v>21</v>
      </c>
      <c r="B255" s="105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3"/>
      <c r="AD255" s="1053"/>
      <c r="AE255" s="1053"/>
      <c r="AF255" s="1053"/>
      <c r="AG255" s="105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2">
        <v>22</v>
      </c>
      <c r="B256" s="105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3"/>
      <c r="AD256" s="1053"/>
      <c r="AE256" s="1053"/>
      <c r="AF256" s="1053"/>
      <c r="AG256" s="105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2">
        <v>23</v>
      </c>
      <c r="B257" s="105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3"/>
      <c r="AD257" s="1053"/>
      <c r="AE257" s="1053"/>
      <c r="AF257" s="1053"/>
      <c r="AG257" s="105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2">
        <v>24</v>
      </c>
      <c r="B258" s="105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3"/>
      <c r="AD258" s="1053"/>
      <c r="AE258" s="1053"/>
      <c r="AF258" s="1053"/>
      <c r="AG258" s="105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2">
        <v>25</v>
      </c>
      <c r="B259" s="105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3"/>
      <c r="AD259" s="1053"/>
      <c r="AE259" s="1053"/>
      <c r="AF259" s="1053"/>
      <c r="AG259" s="105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2">
        <v>26</v>
      </c>
      <c r="B260" s="105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3"/>
      <c r="AD260" s="1053"/>
      <c r="AE260" s="1053"/>
      <c r="AF260" s="1053"/>
      <c r="AG260" s="105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2">
        <v>27</v>
      </c>
      <c r="B261" s="105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3"/>
      <c r="AD261" s="1053"/>
      <c r="AE261" s="1053"/>
      <c r="AF261" s="1053"/>
      <c r="AG261" s="105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2">
        <v>28</v>
      </c>
      <c r="B262" s="105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3"/>
      <c r="AD262" s="1053"/>
      <c r="AE262" s="1053"/>
      <c r="AF262" s="1053"/>
      <c r="AG262" s="105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2">
        <v>29</v>
      </c>
      <c r="B263" s="105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3"/>
      <c r="AD263" s="1053"/>
      <c r="AE263" s="1053"/>
      <c r="AF263" s="1053"/>
      <c r="AG263" s="105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2">
        <v>30</v>
      </c>
      <c r="B264" s="105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3"/>
      <c r="AD264" s="1053"/>
      <c r="AE264" s="1053"/>
      <c r="AF264" s="1053"/>
      <c r="AG264" s="105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2">
        <v>1</v>
      </c>
      <c r="B268" s="105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3"/>
      <c r="AD268" s="1053"/>
      <c r="AE268" s="1053"/>
      <c r="AF268" s="1053"/>
      <c r="AG268" s="105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2">
        <v>2</v>
      </c>
      <c r="B269" s="105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3"/>
      <c r="AD269" s="1053"/>
      <c r="AE269" s="1053"/>
      <c r="AF269" s="1053"/>
      <c r="AG269" s="105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2">
        <v>3</v>
      </c>
      <c r="B270" s="105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3"/>
      <c r="AD270" s="1053"/>
      <c r="AE270" s="1053"/>
      <c r="AF270" s="1053"/>
      <c r="AG270" s="105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2">
        <v>4</v>
      </c>
      <c r="B271" s="105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3"/>
      <c r="AD271" s="1053"/>
      <c r="AE271" s="1053"/>
      <c r="AF271" s="1053"/>
      <c r="AG271" s="105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2">
        <v>5</v>
      </c>
      <c r="B272" s="105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3"/>
      <c r="AD272" s="1053"/>
      <c r="AE272" s="1053"/>
      <c r="AF272" s="1053"/>
      <c r="AG272" s="105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2">
        <v>6</v>
      </c>
      <c r="B273" s="105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3"/>
      <c r="AD273" s="1053"/>
      <c r="AE273" s="1053"/>
      <c r="AF273" s="1053"/>
      <c r="AG273" s="105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2">
        <v>7</v>
      </c>
      <c r="B274" s="105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3"/>
      <c r="AD274" s="1053"/>
      <c r="AE274" s="1053"/>
      <c r="AF274" s="1053"/>
      <c r="AG274" s="105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2">
        <v>8</v>
      </c>
      <c r="B275" s="105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3"/>
      <c r="AD275" s="1053"/>
      <c r="AE275" s="1053"/>
      <c r="AF275" s="1053"/>
      <c r="AG275" s="105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2">
        <v>9</v>
      </c>
      <c r="B276" s="105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3"/>
      <c r="AD276" s="1053"/>
      <c r="AE276" s="1053"/>
      <c r="AF276" s="1053"/>
      <c r="AG276" s="105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2">
        <v>10</v>
      </c>
      <c r="B277" s="105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3"/>
      <c r="AD277" s="1053"/>
      <c r="AE277" s="1053"/>
      <c r="AF277" s="1053"/>
      <c r="AG277" s="105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2">
        <v>11</v>
      </c>
      <c r="B278" s="105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3"/>
      <c r="AD278" s="1053"/>
      <c r="AE278" s="1053"/>
      <c r="AF278" s="1053"/>
      <c r="AG278" s="105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2">
        <v>12</v>
      </c>
      <c r="B279" s="105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3"/>
      <c r="AD279" s="1053"/>
      <c r="AE279" s="1053"/>
      <c r="AF279" s="1053"/>
      <c r="AG279" s="105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2">
        <v>13</v>
      </c>
      <c r="B280" s="105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3"/>
      <c r="AD280" s="1053"/>
      <c r="AE280" s="1053"/>
      <c r="AF280" s="1053"/>
      <c r="AG280" s="105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2">
        <v>14</v>
      </c>
      <c r="B281" s="105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3"/>
      <c r="AD281" s="1053"/>
      <c r="AE281" s="1053"/>
      <c r="AF281" s="1053"/>
      <c r="AG281" s="105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2">
        <v>15</v>
      </c>
      <c r="B282" s="105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3"/>
      <c r="AD282" s="1053"/>
      <c r="AE282" s="1053"/>
      <c r="AF282" s="1053"/>
      <c r="AG282" s="105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2">
        <v>16</v>
      </c>
      <c r="B283" s="105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3"/>
      <c r="AD283" s="1053"/>
      <c r="AE283" s="1053"/>
      <c r="AF283" s="1053"/>
      <c r="AG283" s="105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2">
        <v>17</v>
      </c>
      <c r="B284" s="105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3"/>
      <c r="AD284" s="1053"/>
      <c r="AE284" s="1053"/>
      <c r="AF284" s="1053"/>
      <c r="AG284" s="105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2">
        <v>18</v>
      </c>
      <c r="B285" s="105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3"/>
      <c r="AD285" s="1053"/>
      <c r="AE285" s="1053"/>
      <c r="AF285" s="1053"/>
      <c r="AG285" s="105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2">
        <v>19</v>
      </c>
      <c r="B286" s="105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3"/>
      <c r="AD286" s="1053"/>
      <c r="AE286" s="1053"/>
      <c r="AF286" s="1053"/>
      <c r="AG286" s="105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2">
        <v>20</v>
      </c>
      <c r="B287" s="105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3"/>
      <c r="AD287" s="1053"/>
      <c r="AE287" s="1053"/>
      <c r="AF287" s="1053"/>
      <c r="AG287" s="105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2">
        <v>21</v>
      </c>
      <c r="B288" s="105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3"/>
      <c r="AD288" s="1053"/>
      <c r="AE288" s="1053"/>
      <c r="AF288" s="1053"/>
      <c r="AG288" s="105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2">
        <v>22</v>
      </c>
      <c r="B289" s="105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3"/>
      <c r="AD289" s="1053"/>
      <c r="AE289" s="1053"/>
      <c r="AF289" s="1053"/>
      <c r="AG289" s="105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2">
        <v>23</v>
      </c>
      <c r="B290" s="105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3"/>
      <c r="AD290" s="1053"/>
      <c r="AE290" s="1053"/>
      <c r="AF290" s="1053"/>
      <c r="AG290" s="105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2">
        <v>24</v>
      </c>
      <c r="B291" s="105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3"/>
      <c r="AD291" s="1053"/>
      <c r="AE291" s="1053"/>
      <c r="AF291" s="1053"/>
      <c r="AG291" s="105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2">
        <v>25</v>
      </c>
      <c r="B292" s="105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3"/>
      <c r="AD292" s="1053"/>
      <c r="AE292" s="1053"/>
      <c r="AF292" s="1053"/>
      <c r="AG292" s="105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2">
        <v>26</v>
      </c>
      <c r="B293" s="105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3"/>
      <c r="AD293" s="1053"/>
      <c r="AE293" s="1053"/>
      <c r="AF293" s="1053"/>
      <c r="AG293" s="105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2">
        <v>27</v>
      </c>
      <c r="B294" s="105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3"/>
      <c r="AD294" s="1053"/>
      <c r="AE294" s="1053"/>
      <c r="AF294" s="1053"/>
      <c r="AG294" s="105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2">
        <v>28</v>
      </c>
      <c r="B295" s="105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3"/>
      <c r="AD295" s="1053"/>
      <c r="AE295" s="1053"/>
      <c r="AF295" s="1053"/>
      <c r="AG295" s="105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2">
        <v>29</v>
      </c>
      <c r="B296" s="105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3"/>
      <c r="AD296" s="1053"/>
      <c r="AE296" s="1053"/>
      <c r="AF296" s="1053"/>
      <c r="AG296" s="105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2">
        <v>30</v>
      </c>
      <c r="B297" s="105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3"/>
      <c r="AD297" s="1053"/>
      <c r="AE297" s="1053"/>
      <c r="AF297" s="1053"/>
      <c r="AG297" s="105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2">
        <v>1</v>
      </c>
      <c r="B301" s="105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3"/>
      <c r="AD301" s="1053"/>
      <c r="AE301" s="1053"/>
      <c r="AF301" s="1053"/>
      <c r="AG301" s="105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2">
        <v>2</v>
      </c>
      <c r="B302" s="105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3"/>
      <c r="AD302" s="1053"/>
      <c r="AE302" s="1053"/>
      <c r="AF302" s="1053"/>
      <c r="AG302" s="105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2">
        <v>3</v>
      </c>
      <c r="B303" s="105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3"/>
      <c r="AD303" s="1053"/>
      <c r="AE303" s="1053"/>
      <c r="AF303" s="1053"/>
      <c r="AG303" s="105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2">
        <v>4</v>
      </c>
      <c r="B304" s="105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3"/>
      <c r="AD304" s="1053"/>
      <c r="AE304" s="1053"/>
      <c r="AF304" s="1053"/>
      <c r="AG304" s="105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2">
        <v>5</v>
      </c>
      <c r="B305" s="105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3"/>
      <c r="AD305" s="1053"/>
      <c r="AE305" s="1053"/>
      <c r="AF305" s="1053"/>
      <c r="AG305" s="105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2">
        <v>6</v>
      </c>
      <c r="B306" s="105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3"/>
      <c r="AD306" s="1053"/>
      <c r="AE306" s="1053"/>
      <c r="AF306" s="1053"/>
      <c r="AG306" s="105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2">
        <v>7</v>
      </c>
      <c r="B307" s="105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3"/>
      <c r="AD307" s="1053"/>
      <c r="AE307" s="1053"/>
      <c r="AF307" s="1053"/>
      <c r="AG307" s="105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2">
        <v>8</v>
      </c>
      <c r="B308" s="105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3"/>
      <c r="AD308" s="1053"/>
      <c r="AE308" s="1053"/>
      <c r="AF308" s="1053"/>
      <c r="AG308" s="105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2">
        <v>9</v>
      </c>
      <c r="B309" s="105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3"/>
      <c r="AD309" s="1053"/>
      <c r="AE309" s="1053"/>
      <c r="AF309" s="1053"/>
      <c r="AG309" s="105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2">
        <v>10</v>
      </c>
      <c r="B310" s="105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3"/>
      <c r="AD310" s="1053"/>
      <c r="AE310" s="1053"/>
      <c r="AF310" s="1053"/>
      <c r="AG310" s="105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2">
        <v>11</v>
      </c>
      <c r="B311" s="105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3"/>
      <c r="AD311" s="1053"/>
      <c r="AE311" s="1053"/>
      <c r="AF311" s="1053"/>
      <c r="AG311" s="105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2">
        <v>12</v>
      </c>
      <c r="B312" s="105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3"/>
      <c r="AD312" s="1053"/>
      <c r="AE312" s="1053"/>
      <c r="AF312" s="1053"/>
      <c r="AG312" s="105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2">
        <v>13</v>
      </c>
      <c r="B313" s="105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3"/>
      <c r="AD313" s="1053"/>
      <c r="AE313" s="1053"/>
      <c r="AF313" s="1053"/>
      <c r="AG313" s="105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2">
        <v>14</v>
      </c>
      <c r="B314" s="105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3"/>
      <c r="AD314" s="1053"/>
      <c r="AE314" s="1053"/>
      <c r="AF314" s="1053"/>
      <c r="AG314" s="105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2">
        <v>15</v>
      </c>
      <c r="B315" s="105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3"/>
      <c r="AD315" s="1053"/>
      <c r="AE315" s="1053"/>
      <c r="AF315" s="1053"/>
      <c r="AG315" s="105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2">
        <v>16</v>
      </c>
      <c r="B316" s="105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3"/>
      <c r="AD316" s="1053"/>
      <c r="AE316" s="1053"/>
      <c r="AF316" s="1053"/>
      <c r="AG316" s="105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2">
        <v>17</v>
      </c>
      <c r="B317" s="105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3"/>
      <c r="AD317" s="1053"/>
      <c r="AE317" s="1053"/>
      <c r="AF317" s="1053"/>
      <c r="AG317" s="105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2">
        <v>18</v>
      </c>
      <c r="B318" s="105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3"/>
      <c r="AD318" s="1053"/>
      <c r="AE318" s="1053"/>
      <c r="AF318" s="1053"/>
      <c r="AG318" s="105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2">
        <v>19</v>
      </c>
      <c r="B319" s="105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3"/>
      <c r="AD319" s="1053"/>
      <c r="AE319" s="1053"/>
      <c r="AF319" s="1053"/>
      <c r="AG319" s="105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2">
        <v>20</v>
      </c>
      <c r="B320" s="105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3"/>
      <c r="AD320" s="1053"/>
      <c r="AE320" s="1053"/>
      <c r="AF320" s="1053"/>
      <c r="AG320" s="105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2">
        <v>21</v>
      </c>
      <c r="B321" s="105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3"/>
      <c r="AD321" s="1053"/>
      <c r="AE321" s="1053"/>
      <c r="AF321" s="1053"/>
      <c r="AG321" s="105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2">
        <v>22</v>
      </c>
      <c r="B322" s="105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3"/>
      <c r="AD322" s="1053"/>
      <c r="AE322" s="1053"/>
      <c r="AF322" s="1053"/>
      <c r="AG322" s="105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2">
        <v>23</v>
      </c>
      <c r="B323" s="105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3"/>
      <c r="AD323" s="1053"/>
      <c r="AE323" s="1053"/>
      <c r="AF323" s="1053"/>
      <c r="AG323" s="105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2">
        <v>24</v>
      </c>
      <c r="B324" s="105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3"/>
      <c r="AD324" s="1053"/>
      <c r="AE324" s="1053"/>
      <c r="AF324" s="1053"/>
      <c r="AG324" s="105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2">
        <v>25</v>
      </c>
      <c r="B325" s="105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3"/>
      <c r="AD325" s="1053"/>
      <c r="AE325" s="1053"/>
      <c r="AF325" s="1053"/>
      <c r="AG325" s="105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2">
        <v>26</v>
      </c>
      <c r="B326" s="105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3"/>
      <c r="AD326" s="1053"/>
      <c r="AE326" s="1053"/>
      <c r="AF326" s="1053"/>
      <c r="AG326" s="105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2">
        <v>27</v>
      </c>
      <c r="B327" s="105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3"/>
      <c r="AD327" s="1053"/>
      <c r="AE327" s="1053"/>
      <c r="AF327" s="1053"/>
      <c r="AG327" s="105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2">
        <v>28</v>
      </c>
      <c r="B328" s="105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3"/>
      <c r="AD328" s="1053"/>
      <c r="AE328" s="1053"/>
      <c r="AF328" s="1053"/>
      <c r="AG328" s="105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2">
        <v>29</v>
      </c>
      <c r="B329" s="105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3"/>
      <c r="AD329" s="1053"/>
      <c r="AE329" s="1053"/>
      <c r="AF329" s="1053"/>
      <c r="AG329" s="105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2">
        <v>30</v>
      </c>
      <c r="B330" s="105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3"/>
      <c r="AD330" s="1053"/>
      <c r="AE330" s="1053"/>
      <c r="AF330" s="1053"/>
      <c r="AG330" s="105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2">
        <v>1</v>
      </c>
      <c r="B334" s="105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3"/>
      <c r="AD334" s="1053"/>
      <c r="AE334" s="1053"/>
      <c r="AF334" s="1053"/>
      <c r="AG334" s="105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2">
        <v>2</v>
      </c>
      <c r="B335" s="105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3"/>
      <c r="AD335" s="1053"/>
      <c r="AE335" s="1053"/>
      <c r="AF335" s="1053"/>
      <c r="AG335" s="105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2">
        <v>3</v>
      </c>
      <c r="B336" s="105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3"/>
      <c r="AD336" s="1053"/>
      <c r="AE336" s="1053"/>
      <c r="AF336" s="1053"/>
      <c r="AG336" s="105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2">
        <v>4</v>
      </c>
      <c r="B337" s="105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3"/>
      <c r="AD337" s="1053"/>
      <c r="AE337" s="1053"/>
      <c r="AF337" s="1053"/>
      <c r="AG337" s="105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2">
        <v>5</v>
      </c>
      <c r="B338" s="105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3"/>
      <c r="AD338" s="1053"/>
      <c r="AE338" s="1053"/>
      <c r="AF338" s="1053"/>
      <c r="AG338" s="105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2">
        <v>6</v>
      </c>
      <c r="B339" s="105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3"/>
      <c r="AD339" s="1053"/>
      <c r="AE339" s="1053"/>
      <c r="AF339" s="1053"/>
      <c r="AG339" s="105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2">
        <v>7</v>
      </c>
      <c r="B340" s="105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3"/>
      <c r="AD340" s="1053"/>
      <c r="AE340" s="1053"/>
      <c r="AF340" s="1053"/>
      <c r="AG340" s="105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2">
        <v>8</v>
      </c>
      <c r="B341" s="105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3"/>
      <c r="AD341" s="1053"/>
      <c r="AE341" s="1053"/>
      <c r="AF341" s="1053"/>
      <c r="AG341" s="105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2">
        <v>9</v>
      </c>
      <c r="B342" s="105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3"/>
      <c r="AD342" s="1053"/>
      <c r="AE342" s="1053"/>
      <c r="AF342" s="1053"/>
      <c r="AG342" s="105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2">
        <v>10</v>
      </c>
      <c r="B343" s="105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3"/>
      <c r="AD343" s="1053"/>
      <c r="AE343" s="1053"/>
      <c r="AF343" s="1053"/>
      <c r="AG343" s="105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2">
        <v>11</v>
      </c>
      <c r="B344" s="105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3"/>
      <c r="AD344" s="1053"/>
      <c r="AE344" s="1053"/>
      <c r="AF344" s="1053"/>
      <c r="AG344" s="105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2">
        <v>12</v>
      </c>
      <c r="B345" s="105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3"/>
      <c r="AD345" s="1053"/>
      <c r="AE345" s="1053"/>
      <c r="AF345" s="1053"/>
      <c r="AG345" s="105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2">
        <v>13</v>
      </c>
      <c r="B346" s="105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3"/>
      <c r="AD346" s="1053"/>
      <c r="AE346" s="1053"/>
      <c r="AF346" s="1053"/>
      <c r="AG346" s="105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2">
        <v>14</v>
      </c>
      <c r="B347" s="105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3"/>
      <c r="AD347" s="1053"/>
      <c r="AE347" s="1053"/>
      <c r="AF347" s="1053"/>
      <c r="AG347" s="105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2">
        <v>15</v>
      </c>
      <c r="B348" s="105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3"/>
      <c r="AD348" s="1053"/>
      <c r="AE348" s="1053"/>
      <c r="AF348" s="1053"/>
      <c r="AG348" s="105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2">
        <v>16</v>
      </c>
      <c r="B349" s="105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3"/>
      <c r="AD349" s="1053"/>
      <c r="AE349" s="1053"/>
      <c r="AF349" s="1053"/>
      <c r="AG349" s="105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2">
        <v>17</v>
      </c>
      <c r="B350" s="105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3"/>
      <c r="AD350" s="1053"/>
      <c r="AE350" s="1053"/>
      <c r="AF350" s="1053"/>
      <c r="AG350" s="105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2">
        <v>18</v>
      </c>
      <c r="B351" s="105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3"/>
      <c r="AD351" s="1053"/>
      <c r="AE351" s="1053"/>
      <c r="AF351" s="1053"/>
      <c r="AG351" s="105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2">
        <v>19</v>
      </c>
      <c r="B352" s="105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3"/>
      <c r="AD352" s="1053"/>
      <c r="AE352" s="1053"/>
      <c r="AF352" s="1053"/>
      <c r="AG352" s="105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2">
        <v>20</v>
      </c>
      <c r="B353" s="105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3"/>
      <c r="AD353" s="1053"/>
      <c r="AE353" s="1053"/>
      <c r="AF353" s="1053"/>
      <c r="AG353" s="105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2">
        <v>21</v>
      </c>
      <c r="B354" s="105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3"/>
      <c r="AD354" s="1053"/>
      <c r="AE354" s="1053"/>
      <c r="AF354" s="1053"/>
      <c r="AG354" s="105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2">
        <v>22</v>
      </c>
      <c r="B355" s="105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3"/>
      <c r="AD355" s="1053"/>
      <c r="AE355" s="1053"/>
      <c r="AF355" s="1053"/>
      <c r="AG355" s="105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2">
        <v>23</v>
      </c>
      <c r="B356" s="105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3"/>
      <c r="AD356" s="1053"/>
      <c r="AE356" s="1053"/>
      <c r="AF356" s="1053"/>
      <c r="AG356" s="105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2">
        <v>24</v>
      </c>
      <c r="B357" s="105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3"/>
      <c r="AD357" s="1053"/>
      <c r="AE357" s="1053"/>
      <c r="AF357" s="1053"/>
      <c r="AG357" s="105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2">
        <v>25</v>
      </c>
      <c r="B358" s="105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3"/>
      <c r="AD358" s="1053"/>
      <c r="AE358" s="1053"/>
      <c r="AF358" s="1053"/>
      <c r="AG358" s="105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2">
        <v>26</v>
      </c>
      <c r="B359" s="105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3"/>
      <c r="AD359" s="1053"/>
      <c r="AE359" s="1053"/>
      <c r="AF359" s="1053"/>
      <c r="AG359" s="105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2">
        <v>27</v>
      </c>
      <c r="B360" s="105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3"/>
      <c r="AD360" s="1053"/>
      <c r="AE360" s="1053"/>
      <c r="AF360" s="1053"/>
      <c r="AG360" s="105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2">
        <v>28</v>
      </c>
      <c r="B361" s="105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3"/>
      <c r="AD361" s="1053"/>
      <c r="AE361" s="1053"/>
      <c r="AF361" s="1053"/>
      <c r="AG361" s="105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2">
        <v>29</v>
      </c>
      <c r="B362" s="105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3"/>
      <c r="AD362" s="1053"/>
      <c r="AE362" s="1053"/>
      <c r="AF362" s="1053"/>
      <c r="AG362" s="105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2">
        <v>30</v>
      </c>
      <c r="B363" s="105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3"/>
      <c r="AD363" s="1053"/>
      <c r="AE363" s="1053"/>
      <c r="AF363" s="1053"/>
      <c r="AG363" s="105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2">
        <v>1</v>
      </c>
      <c r="B367" s="105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3"/>
      <c r="AD367" s="1053"/>
      <c r="AE367" s="1053"/>
      <c r="AF367" s="1053"/>
      <c r="AG367" s="105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2">
        <v>2</v>
      </c>
      <c r="B368" s="105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3"/>
      <c r="AD368" s="1053"/>
      <c r="AE368" s="1053"/>
      <c r="AF368" s="1053"/>
      <c r="AG368" s="105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2">
        <v>3</v>
      </c>
      <c r="B369" s="105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3"/>
      <c r="AD369" s="1053"/>
      <c r="AE369" s="1053"/>
      <c r="AF369" s="1053"/>
      <c r="AG369" s="105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2">
        <v>4</v>
      </c>
      <c r="B370" s="105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3"/>
      <c r="AD370" s="1053"/>
      <c r="AE370" s="1053"/>
      <c r="AF370" s="1053"/>
      <c r="AG370" s="105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2">
        <v>5</v>
      </c>
      <c r="B371" s="105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3"/>
      <c r="AD371" s="1053"/>
      <c r="AE371" s="1053"/>
      <c r="AF371" s="1053"/>
      <c r="AG371" s="105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2">
        <v>6</v>
      </c>
      <c r="B372" s="105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3"/>
      <c r="AD372" s="1053"/>
      <c r="AE372" s="1053"/>
      <c r="AF372" s="1053"/>
      <c r="AG372" s="105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2">
        <v>7</v>
      </c>
      <c r="B373" s="105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3"/>
      <c r="AD373" s="1053"/>
      <c r="AE373" s="1053"/>
      <c r="AF373" s="1053"/>
      <c r="AG373" s="105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2">
        <v>8</v>
      </c>
      <c r="B374" s="105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3"/>
      <c r="AD374" s="1053"/>
      <c r="AE374" s="1053"/>
      <c r="AF374" s="1053"/>
      <c r="AG374" s="105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2">
        <v>9</v>
      </c>
      <c r="B375" s="105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3"/>
      <c r="AD375" s="1053"/>
      <c r="AE375" s="1053"/>
      <c r="AF375" s="1053"/>
      <c r="AG375" s="105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2">
        <v>10</v>
      </c>
      <c r="B376" s="105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3"/>
      <c r="AD376" s="1053"/>
      <c r="AE376" s="1053"/>
      <c r="AF376" s="1053"/>
      <c r="AG376" s="105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2">
        <v>11</v>
      </c>
      <c r="B377" s="105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3"/>
      <c r="AD377" s="1053"/>
      <c r="AE377" s="1053"/>
      <c r="AF377" s="1053"/>
      <c r="AG377" s="105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2">
        <v>12</v>
      </c>
      <c r="B378" s="105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3"/>
      <c r="AD378" s="1053"/>
      <c r="AE378" s="1053"/>
      <c r="AF378" s="1053"/>
      <c r="AG378" s="105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2">
        <v>13</v>
      </c>
      <c r="B379" s="105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3"/>
      <c r="AD379" s="1053"/>
      <c r="AE379" s="1053"/>
      <c r="AF379" s="1053"/>
      <c r="AG379" s="105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2">
        <v>14</v>
      </c>
      <c r="B380" s="105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3"/>
      <c r="AD380" s="1053"/>
      <c r="AE380" s="1053"/>
      <c r="AF380" s="1053"/>
      <c r="AG380" s="105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2">
        <v>15</v>
      </c>
      <c r="B381" s="105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3"/>
      <c r="AD381" s="1053"/>
      <c r="AE381" s="1053"/>
      <c r="AF381" s="1053"/>
      <c r="AG381" s="105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2">
        <v>16</v>
      </c>
      <c r="B382" s="105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3"/>
      <c r="AD382" s="1053"/>
      <c r="AE382" s="1053"/>
      <c r="AF382" s="1053"/>
      <c r="AG382" s="105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2">
        <v>17</v>
      </c>
      <c r="B383" s="105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3"/>
      <c r="AD383" s="1053"/>
      <c r="AE383" s="1053"/>
      <c r="AF383" s="1053"/>
      <c r="AG383" s="105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2">
        <v>18</v>
      </c>
      <c r="B384" s="105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3"/>
      <c r="AD384" s="1053"/>
      <c r="AE384" s="1053"/>
      <c r="AF384" s="1053"/>
      <c r="AG384" s="105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2">
        <v>19</v>
      </c>
      <c r="B385" s="105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3"/>
      <c r="AD385" s="1053"/>
      <c r="AE385" s="1053"/>
      <c r="AF385" s="1053"/>
      <c r="AG385" s="105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2">
        <v>20</v>
      </c>
      <c r="B386" s="105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3"/>
      <c r="AD386" s="1053"/>
      <c r="AE386" s="1053"/>
      <c r="AF386" s="1053"/>
      <c r="AG386" s="105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2">
        <v>21</v>
      </c>
      <c r="B387" s="105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3"/>
      <c r="AD387" s="1053"/>
      <c r="AE387" s="1053"/>
      <c r="AF387" s="1053"/>
      <c r="AG387" s="105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2">
        <v>22</v>
      </c>
      <c r="B388" s="105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3"/>
      <c r="AD388" s="1053"/>
      <c r="AE388" s="1053"/>
      <c r="AF388" s="1053"/>
      <c r="AG388" s="105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2">
        <v>23</v>
      </c>
      <c r="B389" s="105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3"/>
      <c r="AD389" s="1053"/>
      <c r="AE389" s="1053"/>
      <c r="AF389" s="1053"/>
      <c r="AG389" s="105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2">
        <v>24</v>
      </c>
      <c r="B390" s="105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3"/>
      <c r="AD390" s="1053"/>
      <c r="AE390" s="1053"/>
      <c r="AF390" s="1053"/>
      <c r="AG390" s="105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2">
        <v>25</v>
      </c>
      <c r="B391" s="105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3"/>
      <c r="AD391" s="1053"/>
      <c r="AE391" s="1053"/>
      <c r="AF391" s="1053"/>
      <c r="AG391" s="105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2">
        <v>26</v>
      </c>
      <c r="B392" s="105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3"/>
      <c r="AD392" s="1053"/>
      <c r="AE392" s="1053"/>
      <c r="AF392" s="1053"/>
      <c r="AG392" s="105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2">
        <v>27</v>
      </c>
      <c r="B393" s="105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3"/>
      <c r="AD393" s="1053"/>
      <c r="AE393" s="1053"/>
      <c r="AF393" s="1053"/>
      <c r="AG393" s="105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2">
        <v>28</v>
      </c>
      <c r="B394" s="105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3"/>
      <c r="AD394" s="1053"/>
      <c r="AE394" s="1053"/>
      <c r="AF394" s="1053"/>
      <c r="AG394" s="105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2">
        <v>29</v>
      </c>
      <c r="B395" s="105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3"/>
      <c r="AD395" s="1053"/>
      <c r="AE395" s="1053"/>
      <c r="AF395" s="1053"/>
      <c r="AG395" s="105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2">
        <v>30</v>
      </c>
      <c r="B396" s="105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3"/>
      <c r="AD396" s="1053"/>
      <c r="AE396" s="1053"/>
      <c r="AF396" s="1053"/>
      <c r="AG396" s="105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2">
        <v>1</v>
      </c>
      <c r="B400" s="105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3"/>
      <c r="AD400" s="1053"/>
      <c r="AE400" s="1053"/>
      <c r="AF400" s="1053"/>
      <c r="AG400" s="105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2">
        <v>2</v>
      </c>
      <c r="B401" s="105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3"/>
      <c r="AD401" s="1053"/>
      <c r="AE401" s="1053"/>
      <c r="AF401" s="1053"/>
      <c r="AG401" s="105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2">
        <v>3</v>
      </c>
      <c r="B402" s="105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3"/>
      <c r="AD402" s="1053"/>
      <c r="AE402" s="1053"/>
      <c r="AF402" s="1053"/>
      <c r="AG402" s="105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2">
        <v>4</v>
      </c>
      <c r="B403" s="105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3"/>
      <c r="AD403" s="1053"/>
      <c r="AE403" s="1053"/>
      <c r="AF403" s="1053"/>
      <c r="AG403" s="105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2">
        <v>5</v>
      </c>
      <c r="B404" s="105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3"/>
      <c r="AD404" s="1053"/>
      <c r="AE404" s="1053"/>
      <c r="AF404" s="1053"/>
      <c r="AG404" s="105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2">
        <v>6</v>
      </c>
      <c r="B405" s="105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3"/>
      <c r="AD405" s="1053"/>
      <c r="AE405" s="1053"/>
      <c r="AF405" s="1053"/>
      <c r="AG405" s="105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2">
        <v>7</v>
      </c>
      <c r="B406" s="105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3"/>
      <c r="AD406" s="1053"/>
      <c r="AE406" s="1053"/>
      <c r="AF406" s="1053"/>
      <c r="AG406" s="105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2">
        <v>8</v>
      </c>
      <c r="B407" s="105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3"/>
      <c r="AD407" s="1053"/>
      <c r="AE407" s="1053"/>
      <c r="AF407" s="1053"/>
      <c r="AG407" s="105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2">
        <v>9</v>
      </c>
      <c r="B408" s="105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3"/>
      <c r="AD408" s="1053"/>
      <c r="AE408" s="1053"/>
      <c r="AF408" s="1053"/>
      <c r="AG408" s="105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2">
        <v>10</v>
      </c>
      <c r="B409" s="105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3"/>
      <c r="AD409" s="1053"/>
      <c r="AE409" s="1053"/>
      <c r="AF409" s="1053"/>
      <c r="AG409" s="105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2">
        <v>11</v>
      </c>
      <c r="B410" s="105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3"/>
      <c r="AD410" s="1053"/>
      <c r="AE410" s="1053"/>
      <c r="AF410" s="1053"/>
      <c r="AG410" s="105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2">
        <v>12</v>
      </c>
      <c r="B411" s="105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3"/>
      <c r="AD411" s="1053"/>
      <c r="AE411" s="1053"/>
      <c r="AF411" s="1053"/>
      <c r="AG411" s="105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2">
        <v>13</v>
      </c>
      <c r="B412" s="105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3"/>
      <c r="AD412" s="1053"/>
      <c r="AE412" s="1053"/>
      <c r="AF412" s="1053"/>
      <c r="AG412" s="105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2">
        <v>14</v>
      </c>
      <c r="B413" s="105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3"/>
      <c r="AD413" s="1053"/>
      <c r="AE413" s="1053"/>
      <c r="AF413" s="1053"/>
      <c r="AG413" s="105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2">
        <v>15</v>
      </c>
      <c r="B414" s="105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3"/>
      <c r="AD414" s="1053"/>
      <c r="AE414" s="1053"/>
      <c r="AF414" s="1053"/>
      <c r="AG414" s="105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2">
        <v>16</v>
      </c>
      <c r="B415" s="105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3"/>
      <c r="AD415" s="1053"/>
      <c r="AE415" s="1053"/>
      <c r="AF415" s="1053"/>
      <c r="AG415" s="105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2">
        <v>17</v>
      </c>
      <c r="B416" s="105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3"/>
      <c r="AD416" s="1053"/>
      <c r="AE416" s="1053"/>
      <c r="AF416" s="1053"/>
      <c r="AG416" s="105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2">
        <v>18</v>
      </c>
      <c r="B417" s="105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3"/>
      <c r="AD417" s="1053"/>
      <c r="AE417" s="1053"/>
      <c r="AF417" s="1053"/>
      <c r="AG417" s="105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2">
        <v>19</v>
      </c>
      <c r="B418" s="105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3"/>
      <c r="AD418" s="1053"/>
      <c r="AE418" s="1053"/>
      <c r="AF418" s="1053"/>
      <c r="AG418" s="105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2">
        <v>20</v>
      </c>
      <c r="B419" s="105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3"/>
      <c r="AD419" s="1053"/>
      <c r="AE419" s="1053"/>
      <c r="AF419" s="1053"/>
      <c r="AG419" s="105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2">
        <v>21</v>
      </c>
      <c r="B420" s="105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3"/>
      <c r="AD420" s="1053"/>
      <c r="AE420" s="1053"/>
      <c r="AF420" s="1053"/>
      <c r="AG420" s="105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2">
        <v>22</v>
      </c>
      <c r="B421" s="105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3"/>
      <c r="AD421" s="1053"/>
      <c r="AE421" s="1053"/>
      <c r="AF421" s="1053"/>
      <c r="AG421" s="105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2">
        <v>23</v>
      </c>
      <c r="B422" s="105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3"/>
      <c r="AD422" s="1053"/>
      <c r="AE422" s="1053"/>
      <c r="AF422" s="1053"/>
      <c r="AG422" s="105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2">
        <v>24</v>
      </c>
      <c r="B423" s="105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3"/>
      <c r="AD423" s="1053"/>
      <c r="AE423" s="1053"/>
      <c r="AF423" s="1053"/>
      <c r="AG423" s="105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2">
        <v>25</v>
      </c>
      <c r="B424" s="105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3"/>
      <c r="AD424" s="1053"/>
      <c r="AE424" s="1053"/>
      <c r="AF424" s="1053"/>
      <c r="AG424" s="105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2">
        <v>26</v>
      </c>
      <c r="B425" s="105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3"/>
      <c r="AD425" s="1053"/>
      <c r="AE425" s="1053"/>
      <c r="AF425" s="1053"/>
      <c r="AG425" s="105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2">
        <v>27</v>
      </c>
      <c r="B426" s="105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3"/>
      <c r="AD426" s="1053"/>
      <c r="AE426" s="1053"/>
      <c r="AF426" s="1053"/>
      <c r="AG426" s="105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2">
        <v>28</v>
      </c>
      <c r="B427" s="105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3"/>
      <c r="AD427" s="1053"/>
      <c r="AE427" s="1053"/>
      <c r="AF427" s="1053"/>
      <c r="AG427" s="105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2">
        <v>29</v>
      </c>
      <c r="B428" s="105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3"/>
      <c r="AD428" s="1053"/>
      <c r="AE428" s="1053"/>
      <c r="AF428" s="1053"/>
      <c r="AG428" s="105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2">
        <v>30</v>
      </c>
      <c r="B429" s="105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3"/>
      <c r="AD429" s="1053"/>
      <c r="AE429" s="1053"/>
      <c r="AF429" s="1053"/>
      <c r="AG429" s="105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2">
        <v>1</v>
      </c>
      <c r="B433" s="105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3"/>
      <c r="AD433" s="1053"/>
      <c r="AE433" s="1053"/>
      <c r="AF433" s="1053"/>
      <c r="AG433" s="105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2">
        <v>2</v>
      </c>
      <c r="B434" s="105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3"/>
      <c r="AD434" s="1053"/>
      <c r="AE434" s="1053"/>
      <c r="AF434" s="1053"/>
      <c r="AG434" s="105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2">
        <v>3</v>
      </c>
      <c r="B435" s="105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3"/>
      <c r="AD435" s="1053"/>
      <c r="AE435" s="1053"/>
      <c r="AF435" s="1053"/>
      <c r="AG435" s="105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2">
        <v>4</v>
      </c>
      <c r="B436" s="105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3"/>
      <c r="AD436" s="1053"/>
      <c r="AE436" s="1053"/>
      <c r="AF436" s="1053"/>
      <c r="AG436" s="105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2">
        <v>5</v>
      </c>
      <c r="B437" s="105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3"/>
      <c r="AD437" s="1053"/>
      <c r="AE437" s="1053"/>
      <c r="AF437" s="1053"/>
      <c r="AG437" s="105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2">
        <v>6</v>
      </c>
      <c r="B438" s="105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3"/>
      <c r="AD438" s="1053"/>
      <c r="AE438" s="1053"/>
      <c r="AF438" s="1053"/>
      <c r="AG438" s="105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2">
        <v>7</v>
      </c>
      <c r="B439" s="105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3"/>
      <c r="AD439" s="1053"/>
      <c r="AE439" s="1053"/>
      <c r="AF439" s="1053"/>
      <c r="AG439" s="105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2">
        <v>8</v>
      </c>
      <c r="B440" s="105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3"/>
      <c r="AD440" s="1053"/>
      <c r="AE440" s="1053"/>
      <c r="AF440" s="1053"/>
      <c r="AG440" s="105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2">
        <v>9</v>
      </c>
      <c r="B441" s="105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3"/>
      <c r="AD441" s="1053"/>
      <c r="AE441" s="1053"/>
      <c r="AF441" s="1053"/>
      <c r="AG441" s="105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2">
        <v>10</v>
      </c>
      <c r="B442" s="105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3"/>
      <c r="AD442" s="1053"/>
      <c r="AE442" s="1053"/>
      <c r="AF442" s="1053"/>
      <c r="AG442" s="105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2">
        <v>11</v>
      </c>
      <c r="B443" s="105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3"/>
      <c r="AD443" s="1053"/>
      <c r="AE443" s="1053"/>
      <c r="AF443" s="1053"/>
      <c r="AG443" s="105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2">
        <v>12</v>
      </c>
      <c r="B444" s="105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3"/>
      <c r="AD444" s="1053"/>
      <c r="AE444" s="1053"/>
      <c r="AF444" s="1053"/>
      <c r="AG444" s="105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2">
        <v>13</v>
      </c>
      <c r="B445" s="105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3"/>
      <c r="AD445" s="1053"/>
      <c r="AE445" s="1053"/>
      <c r="AF445" s="1053"/>
      <c r="AG445" s="105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2">
        <v>14</v>
      </c>
      <c r="B446" s="105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3"/>
      <c r="AD446" s="1053"/>
      <c r="AE446" s="1053"/>
      <c r="AF446" s="1053"/>
      <c r="AG446" s="105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2">
        <v>15</v>
      </c>
      <c r="B447" s="105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3"/>
      <c r="AD447" s="1053"/>
      <c r="AE447" s="1053"/>
      <c r="AF447" s="1053"/>
      <c r="AG447" s="105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2">
        <v>16</v>
      </c>
      <c r="B448" s="105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3"/>
      <c r="AD448" s="1053"/>
      <c r="AE448" s="1053"/>
      <c r="AF448" s="1053"/>
      <c r="AG448" s="105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2">
        <v>17</v>
      </c>
      <c r="B449" s="105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3"/>
      <c r="AD449" s="1053"/>
      <c r="AE449" s="1053"/>
      <c r="AF449" s="1053"/>
      <c r="AG449" s="105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2">
        <v>18</v>
      </c>
      <c r="B450" s="105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3"/>
      <c r="AD450" s="1053"/>
      <c r="AE450" s="1053"/>
      <c r="AF450" s="1053"/>
      <c r="AG450" s="105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2">
        <v>19</v>
      </c>
      <c r="B451" s="105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3"/>
      <c r="AD451" s="1053"/>
      <c r="AE451" s="1053"/>
      <c r="AF451" s="1053"/>
      <c r="AG451" s="105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2">
        <v>20</v>
      </c>
      <c r="B452" s="105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3"/>
      <c r="AD452" s="1053"/>
      <c r="AE452" s="1053"/>
      <c r="AF452" s="1053"/>
      <c r="AG452" s="105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2">
        <v>21</v>
      </c>
      <c r="B453" s="105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3"/>
      <c r="AD453" s="1053"/>
      <c r="AE453" s="1053"/>
      <c r="AF453" s="1053"/>
      <c r="AG453" s="105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2">
        <v>22</v>
      </c>
      <c r="B454" s="105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3"/>
      <c r="AD454" s="1053"/>
      <c r="AE454" s="1053"/>
      <c r="AF454" s="1053"/>
      <c r="AG454" s="105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2">
        <v>23</v>
      </c>
      <c r="B455" s="105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3"/>
      <c r="AD455" s="1053"/>
      <c r="AE455" s="1053"/>
      <c r="AF455" s="1053"/>
      <c r="AG455" s="105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2">
        <v>24</v>
      </c>
      <c r="B456" s="105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3"/>
      <c r="AD456" s="1053"/>
      <c r="AE456" s="1053"/>
      <c r="AF456" s="1053"/>
      <c r="AG456" s="105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2">
        <v>25</v>
      </c>
      <c r="B457" s="105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3"/>
      <c r="AD457" s="1053"/>
      <c r="AE457" s="1053"/>
      <c r="AF457" s="1053"/>
      <c r="AG457" s="105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2">
        <v>26</v>
      </c>
      <c r="B458" s="105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3"/>
      <c r="AD458" s="1053"/>
      <c r="AE458" s="1053"/>
      <c r="AF458" s="1053"/>
      <c r="AG458" s="105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2">
        <v>27</v>
      </c>
      <c r="B459" s="105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3"/>
      <c r="AD459" s="1053"/>
      <c r="AE459" s="1053"/>
      <c r="AF459" s="1053"/>
      <c r="AG459" s="105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2">
        <v>28</v>
      </c>
      <c r="B460" s="105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3"/>
      <c r="AD460" s="1053"/>
      <c r="AE460" s="1053"/>
      <c r="AF460" s="1053"/>
      <c r="AG460" s="105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2">
        <v>29</v>
      </c>
      <c r="B461" s="105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3"/>
      <c r="AD461" s="1053"/>
      <c r="AE461" s="1053"/>
      <c r="AF461" s="1053"/>
      <c r="AG461" s="105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2">
        <v>30</v>
      </c>
      <c r="B462" s="105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3"/>
      <c r="AD462" s="1053"/>
      <c r="AE462" s="1053"/>
      <c r="AF462" s="1053"/>
      <c r="AG462" s="105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2">
        <v>1</v>
      </c>
      <c r="B466" s="105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3"/>
      <c r="AD466" s="1053"/>
      <c r="AE466" s="1053"/>
      <c r="AF466" s="1053"/>
      <c r="AG466" s="105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2">
        <v>2</v>
      </c>
      <c r="B467" s="105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3"/>
      <c r="AD467" s="1053"/>
      <c r="AE467" s="1053"/>
      <c r="AF467" s="1053"/>
      <c r="AG467" s="105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2">
        <v>3</v>
      </c>
      <c r="B468" s="105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3"/>
      <c r="AD468" s="1053"/>
      <c r="AE468" s="1053"/>
      <c r="AF468" s="1053"/>
      <c r="AG468" s="105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2">
        <v>4</v>
      </c>
      <c r="B469" s="105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3"/>
      <c r="AD469" s="1053"/>
      <c r="AE469" s="1053"/>
      <c r="AF469" s="1053"/>
      <c r="AG469" s="105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2">
        <v>5</v>
      </c>
      <c r="B470" s="105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3"/>
      <c r="AD470" s="1053"/>
      <c r="AE470" s="1053"/>
      <c r="AF470" s="1053"/>
      <c r="AG470" s="105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2">
        <v>6</v>
      </c>
      <c r="B471" s="105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3"/>
      <c r="AD471" s="1053"/>
      <c r="AE471" s="1053"/>
      <c r="AF471" s="1053"/>
      <c r="AG471" s="105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2">
        <v>7</v>
      </c>
      <c r="B472" s="105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3"/>
      <c r="AD472" s="1053"/>
      <c r="AE472" s="1053"/>
      <c r="AF472" s="1053"/>
      <c r="AG472" s="105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2">
        <v>8</v>
      </c>
      <c r="B473" s="105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3"/>
      <c r="AD473" s="1053"/>
      <c r="AE473" s="1053"/>
      <c r="AF473" s="1053"/>
      <c r="AG473" s="105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2">
        <v>9</v>
      </c>
      <c r="B474" s="105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3"/>
      <c r="AD474" s="1053"/>
      <c r="AE474" s="1053"/>
      <c r="AF474" s="1053"/>
      <c r="AG474" s="105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2">
        <v>10</v>
      </c>
      <c r="B475" s="105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3"/>
      <c r="AD475" s="1053"/>
      <c r="AE475" s="1053"/>
      <c r="AF475" s="1053"/>
      <c r="AG475" s="105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2">
        <v>11</v>
      </c>
      <c r="B476" s="105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3"/>
      <c r="AD476" s="1053"/>
      <c r="AE476" s="1053"/>
      <c r="AF476" s="1053"/>
      <c r="AG476" s="105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2">
        <v>12</v>
      </c>
      <c r="B477" s="105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3"/>
      <c r="AD477" s="1053"/>
      <c r="AE477" s="1053"/>
      <c r="AF477" s="1053"/>
      <c r="AG477" s="105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2">
        <v>13</v>
      </c>
      <c r="B478" s="105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3"/>
      <c r="AD478" s="1053"/>
      <c r="AE478" s="1053"/>
      <c r="AF478" s="1053"/>
      <c r="AG478" s="105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2">
        <v>14</v>
      </c>
      <c r="B479" s="105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3"/>
      <c r="AD479" s="1053"/>
      <c r="AE479" s="1053"/>
      <c r="AF479" s="1053"/>
      <c r="AG479" s="105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2">
        <v>15</v>
      </c>
      <c r="B480" s="105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3"/>
      <c r="AD480" s="1053"/>
      <c r="AE480" s="1053"/>
      <c r="AF480" s="1053"/>
      <c r="AG480" s="105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2">
        <v>16</v>
      </c>
      <c r="B481" s="105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3"/>
      <c r="AD481" s="1053"/>
      <c r="AE481" s="1053"/>
      <c r="AF481" s="1053"/>
      <c r="AG481" s="105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2">
        <v>17</v>
      </c>
      <c r="B482" s="105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3"/>
      <c r="AD482" s="1053"/>
      <c r="AE482" s="1053"/>
      <c r="AF482" s="1053"/>
      <c r="AG482" s="105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2">
        <v>18</v>
      </c>
      <c r="B483" s="105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3"/>
      <c r="AD483" s="1053"/>
      <c r="AE483" s="1053"/>
      <c r="AF483" s="1053"/>
      <c r="AG483" s="105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2">
        <v>19</v>
      </c>
      <c r="B484" s="105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3"/>
      <c r="AD484" s="1053"/>
      <c r="AE484" s="1053"/>
      <c r="AF484" s="1053"/>
      <c r="AG484" s="105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2">
        <v>20</v>
      </c>
      <c r="B485" s="105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3"/>
      <c r="AD485" s="1053"/>
      <c r="AE485" s="1053"/>
      <c r="AF485" s="1053"/>
      <c r="AG485" s="105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2">
        <v>21</v>
      </c>
      <c r="B486" s="105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3"/>
      <c r="AD486" s="1053"/>
      <c r="AE486" s="1053"/>
      <c r="AF486" s="1053"/>
      <c r="AG486" s="105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2">
        <v>22</v>
      </c>
      <c r="B487" s="105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3"/>
      <c r="AD487" s="1053"/>
      <c r="AE487" s="1053"/>
      <c r="AF487" s="1053"/>
      <c r="AG487" s="105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2">
        <v>23</v>
      </c>
      <c r="B488" s="105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3"/>
      <c r="AD488" s="1053"/>
      <c r="AE488" s="1053"/>
      <c r="AF488" s="1053"/>
      <c r="AG488" s="105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2">
        <v>24</v>
      </c>
      <c r="B489" s="105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3"/>
      <c r="AD489" s="1053"/>
      <c r="AE489" s="1053"/>
      <c r="AF489" s="1053"/>
      <c r="AG489" s="105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2">
        <v>25</v>
      </c>
      <c r="B490" s="105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3"/>
      <c r="AD490" s="1053"/>
      <c r="AE490" s="1053"/>
      <c r="AF490" s="1053"/>
      <c r="AG490" s="105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2">
        <v>26</v>
      </c>
      <c r="B491" s="105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3"/>
      <c r="AD491" s="1053"/>
      <c r="AE491" s="1053"/>
      <c r="AF491" s="1053"/>
      <c r="AG491" s="105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2">
        <v>27</v>
      </c>
      <c r="B492" s="105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3"/>
      <c r="AD492" s="1053"/>
      <c r="AE492" s="1053"/>
      <c r="AF492" s="1053"/>
      <c r="AG492" s="105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2">
        <v>28</v>
      </c>
      <c r="B493" s="105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3"/>
      <c r="AD493" s="1053"/>
      <c r="AE493" s="1053"/>
      <c r="AF493" s="1053"/>
      <c r="AG493" s="105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2">
        <v>29</v>
      </c>
      <c r="B494" s="105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3"/>
      <c r="AD494" s="1053"/>
      <c r="AE494" s="1053"/>
      <c r="AF494" s="1053"/>
      <c r="AG494" s="105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2">
        <v>30</v>
      </c>
      <c r="B495" s="105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3"/>
      <c r="AD495" s="1053"/>
      <c r="AE495" s="1053"/>
      <c r="AF495" s="1053"/>
      <c r="AG495" s="105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2">
        <v>1</v>
      </c>
      <c r="B499" s="105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3"/>
      <c r="AD499" s="1053"/>
      <c r="AE499" s="1053"/>
      <c r="AF499" s="1053"/>
      <c r="AG499" s="105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2">
        <v>2</v>
      </c>
      <c r="B500" s="105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3"/>
      <c r="AD500" s="1053"/>
      <c r="AE500" s="1053"/>
      <c r="AF500" s="1053"/>
      <c r="AG500" s="105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2">
        <v>3</v>
      </c>
      <c r="B501" s="105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3"/>
      <c r="AD501" s="1053"/>
      <c r="AE501" s="1053"/>
      <c r="AF501" s="1053"/>
      <c r="AG501" s="105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2">
        <v>4</v>
      </c>
      <c r="B502" s="105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3"/>
      <c r="AD502" s="1053"/>
      <c r="AE502" s="1053"/>
      <c r="AF502" s="1053"/>
      <c r="AG502" s="105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2">
        <v>5</v>
      </c>
      <c r="B503" s="105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3"/>
      <c r="AD503" s="1053"/>
      <c r="AE503" s="1053"/>
      <c r="AF503" s="1053"/>
      <c r="AG503" s="105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2">
        <v>6</v>
      </c>
      <c r="B504" s="105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3"/>
      <c r="AD504" s="1053"/>
      <c r="AE504" s="1053"/>
      <c r="AF504" s="1053"/>
      <c r="AG504" s="105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2">
        <v>7</v>
      </c>
      <c r="B505" s="105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3"/>
      <c r="AD505" s="1053"/>
      <c r="AE505" s="1053"/>
      <c r="AF505" s="1053"/>
      <c r="AG505" s="105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2">
        <v>8</v>
      </c>
      <c r="B506" s="105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3"/>
      <c r="AD506" s="1053"/>
      <c r="AE506" s="1053"/>
      <c r="AF506" s="1053"/>
      <c r="AG506" s="105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2">
        <v>9</v>
      </c>
      <c r="B507" s="105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3"/>
      <c r="AD507" s="1053"/>
      <c r="AE507" s="1053"/>
      <c r="AF507" s="1053"/>
      <c r="AG507" s="105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2">
        <v>10</v>
      </c>
      <c r="B508" s="105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3"/>
      <c r="AD508" s="1053"/>
      <c r="AE508" s="1053"/>
      <c r="AF508" s="1053"/>
      <c r="AG508" s="105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2">
        <v>11</v>
      </c>
      <c r="B509" s="105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3"/>
      <c r="AD509" s="1053"/>
      <c r="AE509" s="1053"/>
      <c r="AF509" s="1053"/>
      <c r="AG509" s="105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2">
        <v>12</v>
      </c>
      <c r="B510" s="105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3"/>
      <c r="AD510" s="1053"/>
      <c r="AE510" s="1053"/>
      <c r="AF510" s="1053"/>
      <c r="AG510" s="105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2">
        <v>13</v>
      </c>
      <c r="B511" s="105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3"/>
      <c r="AD511" s="1053"/>
      <c r="AE511" s="1053"/>
      <c r="AF511" s="1053"/>
      <c r="AG511" s="105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2">
        <v>14</v>
      </c>
      <c r="B512" s="105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3"/>
      <c r="AD512" s="1053"/>
      <c r="AE512" s="1053"/>
      <c r="AF512" s="1053"/>
      <c r="AG512" s="105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2">
        <v>15</v>
      </c>
      <c r="B513" s="105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3"/>
      <c r="AD513" s="1053"/>
      <c r="AE513" s="1053"/>
      <c r="AF513" s="1053"/>
      <c r="AG513" s="105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2">
        <v>16</v>
      </c>
      <c r="B514" s="105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3"/>
      <c r="AD514" s="1053"/>
      <c r="AE514" s="1053"/>
      <c r="AF514" s="1053"/>
      <c r="AG514" s="105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2">
        <v>17</v>
      </c>
      <c r="B515" s="105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3"/>
      <c r="AD515" s="1053"/>
      <c r="AE515" s="1053"/>
      <c r="AF515" s="1053"/>
      <c r="AG515" s="105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2">
        <v>18</v>
      </c>
      <c r="B516" s="105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3"/>
      <c r="AD516" s="1053"/>
      <c r="AE516" s="1053"/>
      <c r="AF516" s="1053"/>
      <c r="AG516" s="105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2">
        <v>19</v>
      </c>
      <c r="B517" s="105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3"/>
      <c r="AD517" s="1053"/>
      <c r="AE517" s="1053"/>
      <c r="AF517" s="1053"/>
      <c r="AG517" s="105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2">
        <v>20</v>
      </c>
      <c r="B518" s="105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3"/>
      <c r="AD518" s="1053"/>
      <c r="AE518" s="1053"/>
      <c r="AF518" s="1053"/>
      <c r="AG518" s="105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2">
        <v>21</v>
      </c>
      <c r="B519" s="105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3"/>
      <c r="AD519" s="1053"/>
      <c r="AE519" s="1053"/>
      <c r="AF519" s="1053"/>
      <c r="AG519" s="105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2">
        <v>22</v>
      </c>
      <c r="B520" s="105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3"/>
      <c r="AD520" s="1053"/>
      <c r="AE520" s="1053"/>
      <c r="AF520" s="1053"/>
      <c r="AG520" s="105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2">
        <v>23</v>
      </c>
      <c r="B521" s="105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3"/>
      <c r="AD521" s="1053"/>
      <c r="AE521" s="1053"/>
      <c r="AF521" s="1053"/>
      <c r="AG521" s="105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2">
        <v>24</v>
      </c>
      <c r="B522" s="105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3"/>
      <c r="AD522" s="1053"/>
      <c r="AE522" s="1053"/>
      <c r="AF522" s="1053"/>
      <c r="AG522" s="105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2">
        <v>25</v>
      </c>
      <c r="B523" s="105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3"/>
      <c r="AD523" s="1053"/>
      <c r="AE523" s="1053"/>
      <c r="AF523" s="1053"/>
      <c r="AG523" s="105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2">
        <v>26</v>
      </c>
      <c r="B524" s="105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3"/>
      <c r="AD524" s="1053"/>
      <c r="AE524" s="1053"/>
      <c r="AF524" s="1053"/>
      <c r="AG524" s="105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2">
        <v>27</v>
      </c>
      <c r="B525" s="105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3"/>
      <c r="AD525" s="1053"/>
      <c r="AE525" s="1053"/>
      <c r="AF525" s="1053"/>
      <c r="AG525" s="105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2">
        <v>28</v>
      </c>
      <c r="B526" s="105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3"/>
      <c r="AD526" s="1053"/>
      <c r="AE526" s="1053"/>
      <c r="AF526" s="1053"/>
      <c r="AG526" s="105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2">
        <v>29</v>
      </c>
      <c r="B527" s="105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3"/>
      <c r="AD527" s="1053"/>
      <c r="AE527" s="1053"/>
      <c r="AF527" s="1053"/>
      <c r="AG527" s="105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2">
        <v>30</v>
      </c>
      <c r="B528" s="105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3"/>
      <c r="AD528" s="1053"/>
      <c r="AE528" s="1053"/>
      <c r="AF528" s="1053"/>
      <c r="AG528" s="105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2">
        <v>1</v>
      </c>
      <c r="B532" s="105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3"/>
      <c r="AD532" s="1053"/>
      <c r="AE532" s="1053"/>
      <c r="AF532" s="1053"/>
      <c r="AG532" s="105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2">
        <v>2</v>
      </c>
      <c r="B533" s="105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3"/>
      <c r="AD533" s="1053"/>
      <c r="AE533" s="1053"/>
      <c r="AF533" s="1053"/>
      <c r="AG533" s="105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2">
        <v>3</v>
      </c>
      <c r="B534" s="105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3"/>
      <c r="AD534" s="1053"/>
      <c r="AE534" s="1053"/>
      <c r="AF534" s="1053"/>
      <c r="AG534" s="105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2">
        <v>4</v>
      </c>
      <c r="B535" s="105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3"/>
      <c r="AD535" s="1053"/>
      <c r="AE535" s="1053"/>
      <c r="AF535" s="1053"/>
      <c r="AG535" s="105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2">
        <v>5</v>
      </c>
      <c r="B536" s="105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3"/>
      <c r="AD536" s="1053"/>
      <c r="AE536" s="1053"/>
      <c r="AF536" s="1053"/>
      <c r="AG536" s="105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2">
        <v>6</v>
      </c>
      <c r="B537" s="105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3"/>
      <c r="AD537" s="1053"/>
      <c r="AE537" s="1053"/>
      <c r="AF537" s="1053"/>
      <c r="AG537" s="105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2">
        <v>7</v>
      </c>
      <c r="B538" s="105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3"/>
      <c r="AD538" s="1053"/>
      <c r="AE538" s="1053"/>
      <c r="AF538" s="1053"/>
      <c r="AG538" s="105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2">
        <v>8</v>
      </c>
      <c r="B539" s="105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3"/>
      <c r="AD539" s="1053"/>
      <c r="AE539" s="1053"/>
      <c r="AF539" s="1053"/>
      <c r="AG539" s="105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2">
        <v>9</v>
      </c>
      <c r="B540" s="105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3"/>
      <c r="AD540" s="1053"/>
      <c r="AE540" s="1053"/>
      <c r="AF540" s="1053"/>
      <c r="AG540" s="105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2">
        <v>10</v>
      </c>
      <c r="B541" s="105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3"/>
      <c r="AD541" s="1053"/>
      <c r="AE541" s="1053"/>
      <c r="AF541" s="1053"/>
      <c r="AG541" s="105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2">
        <v>11</v>
      </c>
      <c r="B542" s="105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3"/>
      <c r="AD542" s="1053"/>
      <c r="AE542" s="1053"/>
      <c r="AF542" s="1053"/>
      <c r="AG542" s="105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2">
        <v>12</v>
      </c>
      <c r="B543" s="105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3"/>
      <c r="AD543" s="1053"/>
      <c r="AE543" s="1053"/>
      <c r="AF543" s="1053"/>
      <c r="AG543" s="105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2">
        <v>13</v>
      </c>
      <c r="B544" s="105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3"/>
      <c r="AD544" s="1053"/>
      <c r="AE544" s="1053"/>
      <c r="AF544" s="1053"/>
      <c r="AG544" s="105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2">
        <v>14</v>
      </c>
      <c r="B545" s="105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3"/>
      <c r="AD545" s="1053"/>
      <c r="AE545" s="1053"/>
      <c r="AF545" s="1053"/>
      <c r="AG545" s="105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2">
        <v>15</v>
      </c>
      <c r="B546" s="105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3"/>
      <c r="AD546" s="1053"/>
      <c r="AE546" s="1053"/>
      <c r="AF546" s="1053"/>
      <c r="AG546" s="105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2">
        <v>16</v>
      </c>
      <c r="B547" s="105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3"/>
      <c r="AD547" s="1053"/>
      <c r="AE547" s="1053"/>
      <c r="AF547" s="1053"/>
      <c r="AG547" s="105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2">
        <v>17</v>
      </c>
      <c r="B548" s="105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3"/>
      <c r="AD548" s="1053"/>
      <c r="AE548" s="1053"/>
      <c r="AF548" s="1053"/>
      <c r="AG548" s="105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2">
        <v>18</v>
      </c>
      <c r="B549" s="105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3"/>
      <c r="AD549" s="1053"/>
      <c r="AE549" s="1053"/>
      <c r="AF549" s="1053"/>
      <c r="AG549" s="105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2">
        <v>19</v>
      </c>
      <c r="B550" s="105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3"/>
      <c r="AD550" s="1053"/>
      <c r="AE550" s="1053"/>
      <c r="AF550" s="1053"/>
      <c r="AG550" s="105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2">
        <v>20</v>
      </c>
      <c r="B551" s="105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3"/>
      <c r="AD551" s="1053"/>
      <c r="AE551" s="1053"/>
      <c r="AF551" s="1053"/>
      <c r="AG551" s="105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2">
        <v>21</v>
      </c>
      <c r="B552" s="105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3"/>
      <c r="AD552" s="1053"/>
      <c r="AE552" s="1053"/>
      <c r="AF552" s="1053"/>
      <c r="AG552" s="105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2">
        <v>22</v>
      </c>
      <c r="B553" s="105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3"/>
      <c r="AD553" s="1053"/>
      <c r="AE553" s="1053"/>
      <c r="AF553" s="1053"/>
      <c r="AG553" s="105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2">
        <v>23</v>
      </c>
      <c r="B554" s="105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3"/>
      <c r="AD554" s="1053"/>
      <c r="AE554" s="1053"/>
      <c r="AF554" s="1053"/>
      <c r="AG554" s="105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2">
        <v>24</v>
      </c>
      <c r="B555" s="105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3"/>
      <c r="AD555" s="1053"/>
      <c r="AE555" s="1053"/>
      <c r="AF555" s="1053"/>
      <c r="AG555" s="105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2">
        <v>25</v>
      </c>
      <c r="B556" s="105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3"/>
      <c r="AD556" s="1053"/>
      <c r="AE556" s="1053"/>
      <c r="AF556" s="1053"/>
      <c r="AG556" s="105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2">
        <v>26</v>
      </c>
      <c r="B557" s="105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3"/>
      <c r="AD557" s="1053"/>
      <c r="AE557" s="1053"/>
      <c r="AF557" s="1053"/>
      <c r="AG557" s="105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2">
        <v>27</v>
      </c>
      <c r="B558" s="105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3"/>
      <c r="AD558" s="1053"/>
      <c r="AE558" s="1053"/>
      <c r="AF558" s="1053"/>
      <c r="AG558" s="105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2">
        <v>28</v>
      </c>
      <c r="B559" s="105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3"/>
      <c r="AD559" s="1053"/>
      <c r="AE559" s="1053"/>
      <c r="AF559" s="1053"/>
      <c r="AG559" s="105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2">
        <v>29</v>
      </c>
      <c r="B560" s="105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3"/>
      <c r="AD560" s="1053"/>
      <c r="AE560" s="1053"/>
      <c r="AF560" s="1053"/>
      <c r="AG560" s="105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2">
        <v>30</v>
      </c>
      <c r="B561" s="105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3"/>
      <c r="AD561" s="1053"/>
      <c r="AE561" s="1053"/>
      <c r="AF561" s="1053"/>
      <c r="AG561" s="105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2">
        <v>1</v>
      </c>
      <c r="B565" s="105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3"/>
      <c r="AD565" s="1053"/>
      <c r="AE565" s="1053"/>
      <c r="AF565" s="1053"/>
      <c r="AG565" s="105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2">
        <v>2</v>
      </c>
      <c r="B566" s="105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3"/>
      <c r="AD566" s="1053"/>
      <c r="AE566" s="1053"/>
      <c r="AF566" s="1053"/>
      <c r="AG566" s="105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2">
        <v>3</v>
      </c>
      <c r="B567" s="105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3"/>
      <c r="AD567" s="1053"/>
      <c r="AE567" s="1053"/>
      <c r="AF567" s="1053"/>
      <c r="AG567" s="105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2">
        <v>4</v>
      </c>
      <c r="B568" s="105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3"/>
      <c r="AD568" s="1053"/>
      <c r="AE568" s="1053"/>
      <c r="AF568" s="1053"/>
      <c r="AG568" s="105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2">
        <v>5</v>
      </c>
      <c r="B569" s="105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3"/>
      <c r="AD569" s="1053"/>
      <c r="AE569" s="1053"/>
      <c r="AF569" s="1053"/>
      <c r="AG569" s="105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2">
        <v>6</v>
      </c>
      <c r="B570" s="105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3"/>
      <c r="AD570" s="1053"/>
      <c r="AE570" s="1053"/>
      <c r="AF570" s="1053"/>
      <c r="AG570" s="105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2">
        <v>7</v>
      </c>
      <c r="B571" s="105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3"/>
      <c r="AD571" s="1053"/>
      <c r="AE571" s="1053"/>
      <c r="AF571" s="1053"/>
      <c r="AG571" s="105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2">
        <v>8</v>
      </c>
      <c r="B572" s="105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3"/>
      <c r="AD572" s="1053"/>
      <c r="AE572" s="1053"/>
      <c r="AF572" s="1053"/>
      <c r="AG572" s="105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2">
        <v>9</v>
      </c>
      <c r="B573" s="105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3"/>
      <c r="AD573" s="1053"/>
      <c r="AE573" s="1053"/>
      <c r="AF573" s="1053"/>
      <c r="AG573" s="105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2">
        <v>10</v>
      </c>
      <c r="B574" s="105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3"/>
      <c r="AD574" s="1053"/>
      <c r="AE574" s="1053"/>
      <c r="AF574" s="1053"/>
      <c r="AG574" s="105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2">
        <v>11</v>
      </c>
      <c r="B575" s="105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3"/>
      <c r="AD575" s="1053"/>
      <c r="AE575" s="1053"/>
      <c r="AF575" s="1053"/>
      <c r="AG575" s="105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2">
        <v>12</v>
      </c>
      <c r="B576" s="105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3"/>
      <c r="AD576" s="1053"/>
      <c r="AE576" s="1053"/>
      <c r="AF576" s="1053"/>
      <c r="AG576" s="105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2">
        <v>13</v>
      </c>
      <c r="B577" s="105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3"/>
      <c r="AD577" s="1053"/>
      <c r="AE577" s="1053"/>
      <c r="AF577" s="1053"/>
      <c r="AG577" s="105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2">
        <v>14</v>
      </c>
      <c r="B578" s="105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3"/>
      <c r="AD578" s="1053"/>
      <c r="AE578" s="1053"/>
      <c r="AF578" s="1053"/>
      <c r="AG578" s="105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2">
        <v>15</v>
      </c>
      <c r="B579" s="105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3"/>
      <c r="AD579" s="1053"/>
      <c r="AE579" s="1053"/>
      <c r="AF579" s="1053"/>
      <c r="AG579" s="105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2">
        <v>16</v>
      </c>
      <c r="B580" s="105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3"/>
      <c r="AD580" s="1053"/>
      <c r="AE580" s="1053"/>
      <c r="AF580" s="1053"/>
      <c r="AG580" s="105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2">
        <v>17</v>
      </c>
      <c r="B581" s="105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3"/>
      <c r="AD581" s="1053"/>
      <c r="AE581" s="1053"/>
      <c r="AF581" s="1053"/>
      <c r="AG581" s="105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2">
        <v>18</v>
      </c>
      <c r="B582" s="105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3"/>
      <c r="AD582" s="1053"/>
      <c r="AE582" s="1053"/>
      <c r="AF582" s="1053"/>
      <c r="AG582" s="105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2">
        <v>19</v>
      </c>
      <c r="B583" s="105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3"/>
      <c r="AD583" s="1053"/>
      <c r="AE583" s="1053"/>
      <c r="AF583" s="1053"/>
      <c r="AG583" s="105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2">
        <v>20</v>
      </c>
      <c r="B584" s="105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3"/>
      <c r="AD584" s="1053"/>
      <c r="AE584" s="1053"/>
      <c r="AF584" s="1053"/>
      <c r="AG584" s="105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2">
        <v>21</v>
      </c>
      <c r="B585" s="105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3"/>
      <c r="AD585" s="1053"/>
      <c r="AE585" s="1053"/>
      <c r="AF585" s="1053"/>
      <c r="AG585" s="105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2">
        <v>22</v>
      </c>
      <c r="B586" s="105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3"/>
      <c r="AD586" s="1053"/>
      <c r="AE586" s="1053"/>
      <c r="AF586" s="1053"/>
      <c r="AG586" s="105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2">
        <v>23</v>
      </c>
      <c r="B587" s="105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3"/>
      <c r="AD587" s="1053"/>
      <c r="AE587" s="1053"/>
      <c r="AF587" s="1053"/>
      <c r="AG587" s="105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2">
        <v>24</v>
      </c>
      <c r="B588" s="105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3"/>
      <c r="AD588" s="1053"/>
      <c r="AE588" s="1053"/>
      <c r="AF588" s="1053"/>
      <c r="AG588" s="105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2">
        <v>25</v>
      </c>
      <c r="B589" s="105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3"/>
      <c r="AD589" s="1053"/>
      <c r="AE589" s="1053"/>
      <c r="AF589" s="1053"/>
      <c r="AG589" s="105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2">
        <v>26</v>
      </c>
      <c r="B590" s="105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3"/>
      <c r="AD590" s="1053"/>
      <c r="AE590" s="1053"/>
      <c r="AF590" s="1053"/>
      <c r="AG590" s="105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2">
        <v>27</v>
      </c>
      <c r="B591" s="105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3"/>
      <c r="AD591" s="1053"/>
      <c r="AE591" s="1053"/>
      <c r="AF591" s="1053"/>
      <c r="AG591" s="105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2">
        <v>28</v>
      </c>
      <c r="B592" s="105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3"/>
      <c r="AD592" s="1053"/>
      <c r="AE592" s="1053"/>
      <c r="AF592" s="1053"/>
      <c r="AG592" s="105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2">
        <v>29</v>
      </c>
      <c r="B593" s="105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3"/>
      <c r="AD593" s="1053"/>
      <c r="AE593" s="1053"/>
      <c r="AF593" s="1053"/>
      <c r="AG593" s="105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2">
        <v>30</v>
      </c>
      <c r="B594" s="105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3"/>
      <c r="AD594" s="1053"/>
      <c r="AE594" s="1053"/>
      <c r="AF594" s="1053"/>
      <c r="AG594" s="105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2">
        <v>1</v>
      </c>
      <c r="B598" s="105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3"/>
      <c r="AD598" s="1053"/>
      <c r="AE598" s="1053"/>
      <c r="AF598" s="1053"/>
      <c r="AG598" s="105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2">
        <v>2</v>
      </c>
      <c r="B599" s="105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3"/>
      <c r="AD599" s="1053"/>
      <c r="AE599" s="1053"/>
      <c r="AF599" s="1053"/>
      <c r="AG599" s="105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2">
        <v>3</v>
      </c>
      <c r="B600" s="105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3"/>
      <c r="AD600" s="1053"/>
      <c r="AE600" s="1053"/>
      <c r="AF600" s="1053"/>
      <c r="AG600" s="105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2">
        <v>4</v>
      </c>
      <c r="B601" s="105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3"/>
      <c r="AD601" s="1053"/>
      <c r="AE601" s="1053"/>
      <c r="AF601" s="1053"/>
      <c r="AG601" s="105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2">
        <v>5</v>
      </c>
      <c r="B602" s="105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3"/>
      <c r="AD602" s="1053"/>
      <c r="AE602" s="1053"/>
      <c r="AF602" s="1053"/>
      <c r="AG602" s="105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2">
        <v>6</v>
      </c>
      <c r="B603" s="105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3"/>
      <c r="AD603" s="1053"/>
      <c r="AE603" s="1053"/>
      <c r="AF603" s="1053"/>
      <c r="AG603" s="105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2">
        <v>7</v>
      </c>
      <c r="B604" s="105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3"/>
      <c r="AD604" s="1053"/>
      <c r="AE604" s="1053"/>
      <c r="AF604" s="1053"/>
      <c r="AG604" s="105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2">
        <v>8</v>
      </c>
      <c r="B605" s="105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3"/>
      <c r="AD605" s="1053"/>
      <c r="AE605" s="1053"/>
      <c r="AF605" s="1053"/>
      <c r="AG605" s="105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2">
        <v>9</v>
      </c>
      <c r="B606" s="105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3"/>
      <c r="AD606" s="1053"/>
      <c r="AE606" s="1053"/>
      <c r="AF606" s="1053"/>
      <c r="AG606" s="105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2">
        <v>10</v>
      </c>
      <c r="B607" s="105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3"/>
      <c r="AD607" s="1053"/>
      <c r="AE607" s="1053"/>
      <c r="AF607" s="1053"/>
      <c r="AG607" s="105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2">
        <v>11</v>
      </c>
      <c r="B608" s="105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3"/>
      <c r="AD608" s="1053"/>
      <c r="AE608" s="1053"/>
      <c r="AF608" s="1053"/>
      <c r="AG608" s="105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2">
        <v>12</v>
      </c>
      <c r="B609" s="105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3"/>
      <c r="AD609" s="1053"/>
      <c r="AE609" s="1053"/>
      <c r="AF609" s="1053"/>
      <c r="AG609" s="105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2">
        <v>13</v>
      </c>
      <c r="B610" s="105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3"/>
      <c r="AD610" s="1053"/>
      <c r="AE610" s="1053"/>
      <c r="AF610" s="1053"/>
      <c r="AG610" s="105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2">
        <v>14</v>
      </c>
      <c r="B611" s="105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3"/>
      <c r="AD611" s="1053"/>
      <c r="AE611" s="1053"/>
      <c r="AF611" s="1053"/>
      <c r="AG611" s="105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2">
        <v>15</v>
      </c>
      <c r="B612" s="105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3"/>
      <c r="AD612" s="1053"/>
      <c r="AE612" s="1053"/>
      <c r="AF612" s="1053"/>
      <c r="AG612" s="105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2">
        <v>16</v>
      </c>
      <c r="B613" s="105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3"/>
      <c r="AD613" s="1053"/>
      <c r="AE613" s="1053"/>
      <c r="AF613" s="1053"/>
      <c r="AG613" s="105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2">
        <v>17</v>
      </c>
      <c r="B614" s="105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3"/>
      <c r="AD614" s="1053"/>
      <c r="AE614" s="1053"/>
      <c r="AF614" s="1053"/>
      <c r="AG614" s="105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2">
        <v>18</v>
      </c>
      <c r="B615" s="105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3"/>
      <c r="AD615" s="1053"/>
      <c r="AE615" s="1053"/>
      <c r="AF615" s="1053"/>
      <c r="AG615" s="105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2">
        <v>19</v>
      </c>
      <c r="B616" s="105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3"/>
      <c r="AD616" s="1053"/>
      <c r="AE616" s="1053"/>
      <c r="AF616" s="1053"/>
      <c r="AG616" s="105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2">
        <v>20</v>
      </c>
      <c r="B617" s="105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3"/>
      <c r="AD617" s="1053"/>
      <c r="AE617" s="1053"/>
      <c r="AF617" s="1053"/>
      <c r="AG617" s="105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2">
        <v>21</v>
      </c>
      <c r="B618" s="105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3"/>
      <c r="AD618" s="1053"/>
      <c r="AE618" s="1053"/>
      <c r="AF618" s="1053"/>
      <c r="AG618" s="105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2">
        <v>22</v>
      </c>
      <c r="B619" s="105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3"/>
      <c r="AD619" s="1053"/>
      <c r="AE619" s="1053"/>
      <c r="AF619" s="1053"/>
      <c r="AG619" s="105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2">
        <v>23</v>
      </c>
      <c r="B620" s="105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3"/>
      <c r="AD620" s="1053"/>
      <c r="AE620" s="1053"/>
      <c r="AF620" s="1053"/>
      <c r="AG620" s="105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2">
        <v>24</v>
      </c>
      <c r="B621" s="105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3"/>
      <c r="AD621" s="1053"/>
      <c r="AE621" s="1053"/>
      <c r="AF621" s="1053"/>
      <c r="AG621" s="105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2">
        <v>25</v>
      </c>
      <c r="B622" s="105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3"/>
      <c r="AD622" s="1053"/>
      <c r="AE622" s="1053"/>
      <c r="AF622" s="1053"/>
      <c r="AG622" s="105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2">
        <v>26</v>
      </c>
      <c r="B623" s="105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3"/>
      <c r="AD623" s="1053"/>
      <c r="AE623" s="1053"/>
      <c r="AF623" s="1053"/>
      <c r="AG623" s="105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2">
        <v>27</v>
      </c>
      <c r="B624" s="105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3"/>
      <c r="AD624" s="1053"/>
      <c r="AE624" s="1053"/>
      <c r="AF624" s="1053"/>
      <c r="AG624" s="105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2">
        <v>28</v>
      </c>
      <c r="B625" s="105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3"/>
      <c r="AD625" s="1053"/>
      <c r="AE625" s="1053"/>
      <c r="AF625" s="1053"/>
      <c r="AG625" s="105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2">
        <v>29</v>
      </c>
      <c r="B626" s="105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3"/>
      <c r="AD626" s="1053"/>
      <c r="AE626" s="1053"/>
      <c r="AF626" s="1053"/>
      <c r="AG626" s="105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2">
        <v>30</v>
      </c>
      <c r="B627" s="105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3"/>
      <c r="AD627" s="1053"/>
      <c r="AE627" s="1053"/>
      <c r="AF627" s="1053"/>
      <c r="AG627" s="105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2">
        <v>1</v>
      </c>
      <c r="B631" s="105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3"/>
      <c r="AD631" s="1053"/>
      <c r="AE631" s="1053"/>
      <c r="AF631" s="1053"/>
      <c r="AG631" s="105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2">
        <v>2</v>
      </c>
      <c r="B632" s="105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3"/>
      <c r="AD632" s="1053"/>
      <c r="AE632" s="1053"/>
      <c r="AF632" s="1053"/>
      <c r="AG632" s="105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2">
        <v>3</v>
      </c>
      <c r="B633" s="105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3"/>
      <c r="AD633" s="1053"/>
      <c r="AE633" s="1053"/>
      <c r="AF633" s="1053"/>
      <c r="AG633" s="105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2">
        <v>4</v>
      </c>
      <c r="B634" s="105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3"/>
      <c r="AD634" s="1053"/>
      <c r="AE634" s="1053"/>
      <c r="AF634" s="1053"/>
      <c r="AG634" s="105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2">
        <v>5</v>
      </c>
      <c r="B635" s="105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3"/>
      <c r="AD635" s="1053"/>
      <c r="AE635" s="1053"/>
      <c r="AF635" s="1053"/>
      <c r="AG635" s="105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2">
        <v>6</v>
      </c>
      <c r="B636" s="105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3"/>
      <c r="AD636" s="1053"/>
      <c r="AE636" s="1053"/>
      <c r="AF636" s="1053"/>
      <c r="AG636" s="105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2">
        <v>7</v>
      </c>
      <c r="B637" s="105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3"/>
      <c r="AD637" s="1053"/>
      <c r="AE637" s="1053"/>
      <c r="AF637" s="1053"/>
      <c r="AG637" s="105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2">
        <v>8</v>
      </c>
      <c r="B638" s="105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3"/>
      <c r="AD638" s="1053"/>
      <c r="AE638" s="1053"/>
      <c r="AF638" s="1053"/>
      <c r="AG638" s="105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2">
        <v>9</v>
      </c>
      <c r="B639" s="105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3"/>
      <c r="AD639" s="1053"/>
      <c r="AE639" s="1053"/>
      <c r="AF639" s="1053"/>
      <c r="AG639" s="105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2">
        <v>10</v>
      </c>
      <c r="B640" s="105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3"/>
      <c r="AD640" s="1053"/>
      <c r="AE640" s="1053"/>
      <c r="AF640" s="1053"/>
      <c r="AG640" s="105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2">
        <v>11</v>
      </c>
      <c r="B641" s="105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3"/>
      <c r="AD641" s="1053"/>
      <c r="AE641" s="1053"/>
      <c r="AF641" s="1053"/>
      <c r="AG641" s="105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2">
        <v>12</v>
      </c>
      <c r="B642" s="105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3"/>
      <c r="AD642" s="1053"/>
      <c r="AE642" s="1053"/>
      <c r="AF642" s="1053"/>
      <c r="AG642" s="105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2">
        <v>13</v>
      </c>
      <c r="B643" s="105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3"/>
      <c r="AD643" s="1053"/>
      <c r="AE643" s="1053"/>
      <c r="AF643" s="1053"/>
      <c r="AG643" s="105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2">
        <v>14</v>
      </c>
      <c r="B644" s="105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3"/>
      <c r="AD644" s="1053"/>
      <c r="AE644" s="1053"/>
      <c r="AF644" s="1053"/>
      <c r="AG644" s="105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2">
        <v>15</v>
      </c>
      <c r="B645" s="105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3"/>
      <c r="AD645" s="1053"/>
      <c r="AE645" s="1053"/>
      <c r="AF645" s="1053"/>
      <c r="AG645" s="105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2">
        <v>16</v>
      </c>
      <c r="B646" s="105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3"/>
      <c r="AD646" s="1053"/>
      <c r="AE646" s="1053"/>
      <c r="AF646" s="1053"/>
      <c r="AG646" s="105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2">
        <v>17</v>
      </c>
      <c r="B647" s="105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3"/>
      <c r="AD647" s="1053"/>
      <c r="AE647" s="1053"/>
      <c r="AF647" s="1053"/>
      <c r="AG647" s="105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2">
        <v>18</v>
      </c>
      <c r="B648" s="105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3"/>
      <c r="AD648" s="1053"/>
      <c r="AE648" s="1053"/>
      <c r="AF648" s="1053"/>
      <c r="AG648" s="105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2">
        <v>19</v>
      </c>
      <c r="B649" s="105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3"/>
      <c r="AD649" s="1053"/>
      <c r="AE649" s="1053"/>
      <c r="AF649" s="1053"/>
      <c r="AG649" s="105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2">
        <v>20</v>
      </c>
      <c r="B650" s="105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3"/>
      <c r="AD650" s="1053"/>
      <c r="AE650" s="1053"/>
      <c r="AF650" s="1053"/>
      <c r="AG650" s="105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2">
        <v>21</v>
      </c>
      <c r="B651" s="105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3"/>
      <c r="AD651" s="1053"/>
      <c r="AE651" s="1053"/>
      <c r="AF651" s="1053"/>
      <c r="AG651" s="105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2">
        <v>22</v>
      </c>
      <c r="B652" s="105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3"/>
      <c r="AD652" s="1053"/>
      <c r="AE652" s="1053"/>
      <c r="AF652" s="1053"/>
      <c r="AG652" s="105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2">
        <v>23</v>
      </c>
      <c r="B653" s="105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3"/>
      <c r="AD653" s="1053"/>
      <c r="AE653" s="1053"/>
      <c r="AF653" s="1053"/>
      <c r="AG653" s="105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2">
        <v>24</v>
      </c>
      <c r="B654" s="105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3"/>
      <c r="AD654" s="1053"/>
      <c r="AE654" s="1053"/>
      <c r="AF654" s="1053"/>
      <c r="AG654" s="105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2">
        <v>25</v>
      </c>
      <c r="B655" s="105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3"/>
      <c r="AD655" s="1053"/>
      <c r="AE655" s="1053"/>
      <c r="AF655" s="1053"/>
      <c r="AG655" s="105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2">
        <v>26</v>
      </c>
      <c r="B656" s="105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3"/>
      <c r="AD656" s="1053"/>
      <c r="AE656" s="1053"/>
      <c r="AF656" s="1053"/>
      <c r="AG656" s="105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2">
        <v>27</v>
      </c>
      <c r="B657" s="105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3"/>
      <c r="AD657" s="1053"/>
      <c r="AE657" s="1053"/>
      <c r="AF657" s="1053"/>
      <c r="AG657" s="105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2">
        <v>28</v>
      </c>
      <c r="B658" s="105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3"/>
      <c r="AD658" s="1053"/>
      <c r="AE658" s="1053"/>
      <c r="AF658" s="1053"/>
      <c r="AG658" s="105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2">
        <v>29</v>
      </c>
      <c r="B659" s="105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3"/>
      <c r="AD659" s="1053"/>
      <c r="AE659" s="1053"/>
      <c r="AF659" s="1053"/>
      <c r="AG659" s="105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2">
        <v>30</v>
      </c>
      <c r="B660" s="105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3"/>
      <c r="AD660" s="1053"/>
      <c r="AE660" s="1053"/>
      <c r="AF660" s="1053"/>
      <c r="AG660" s="105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2">
        <v>1</v>
      </c>
      <c r="B664" s="105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3"/>
      <c r="AD664" s="1053"/>
      <c r="AE664" s="1053"/>
      <c r="AF664" s="1053"/>
      <c r="AG664" s="105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2">
        <v>2</v>
      </c>
      <c r="B665" s="105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3"/>
      <c r="AD665" s="1053"/>
      <c r="AE665" s="1053"/>
      <c r="AF665" s="1053"/>
      <c r="AG665" s="105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2">
        <v>3</v>
      </c>
      <c r="B666" s="105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3"/>
      <c r="AD666" s="1053"/>
      <c r="AE666" s="1053"/>
      <c r="AF666" s="1053"/>
      <c r="AG666" s="105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2">
        <v>4</v>
      </c>
      <c r="B667" s="105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3"/>
      <c r="AD667" s="1053"/>
      <c r="AE667" s="1053"/>
      <c r="AF667" s="1053"/>
      <c r="AG667" s="105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2">
        <v>5</v>
      </c>
      <c r="B668" s="105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3"/>
      <c r="AD668" s="1053"/>
      <c r="AE668" s="1053"/>
      <c r="AF668" s="1053"/>
      <c r="AG668" s="105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2">
        <v>6</v>
      </c>
      <c r="B669" s="105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3"/>
      <c r="AD669" s="1053"/>
      <c r="AE669" s="1053"/>
      <c r="AF669" s="1053"/>
      <c r="AG669" s="105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2">
        <v>7</v>
      </c>
      <c r="B670" s="105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3"/>
      <c r="AD670" s="1053"/>
      <c r="AE670" s="1053"/>
      <c r="AF670" s="1053"/>
      <c r="AG670" s="105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2">
        <v>8</v>
      </c>
      <c r="B671" s="105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3"/>
      <c r="AD671" s="1053"/>
      <c r="AE671" s="1053"/>
      <c r="AF671" s="1053"/>
      <c r="AG671" s="105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2">
        <v>9</v>
      </c>
      <c r="B672" s="105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3"/>
      <c r="AD672" s="1053"/>
      <c r="AE672" s="1053"/>
      <c r="AF672" s="1053"/>
      <c r="AG672" s="105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2">
        <v>10</v>
      </c>
      <c r="B673" s="105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3"/>
      <c r="AD673" s="1053"/>
      <c r="AE673" s="1053"/>
      <c r="AF673" s="1053"/>
      <c r="AG673" s="105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2">
        <v>11</v>
      </c>
      <c r="B674" s="105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3"/>
      <c r="AD674" s="1053"/>
      <c r="AE674" s="1053"/>
      <c r="AF674" s="1053"/>
      <c r="AG674" s="105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2">
        <v>12</v>
      </c>
      <c r="B675" s="105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3"/>
      <c r="AD675" s="1053"/>
      <c r="AE675" s="1053"/>
      <c r="AF675" s="1053"/>
      <c r="AG675" s="105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2">
        <v>13</v>
      </c>
      <c r="B676" s="105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3"/>
      <c r="AD676" s="1053"/>
      <c r="AE676" s="1053"/>
      <c r="AF676" s="1053"/>
      <c r="AG676" s="105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2">
        <v>14</v>
      </c>
      <c r="B677" s="105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3"/>
      <c r="AD677" s="1053"/>
      <c r="AE677" s="1053"/>
      <c r="AF677" s="1053"/>
      <c r="AG677" s="105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2">
        <v>15</v>
      </c>
      <c r="B678" s="105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3"/>
      <c r="AD678" s="1053"/>
      <c r="AE678" s="1053"/>
      <c r="AF678" s="1053"/>
      <c r="AG678" s="105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2">
        <v>16</v>
      </c>
      <c r="B679" s="105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3"/>
      <c r="AD679" s="1053"/>
      <c r="AE679" s="1053"/>
      <c r="AF679" s="1053"/>
      <c r="AG679" s="105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2">
        <v>17</v>
      </c>
      <c r="B680" s="105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3"/>
      <c r="AD680" s="1053"/>
      <c r="AE680" s="1053"/>
      <c r="AF680" s="1053"/>
      <c r="AG680" s="105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2">
        <v>18</v>
      </c>
      <c r="B681" s="105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3"/>
      <c r="AD681" s="1053"/>
      <c r="AE681" s="1053"/>
      <c r="AF681" s="1053"/>
      <c r="AG681" s="105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2">
        <v>19</v>
      </c>
      <c r="B682" s="105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3"/>
      <c r="AD682" s="1053"/>
      <c r="AE682" s="1053"/>
      <c r="AF682" s="1053"/>
      <c r="AG682" s="105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2">
        <v>20</v>
      </c>
      <c r="B683" s="105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3"/>
      <c r="AD683" s="1053"/>
      <c r="AE683" s="1053"/>
      <c r="AF683" s="1053"/>
      <c r="AG683" s="105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2">
        <v>21</v>
      </c>
      <c r="B684" s="105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3"/>
      <c r="AD684" s="1053"/>
      <c r="AE684" s="1053"/>
      <c r="AF684" s="1053"/>
      <c r="AG684" s="105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2">
        <v>22</v>
      </c>
      <c r="B685" s="105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3"/>
      <c r="AD685" s="1053"/>
      <c r="AE685" s="1053"/>
      <c r="AF685" s="1053"/>
      <c r="AG685" s="105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2">
        <v>23</v>
      </c>
      <c r="B686" s="105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3"/>
      <c r="AD686" s="1053"/>
      <c r="AE686" s="1053"/>
      <c r="AF686" s="1053"/>
      <c r="AG686" s="105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2">
        <v>24</v>
      </c>
      <c r="B687" s="105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3"/>
      <c r="AD687" s="1053"/>
      <c r="AE687" s="1053"/>
      <c r="AF687" s="1053"/>
      <c r="AG687" s="105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2">
        <v>25</v>
      </c>
      <c r="B688" s="105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3"/>
      <c r="AD688" s="1053"/>
      <c r="AE688" s="1053"/>
      <c r="AF688" s="1053"/>
      <c r="AG688" s="105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2">
        <v>26</v>
      </c>
      <c r="B689" s="105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3"/>
      <c r="AD689" s="1053"/>
      <c r="AE689" s="1053"/>
      <c r="AF689" s="1053"/>
      <c r="AG689" s="105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2">
        <v>27</v>
      </c>
      <c r="B690" s="105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3"/>
      <c r="AD690" s="1053"/>
      <c r="AE690" s="1053"/>
      <c r="AF690" s="1053"/>
      <c r="AG690" s="105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2">
        <v>28</v>
      </c>
      <c r="B691" s="105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3"/>
      <c r="AD691" s="1053"/>
      <c r="AE691" s="1053"/>
      <c r="AF691" s="1053"/>
      <c r="AG691" s="105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2">
        <v>29</v>
      </c>
      <c r="B692" s="105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3"/>
      <c r="AD692" s="1053"/>
      <c r="AE692" s="1053"/>
      <c r="AF692" s="1053"/>
      <c r="AG692" s="105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2">
        <v>30</v>
      </c>
      <c r="B693" s="105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3"/>
      <c r="AD693" s="1053"/>
      <c r="AE693" s="1053"/>
      <c r="AF693" s="1053"/>
      <c r="AG693" s="105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2">
        <v>1</v>
      </c>
      <c r="B697" s="105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3"/>
      <c r="AD697" s="1053"/>
      <c r="AE697" s="1053"/>
      <c r="AF697" s="1053"/>
      <c r="AG697" s="105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2">
        <v>2</v>
      </c>
      <c r="B698" s="105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3"/>
      <c r="AD698" s="1053"/>
      <c r="AE698" s="1053"/>
      <c r="AF698" s="1053"/>
      <c r="AG698" s="105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2">
        <v>3</v>
      </c>
      <c r="B699" s="105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3"/>
      <c r="AD699" s="1053"/>
      <c r="AE699" s="1053"/>
      <c r="AF699" s="1053"/>
      <c r="AG699" s="105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2">
        <v>4</v>
      </c>
      <c r="B700" s="105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3"/>
      <c r="AD700" s="1053"/>
      <c r="AE700" s="1053"/>
      <c r="AF700" s="1053"/>
      <c r="AG700" s="105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2">
        <v>5</v>
      </c>
      <c r="B701" s="105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3"/>
      <c r="AD701" s="1053"/>
      <c r="AE701" s="1053"/>
      <c r="AF701" s="1053"/>
      <c r="AG701" s="105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2">
        <v>6</v>
      </c>
      <c r="B702" s="105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3"/>
      <c r="AD702" s="1053"/>
      <c r="AE702" s="1053"/>
      <c r="AF702" s="1053"/>
      <c r="AG702" s="105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2">
        <v>7</v>
      </c>
      <c r="B703" s="105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3"/>
      <c r="AD703" s="1053"/>
      <c r="AE703" s="1053"/>
      <c r="AF703" s="1053"/>
      <c r="AG703" s="105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2">
        <v>8</v>
      </c>
      <c r="B704" s="105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3"/>
      <c r="AD704" s="1053"/>
      <c r="AE704" s="1053"/>
      <c r="AF704" s="1053"/>
      <c r="AG704" s="105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2">
        <v>9</v>
      </c>
      <c r="B705" s="105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3"/>
      <c r="AD705" s="1053"/>
      <c r="AE705" s="1053"/>
      <c r="AF705" s="1053"/>
      <c r="AG705" s="105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2">
        <v>10</v>
      </c>
      <c r="B706" s="105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3"/>
      <c r="AD706" s="1053"/>
      <c r="AE706" s="1053"/>
      <c r="AF706" s="1053"/>
      <c r="AG706" s="105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2">
        <v>11</v>
      </c>
      <c r="B707" s="105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3"/>
      <c r="AD707" s="1053"/>
      <c r="AE707" s="1053"/>
      <c r="AF707" s="1053"/>
      <c r="AG707" s="105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2">
        <v>12</v>
      </c>
      <c r="B708" s="105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3"/>
      <c r="AD708" s="1053"/>
      <c r="AE708" s="1053"/>
      <c r="AF708" s="1053"/>
      <c r="AG708" s="105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2">
        <v>13</v>
      </c>
      <c r="B709" s="105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3"/>
      <c r="AD709" s="1053"/>
      <c r="AE709" s="1053"/>
      <c r="AF709" s="1053"/>
      <c r="AG709" s="105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2">
        <v>14</v>
      </c>
      <c r="B710" s="105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3"/>
      <c r="AD710" s="1053"/>
      <c r="AE710" s="1053"/>
      <c r="AF710" s="1053"/>
      <c r="AG710" s="105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2">
        <v>15</v>
      </c>
      <c r="B711" s="105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3"/>
      <c r="AD711" s="1053"/>
      <c r="AE711" s="1053"/>
      <c r="AF711" s="1053"/>
      <c r="AG711" s="105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2">
        <v>16</v>
      </c>
      <c r="B712" s="105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3"/>
      <c r="AD712" s="1053"/>
      <c r="AE712" s="1053"/>
      <c r="AF712" s="1053"/>
      <c r="AG712" s="105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2">
        <v>17</v>
      </c>
      <c r="B713" s="105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3"/>
      <c r="AD713" s="1053"/>
      <c r="AE713" s="1053"/>
      <c r="AF713" s="1053"/>
      <c r="AG713" s="105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2">
        <v>18</v>
      </c>
      <c r="B714" s="105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3"/>
      <c r="AD714" s="1053"/>
      <c r="AE714" s="1053"/>
      <c r="AF714" s="1053"/>
      <c r="AG714" s="105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2">
        <v>19</v>
      </c>
      <c r="B715" s="105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3"/>
      <c r="AD715" s="1053"/>
      <c r="AE715" s="1053"/>
      <c r="AF715" s="1053"/>
      <c r="AG715" s="105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2">
        <v>20</v>
      </c>
      <c r="B716" s="105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3"/>
      <c r="AD716" s="1053"/>
      <c r="AE716" s="1053"/>
      <c r="AF716" s="1053"/>
      <c r="AG716" s="105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2">
        <v>21</v>
      </c>
      <c r="B717" s="105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3"/>
      <c r="AD717" s="1053"/>
      <c r="AE717" s="1053"/>
      <c r="AF717" s="1053"/>
      <c r="AG717" s="105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2">
        <v>22</v>
      </c>
      <c r="B718" s="105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3"/>
      <c r="AD718" s="1053"/>
      <c r="AE718" s="1053"/>
      <c r="AF718" s="1053"/>
      <c r="AG718" s="105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2">
        <v>23</v>
      </c>
      <c r="B719" s="105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3"/>
      <c r="AD719" s="1053"/>
      <c r="AE719" s="1053"/>
      <c r="AF719" s="1053"/>
      <c r="AG719" s="105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2">
        <v>24</v>
      </c>
      <c r="B720" s="105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3"/>
      <c r="AD720" s="1053"/>
      <c r="AE720" s="1053"/>
      <c r="AF720" s="1053"/>
      <c r="AG720" s="105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2">
        <v>25</v>
      </c>
      <c r="B721" s="105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3"/>
      <c r="AD721" s="1053"/>
      <c r="AE721" s="1053"/>
      <c r="AF721" s="1053"/>
      <c r="AG721" s="105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2">
        <v>26</v>
      </c>
      <c r="B722" s="105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3"/>
      <c r="AD722" s="1053"/>
      <c r="AE722" s="1053"/>
      <c r="AF722" s="1053"/>
      <c r="AG722" s="105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2">
        <v>27</v>
      </c>
      <c r="B723" s="105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3"/>
      <c r="AD723" s="1053"/>
      <c r="AE723" s="1053"/>
      <c r="AF723" s="1053"/>
      <c r="AG723" s="105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2">
        <v>28</v>
      </c>
      <c r="B724" s="105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3"/>
      <c r="AD724" s="1053"/>
      <c r="AE724" s="1053"/>
      <c r="AF724" s="1053"/>
      <c r="AG724" s="105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2">
        <v>29</v>
      </c>
      <c r="B725" s="105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3"/>
      <c r="AD725" s="1053"/>
      <c r="AE725" s="1053"/>
      <c r="AF725" s="1053"/>
      <c r="AG725" s="105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2">
        <v>30</v>
      </c>
      <c r="B726" s="105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3"/>
      <c r="AD726" s="1053"/>
      <c r="AE726" s="1053"/>
      <c r="AF726" s="1053"/>
      <c r="AG726" s="105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2">
        <v>1</v>
      </c>
      <c r="B730" s="105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3"/>
      <c r="AD730" s="1053"/>
      <c r="AE730" s="1053"/>
      <c r="AF730" s="1053"/>
      <c r="AG730" s="105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2">
        <v>2</v>
      </c>
      <c r="B731" s="105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3"/>
      <c r="AD731" s="1053"/>
      <c r="AE731" s="1053"/>
      <c r="AF731" s="1053"/>
      <c r="AG731" s="105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2">
        <v>3</v>
      </c>
      <c r="B732" s="105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3"/>
      <c r="AD732" s="1053"/>
      <c r="AE732" s="1053"/>
      <c r="AF732" s="1053"/>
      <c r="AG732" s="105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2">
        <v>4</v>
      </c>
      <c r="B733" s="105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3"/>
      <c r="AD733" s="1053"/>
      <c r="AE733" s="1053"/>
      <c r="AF733" s="1053"/>
      <c r="AG733" s="105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2">
        <v>5</v>
      </c>
      <c r="B734" s="105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3"/>
      <c r="AD734" s="1053"/>
      <c r="AE734" s="1053"/>
      <c r="AF734" s="1053"/>
      <c r="AG734" s="105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2">
        <v>6</v>
      </c>
      <c r="B735" s="105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3"/>
      <c r="AD735" s="1053"/>
      <c r="AE735" s="1053"/>
      <c r="AF735" s="1053"/>
      <c r="AG735" s="105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2">
        <v>7</v>
      </c>
      <c r="B736" s="105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3"/>
      <c r="AD736" s="1053"/>
      <c r="AE736" s="1053"/>
      <c r="AF736" s="1053"/>
      <c r="AG736" s="105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2">
        <v>8</v>
      </c>
      <c r="B737" s="105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3"/>
      <c r="AD737" s="1053"/>
      <c r="AE737" s="1053"/>
      <c r="AF737" s="1053"/>
      <c r="AG737" s="105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2">
        <v>9</v>
      </c>
      <c r="B738" s="105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3"/>
      <c r="AD738" s="1053"/>
      <c r="AE738" s="1053"/>
      <c r="AF738" s="1053"/>
      <c r="AG738" s="105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2">
        <v>10</v>
      </c>
      <c r="B739" s="105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3"/>
      <c r="AD739" s="1053"/>
      <c r="AE739" s="1053"/>
      <c r="AF739" s="1053"/>
      <c r="AG739" s="105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2">
        <v>11</v>
      </c>
      <c r="B740" s="105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3"/>
      <c r="AD740" s="1053"/>
      <c r="AE740" s="1053"/>
      <c r="AF740" s="1053"/>
      <c r="AG740" s="105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2">
        <v>12</v>
      </c>
      <c r="B741" s="105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3"/>
      <c r="AD741" s="1053"/>
      <c r="AE741" s="1053"/>
      <c r="AF741" s="1053"/>
      <c r="AG741" s="105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2">
        <v>13</v>
      </c>
      <c r="B742" s="105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3"/>
      <c r="AD742" s="1053"/>
      <c r="AE742" s="1053"/>
      <c r="AF742" s="1053"/>
      <c r="AG742" s="105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2">
        <v>14</v>
      </c>
      <c r="B743" s="105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3"/>
      <c r="AD743" s="1053"/>
      <c r="AE743" s="1053"/>
      <c r="AF743" s="1053"/>
      <c r="AG743" s="105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2">
        <v>15</v>
      </c>
      <c r="B744" s="105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3"/>
      <c r="AD744" s="1053"/>
      <c r="AE744" s="1053"/>
      <c r="AF744" s="1053"/>
      <c r="AG744" s="105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2">
        <v>16</v>
      </c>
      <c r="B745" s="105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3"/>
      <c r="AD745" s="1053"/>
      <c r="AE745" s="1053"/>
      <c r="AF745" s="1053"/>
      <c r="AG745" s="105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2">
        <v>17</v>
      </c>
      <c r="B746" s="105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3"/>
      <c r="AD746" s="1053"/>
      <c r="AE746" s="1053"/>
      <c r="AF746" s="1053"/>
      <c r="AG746" s="105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2">
        <v>18</v>
      </c>
      <c r="B747" s="105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3"/>
      <c r="AD747" s="1053"/>
      <c r="AE747" s="1053"/>
      <c r="AF747" s="1053"/>
      <c r="AG747" s="105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2">
        <v>19</v>
      </c>
      <c r="B748" s="105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3"/>
      <c r="AD748" s="1053"/>
      <c r="AE748" s="1053"/>
      <c r="AF748" s="1053"/>
      <c r="AG748" s="105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2">
        <v>20</v>
      </c>
      <c r="B749" s="105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3"/>
      <c r="AD749" s="1053"/>
      <c r="AE749" s="1053"/>
      <c r="AF749" s="1053"/>
      <c r="AG749" s="105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2">
        <v>21</v>
      </c>
      <c r="B750" s="105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3"/>
      <c r="AD750" s="1053"/>
      <c r="AE750" s="1053"/>
      <c r="AF750" s="1053"/>
      <c r="AG750" s="105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2">
        <v>22</v>
      </c>
      <c r="B751" s="105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3"/>
      <c r="AD751" s="1053"/>
      <c r="AE751" s="1053"/>
      <c r="AF751" s="1053"/>
      <c r="AG751" s="105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2">
        <v>23</v>
      </c>
      <c r="B752" s="105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3"/>
      <c r="AD752" s="1053"/>
      <c r="AE752" s="1053"/>
      <c r="AF752" s="1053"/>
      <c r="AG752" s="105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2">
        <v>24</v>
      </c>
      <c r="B753" s="105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3"/>
      <c r="AD753" s="1053"/>
      <c r="AE753" s="1053"/>
      <c r="AF753" s="1053"/>
      <c r="AG753" s="105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2">
        <v>25</v>
      </c>
      <c r="B754" s="105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3"/>
      <c r="AD754" s="1053"/>
      <c r="AE754" s="1053"/>
      <c r="AF754" s="1053"/>
      <c r="AG754" s="105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2">
        <v>26</v>
      </c>
      <c r="B755" s="105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3"/>
      <c r="AD755" s="1053"/>
      <c r="AE755" s="1053"/>
      <c r="AF755" s="1053"/>
      <c r="AG755" s="105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2">
        <v>27</v>
      </c>
      <c r="B756" s="105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3"/>
      <c r="AD756" s="1053"/>
      <c r="AE756" s="1053"/>
      <c r="AF756" s="1053"/>
      <c r="AG756" s="105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2">
        <v>28</v>
      </c>
      <c r="B757" s="105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3"/>
      <c r="AD757" s="1053"/>
      <c r="AE757" s="1053"/>
      <c r="AF757" s="1053"/>
      <c r="AG757" s="105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2">
        <v>29</v>
      </c>
      <c r="B758" s="105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3"/>
      <c r="AD758" s="1053"/>
      <c r="AE758" s="1053"/>
      <c r="AF758" s="1053"/>
      <c r="AG758" s="105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2">
        <v>30</v>
      </c>
      <c r="B759" s="105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3"/>
      <c r="AD759" s="1053"/>
      <c r="AE759" s="1053"/>
      <c r="AF759" s="1053"/>
      <c r="AG759" s="105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2">
        <v>1</v>
      </c>
      <c r="B763" s="105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3"/>
      <c r="AD763" s="1053"/>
      <c r="AE763" s="1053"/>
      <c r="AF763" s="1053"/>
      <c r="AG763" s="105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2">
        <v>2</v>
      </c>
      <c r="B764" s="105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3"/>
      <c r="AD764" s="1053"/>
      <c r="AE764" s="1053"/>
      <c r="AF764" s="1053"/>
      <c r="AG764" s="105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2">
        <v>3</v>
      </c>
      <c r="B765" s="105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3"/>
      <c r="AD765" s="1053"/>
      <c r="AE765" s="1053"/>
      <c r="AF765" s="1053"/>
      <c r="AG765" s="105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2">
        <v>4</v>
      </c>
      <c r="B766" s="105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3"/>
      <c r="AD766" s="1053"/>
      <c r="AE766" s="1053"/>
      <c r="AF766" s="1053"/>
      <c r="AG766" s="105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2">
        <v>5</v>
      </c>
      <c r="B767" s="105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3"/>
      <c r="AD767" s="1053"/>
      <c r="AE767" s="1053"/>
      <c r="AF767" s="1053"/>
      <c r="AG767" s="105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2">
        <v>6</v>
      </c>
      <c r="B768" s="105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3"/>
      <c r="AD768" s="1053"/>
      <c r="AE768" s="1053"/>
      <c r="AF768" s="1053"/>
      <c r="AG768" s="105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2">
        <v>7</v>
      </c>
      <c r="B769" s="105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3"/>
      <c r="AD769" s="1053"/>
      <c r="AE769" s="1053"/>
      <c r="AF769" s="1053"/>
      <c r="AG769" s="105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2">
        <v>8</v>
      </c>
      <c r="B770" s="105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3"/>
      <c r="AD770" s="1053"/>
      <c r="AE770" s="1053"/>
      <c r="AF770" s="1053"/>
      <c r="AG770" s="105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2">
        <v>9</v>
      </c>
      <c r="B771" s="105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3"/>
      <c r="AD771" s="1053"/>
      <c r="AE771" s="1053"/>
      <c r="AF771" s="1053"/>
      <c r="AG771" s="105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2">
        <v>10</v>
      </c>
      <c r="B772" s="105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3"/>
      <c r="AD772" s="1053"/>
      <c r="AE772" s="1053"/>
      <c r="AF772" s="1053"/>
      <c r="AG772" s="105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2">
        <v>11</v>
      </c>
      <c r="B773" s="105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3"/>
      <c r="AD773" s="1053"/>
      <c r="AE773" s="1053"/>
      <c r="AF773" s="1053"/>
      <c r="AG773" s="105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2">
        <v>12</v>
      </c>
      <c r="B774" s="105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3"/>
      <c r="AD774" s="1053"/>
      <c r="AE774" s="1053"/>
      <c r="AF774" s="1053"/>
      <c r="AG774" s="105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2">
        <v>13</v>
      </c>
      <c r="B775" s="105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3"/>
      <c r="AD775" s="1053"/>
      <c r="AE775" s="1053"/>
      <c r="AF775" s="1053"/>
      <c r="AG775" s="105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2">
        <v>14</v>
      </c>
      <c r="B776" s="105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3"/>
      <c r="AD776" s="1053"/>
      <c r="AE776" s="1053"/>
      <c r="AF776" s="1053"/>
      <c r="AG776" s="105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2">
        <v>15</v>
      </c>
      <c r="B777" s="105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3"/>
      <c r="AD777" s="1053"/>
      <c r="AE777" s="1053"/>
      <c r="AF777" s="1053"/>
      <c r="AG777" s="105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2">
        <v>16</v>
      </c>
      <c r="B778" s="105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3"/>
      <c r="AD778" s="1053"/>
      <c r="AE778" s="1053"/>
      <c r="AF778" s="1053"/>
      <c r="AG778" s="105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2">
        <v>17</v>
      </c>
      <c r="B779" s="105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3"/>
      <c r="AD779" s="1053"/>
      <c r="AE779" s="1053"/>
      <c r="AF779" s="1053"/>
      <c r="AG779" s="105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2">
        <v>18</v>
      </c>
      <c r="B780" s="105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3"/>
      <c r="AD780" s="1053"/>
      <c r="AE780" s="1053"/>
      <c r="AF780" s="1053"/>
      <c r="AG780" s="105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2">
        <v>19</v>
      </c>
      <c r="B781" s="105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3"/>
      <c r="AD781" s="1053"/>
      <c r="AE781" s="1053"/>
      <c r="AF781" s="1053"/>
      <c r="AG781" s="105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2">
        <v>20</v>
      </c>
      <c r="B782" s="105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3"/>
      <c r="AD782" s="1053"/>
      <c r="AE782" s="1053"/>
      <c r="AF782" s="1053"/>
      <c r="AG782" s="105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2">
        <v>21</v>
      </c>
      <c r="B783" s="105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3"/>
      <c r="AD783" s="1053"/>
      <c r="AE783" s="1053"/>
      <c r="AF783" s="1053"/>
      <c r="AG783" s="105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2">
        <v>22</v>
      </c>
      <c r="B784" s="105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3"/>
      <c r="AD784" s="1053"/>
      <c r="AE784" s="1053"/>
      <c r="AF784" s="1053"/>
      <c r="AG784" s="105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2">
        <v>23</v>
      </c>
      <c r="B785" s="105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3"/>
      <c r="AD785" s="1053"/>
      <c r="AE785" s="1053"/>
      <c r="AF785" s="1053"/>
      <c r="AG785" s="105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2">
        <v>24</v>
      </c>
      <c r="B786" s="105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3"/>
      <c r="AD786" s="1053"/>
      <c r="AE786" s="1053"/>
      <c r="AF786" s="1053"/>
      <c r="AG786" s="105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2">
        <v>25</v>
      </c>
      <c r="B787" s="105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3"/>
      <c r="AD787" s="1053"/>
      <c r="AE787" s="1053"/>
      <c r="AF787" s="1053"/>
      <c r="AG787" s="105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2">
        <v>26</v>
      </c>
      <c r="B788" s="105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3"/>
      <c r="AD788" s="1053"/>
      <c r="AE788" s="1053"/>
      <c r="AF788" s="1053"/>
      <c r="AG788" s="105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2">
        <v>27</v>
      </c>
      <c r="B789" s="105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3"/>
      <c r="AD789" s="1053"/>
      <c r="AE789" s="1053"/>
      <c r="AF789" s="1053"/>
      <c r="AG789" s="105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2">
        <v>28</v>
      </c>
      <c r="B790" s="105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3"/>
      <c r="AD790" s="1053"/>
      <c r="AE790" s="1053"/>
      <c r="AF790" s="1053"/>
      <c r="AG790" s="105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2">
        <v>29</v>
      </c>
      <c r="B791" s="105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3"/>
      <c r="AD791" s="1053"/>
      <c r="AE791" s="1053"/>
      <c r="AF791" s="1053"/>
      <c r="AG791" s="105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2">
        <v>30</v>
      </c>
      <c r="B792" s="105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3"/>
      <c r="AD792" s="1053"/>
      <c r="AE792" s="1053"/>
      <c r="AF792" s="1053"/>
      <c r="AG792" s="105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2">
        <v>1</v>
      </c>
      <c r="B796" s="105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3"/>
      <c r="AD796" s="1053"/>
      <c r="AE796" s="1053"/>
      <c r="AF796" s="1053"/>
      <c r="AG796" s="105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2">
        <v>2</v>
      </c>
      <c r="B797" s="105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3"/>
      <c r="AD797" s="1053"/>
      <c r="AE797" s="1053"/>
      <c r="AF797" s="1053"/>
      <c r="AG797" s="105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2">
        <v>3</v>
      </c>
      <c r="B798" s="105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3"/>
      <c r="AD798" s="1053"/>
      <c r="AE798" s="1053"/>
      <c r="AF798" s="1053"/>
      <c r="AG798" s="105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2">
        <v>4</v>
      </c>
      <c r="B799" s="105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3"/>
      <c r="AD799" s="1053"/>
      <c r="AE799" s="1053"/>
      <c r="AF799" s="1053"/>
      <c r="AG799" s="105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2">
        <v>5</v>
      </c>
      <c r="B800" s="105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3"/>
      <c r="AD800" s="1053"/>
      <c r="AE800" s="1053"/>
      <c r="AF800" s="1053"/>
      <c r="AG800" s="105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2">
        <v>6</v>
      </c>
      <c r="B801" s="105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3"/>
      <c r="AD801" s="1053"/>
      <c r="AE801" s="1053"/>
      <c r="AF801" s="1053"/>
      <c r="AG801" s="105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2">
        <v>7</v>
      </c>
      <c r="B802" s="105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3"/>
      <c r="AD802" s="1053"/>
      <c r="AE802" s="1053"/>
      <c r="AF802" s="1053"/>
      <c r="AG802" s="105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2">
        <v>8</v>
      </c>
      <c r="B803" s="105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3"/>
      <c r="AD803" s="1053"/>
      <c r="AE803" s="1053"/>
      <c r="AF803" s="1053"/>
      <c r="AG803" s="105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2">
        <v>9</v>
      </c>
      <c r="B804" s="105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3"/>
      <c r="AD804" s="1053"/>
      <c r="AE804" s="1053"/>
      <c r="AF804" s="1053"/>
      <c r="AG804" s="105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2">
        <v>10</v>
      </c>
      <c r="B805" s="105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3"/>
      <c r="AD805" s="1053"/>
      <c r="AE805" s="1053"/>
      <c r="AF805" s="1053"/>
      <c r="AG805" s="105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2">
        <v>11</v>
      </c>
      <c r="B806" s="105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3"/>
      <c r="AD806" s="1053"/>
      <c r="AE806" s="1053"/>
      <c r="AF806" s="1053"/>
      <c r="AG806" s="105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2">
        <v>12</v>
      </c>
      <c r="B807" s="105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3"/>
      <c r="AD807" s="1053"/>
      <c r="AE807" s="1053"/>
      <c r="AF807" s="1053"/>
      <c r="AG807" s="105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2">
        <v>13</v>
      </c>
      <c r="B808" s="105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3"/>
      <c r="AD808" s="1053"/>
      <c r="AE808" s="1053"/>
      <c r="AF808" s="1053"/>
      <c r="AG808" s="105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2">
        <v>14</v>
      </c>
      <c r="B809" s="105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3"/>
      <c r="AD809" s="1053"/>
      <c r="AE809" s="1053"/>
      <c r="AF809" s="1053"/>
      <c r="AG809" s="105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2">
        <v>15</v>
      </c>
      <c r="B810" s="105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3"/>
      <c r="AD810" s="1053"/>
      <c r="AE810" s="1053"/>
      <c r="AF810" s="1053"/>
      <c r="AG810" s="105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2">
        <v>16</v>
      </c>
      <c r="B811" s="105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3"/>
      <c r="AD811" s="1053"/>
      <c r="AE811" s="1053"/>
      <c r="AF811" s="1053"/>
      <c r="AG811" s="105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2">
        <v>17</v>
      </c>
      <c r="B812" s="105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3"/>
      <c r="AD812" s="1053"/>
      <c r="AE812" s="1053"/>
      <c r="AF812" s="1053"/>
      <c r="AG812" s="105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2">
        <v>18</v>
      </c>
      <c r="B813" s="105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3"/>
      <c r="AD813" s="1053"/>
      <c r="AE813" s="1053"/>
      <c r="AF813" s="1053"/>
      <c r="AG813" s="105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2">
        <v>19</v>
      </c>
      <c r="B814" s="105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3"/>
      <c r="AD814" s="1053"/>
      <c r="AE814" s="1053"/>
      <c r="AF814" s="1053"/>
      <c r="AG814" s="105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2">
        <v>20</v>
      </c>
      <c r="B815" s="105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3"/>
      <c r="AD815" s="1053"/>
      <c r="AE815" s="1053"/>
      <c r="AF815" s="1053"/>
      <c r="AG815" s="105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2">
        <v>21</v>
      </c>
      <c r="B816" s="105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3"/>
      <c r="AD816" s="1053"/>
      <c r="AE816" s="1053"/>
      <c r="AF816" s="1053"/>
      <c r="AG816" s="105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2">
        <v>22</v>
      </c>
      <c r="B817" s="105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3"/>
      <c r="AD817" s="1053"/>
      <c r="AE817" s="1053"/>
      <c r="AF817" s="1053"/>
      <c r="AG817" s="105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2">
        <v>23</v>
      </c>
      <c r="B818" s="105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3"/>
      <c r="AD818" s="1053"/>
      <c r="AE818" s="1053"/>
      <c r="AF818" s="1053"/>
      <c r="AG818" s="105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2">
        <v>24</v>
      </c>
      <c r="B819" s="105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3"/>
      <c r="AD819" s="1053"/>
      <c r="AE819" s="1053"/>
      <c r="AF819" s="1053"/>
      <c r="AG819" s="105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2">
        <v>25</v>
      </c>
      <c r="B820" s="105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3"/>
      <c r="AD820" s="1053"/>
      <c r="AE820" s="1053"/>
      <c r="AF820" s="1053"/>
      <c r="AG820" s="105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2">
        <v>26</v>
      </c>
      <c r="B821" s="105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3"/>
      <c r="AD821" s="1053"/>
      <c r="AE821" s="1053"/>
      <c r="AF821" s="1053"/>
      <c r="AG821" s="105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2">
        <v>27</v>
      </c>
      <c r="B822" s="105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3"/>
      <c r="AD822" s="1053"/>
      <c r="AE822" s="1053"/>
      <c r="AF822" s="1053"/>
      <c r="AG822" s="105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2">
        <v>28</v>
      </c>
      <c r="B823" s="105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3"/>
      <c r="AD823" s="1053"/>
      <c r="AE823" s="1053"/>
      <c r="AF823" s="1053"/>
      <c r="AG823" s="105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2">
        <v>29</v>
      </c>
      <c r="B824" s="105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3"/>
      <c r="AD824" s="1053"/>
      <c r="AE824" s="1053"/>
      <c r="AF824" s="1053"/>
      <c r="AG824" s="105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2">
        <v>30</v>
      </c>
      <c r="B825" s="105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3"/>
      <c r="AD825" s="1053"/>
      <c r="AE825" s="1053"/>
      <c r="AF825" s="1053"/>
      <c r="AG825" s="105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2">
        <v>1</v>
      </c>
      <c r="B829" s="105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3"/>
      <c r="AD829" s="1053"/>
      <c r="AE829" s="1053"/>
      <c r="AF829" s="1053"/>
      <c r="AG829" s="105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2">
        <v>2</v>
      </c>
      <c r="B830" s="105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3"/>
      <c r="AD830" s="1053"/>
      <c r="AE830" s="1053"/>
      <c r="AF830" s="1053"/>
      <c r="AG830" s="105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2">
        <v>3</v>
      </c>
      <c r="B831" s="105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3"/>
      <c r="AD831" s="1053"/>
      <c r="AE831" s="1053"/>
      <c r="AF831" s="1053"/>
      <c r="AG831" s="105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2">
        <v>4</v>
      </c>
      <c r="B832" s="105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3"/>
      <c r="AD832" s="1053"/>
      <c r="AE832" s="1053"/>
      <c r="AF832" s="1053"/>
      <c r="AG832" s="105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2">
        <v>5</v>
      </c>
      <c r="B833" s="105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3"/>
      <c r="AD833" s="1053"/>
      <c r="AE833" s="1053"/>
      <c r="AF833" s="1053"/>
      <c r="AG833" s="105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2">
        <v>6</v>
      </c>
      <c r="B834" s="105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3"/>
      <c r="AD834" s="1053"/>
      <c r="AE834" s="1053"/>
      <c r="AF834" s="1053"/>
      <c r="AG834" s="105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2">
        <v>7</v>
      </c>
      <c r="B835" s="105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3"/>
      <c r="AD835" s="1053"/>
      <c r="AE835" s="1053"/>
      <c r="AF835" s="1053"/>
      <c r="AG835" s="105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2">
        <v>8</v>
      </c>
      <c r="B836" s="105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3"/>
      <c r="AD836" s="1053"/>
      <c r="AE836" s="1053"/>
      <c r="AF836" s="1053"/>
      <c r="AG836" s="105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2">
        <v>9</v>
      </c>
      <c r="B837" s="105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3"/>
      <c r="AD837" s="1053"/>
      <c r="AE837" s="1053"/>
      <c r="AF837" s="1053"/>
      <c r="AG837" s="105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2">
        <v>10</v>
      </c>
      <c r="B838" s="105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3"/>
      <c r="AD838" s="1053"/>
      <c r="AE838" s="1053"/>
      <c r="AF838" s="1053"/>
      <c r="AG838" s="105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2">
        <v>11</v>
      </c>
      <c r="B839" s="105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3"/>
      <c r="AD839" s="1053"/>
      <c r="AE839" s="1053"/>
      <c r="AF839" s="1053"/>
      <c r="AG839" s="105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2">
        <v>12</v>
      </c>
      <c r="B840" s="105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3"/>
      <c r="AD840" s="1053"/>
      <c r="AE840" s="1053"/>
      <c r="AF840" s="1053"/>
      <c r="AG840" s="105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2">
        <v>13</v>
      </c>
      <c r="B841" s="105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3"/>
      <c r="AD841" s="1053"/>
      <c r="AE841" s="1053"/>
      <c r="AF841" s="1053"/>
      <c r="AG841" s="105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2">
        <v>14</v>
      </c>
      <c r="B842" s="105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3"/>
      <c r="AD842" s="1053"/>
      <c r="AE842" s="1053"/>
      <c r="AF842" s="1053"/>
      <c r="AG842" s="105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2">
        <v>15</v>
      </c>
      <c r="B843" s="105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3"/>
      <c r="AD843" s="1053"/>
      <c r="AE843" s="1053"/>
      <c r="AF843" s="1053"/>
      <c r="AG843" s="105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2">
        <v>16</v>
      </c>
      <c r="B844" s="105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3"/>
      <c r="AD844" s="1053"/>
      <c r="AE844" s="1053"/>
      <c r="AF844" s="1053"/>
      <c r="AG844" s="105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2">
        <v>17</v>
      </c>
      <c r="B845" s="105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3"/>
      <c r="AD845" s="1053"/>
      <c r="AE845" s="1053"/>
      <c r="AF845" s="1053"/>
      <c r="AG845" s="105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2">
        <v>18</v>
      </c>
      <c r="B846" s="105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3"/>
      <c r="AD846" s="1053"/>
      <c r="AE846" s="1053"/>
      <c r="AF846" s="1053"/>
      <c r="AG846" s="105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2">
        <v>19</v>
      </c>
      <c r="B847" s="105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3"/>
      <c r="AD847" s="1053"/>
      <c r="AE847" s="1053"/>
      <c r="AF847" s="1053"/>
      <c r="AG847" s="105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2">
        <v>20</v>
      </c>
      <c r="B848" s="105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3"/>
      <c r="AD848" s="1053"/>
      <c r="AE848" s="1053"/>
      <c r="AF848" s="1053"/>
      <c r="AG848" s="105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2">
        <v>21</v>
      </c>
      <c r="B849" s="105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3"/>
      <c r="AD849" s="1053"/>
      <c r="AE849" s="1053"/>
      <c r="AF849" s="1053"/>
      <c r="AG849" s="105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2">
        <v>22</v>
      </c>
      <c r="B850" s="105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3"/>
      <c r="AD850" s="1053"/>
      <c r="AE850" s="1053"/>
      <c r="AF850" s="1053"/>
      <c r="AG850" s="105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2">
        <v>23</v>
      </c>
      <c r="B851" s="105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3"/>
      <c r="AD851" s="1053"/>
      <c r="AE851" s="1053"/>
      <c r="AF851" s="1053"/>
      <c r="AG851" s="105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2">
        <v>24</v>
      </c>
      <c r="B852" s="105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3"/>
      <c r="AD852" s="1053"/>
      <c r="AE852" s="1053"/>
      <c r="AF852" s="1053"/>
      <c r="AG852" s="105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2">
        <v>25</v>
      </c>
      <c r="B853" s="105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3"/>
      <c r="AD853" s="1053"/>
      <c r="AE853" s="1053"/>
      <c r="AF853" s="1053"/>
      <c r="AG853" s="105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2">
        <v>26</v>
      </c>
      <c r="B854" s="105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3"/>
      <c r="AD854" s="1053"/>
      <c r="AE854" s="1053"/>
      <c r="AF854" s="1053"/>
      <c r="AG854" s="105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2">
        <v>27</v>
      </c>
      <c r="B855" s="105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3"/>
      <c r="AD855" s="1053"/>
      <c r="AE855" s="1053"/>
      <c r="AF855" s="1053"/>
      <c r="AG855" s="105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2">
        <v>28</v>
      </c>
      <c r="B856" s="105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3"/>
      <c r="AD856" s="1053"/>
      <c r="AE856" s="1053"/>
      <c r="AF856" s="1053"/>
      <c r="AG856" s="105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2">
        <v>29</v>
      </c>
      <c r="B857" s="105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3"/>
      <c r="AD857" s="1053"/>
      <c r="AE857" s="1053"/>
      <c r="AF857" s="1053"/>
      <c r="AG857" s="105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2">
        <v>30</v>
      </c>
      <c r="B858" s="105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3"/>
      <c r="AD858" s="1053"/>
      <c r="AE858" s="1053"/>
      <c r="AF858" s="1053"/>
      <c r="AG858" s="105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2">
        <v>1</v>
      </c>
      <c r="B862" s="105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3"/>
      <c r="AD862" s="1053"/>
      <c r="AE862" s="1053"/>
      <c r="AF862" s="1053"/>
      <c r="AG862" s="105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2">
        <v>2</v>
      </c>
      <c r="B863" s="105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3"/>
      <c r="AD863" s="1053"/>
      <c r="AE863" s="1053"/>
      <c r="AF863" s="1053"/>
      <c r="AG863" s="105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2">
        <v>3</v>
      </c>
      <c r="B864" s="105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3"/>
      <c r="AD864" s="1053"/>
      <c r="AE864" s="1053"/>
      <c r="AF864" s="1053"/>
      <c r="AG864" s="105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2">
        <v>4</v>
      </c>
      <c r="B865" s="105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3"/>
      <c r="AD865" s="1053"/>
      <c r="AE865" s="1053"/>
      <c r="AF865" s="1053"/>
      <c r="AG865" s="105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2">
        <v>5</v>
      </c>
      <c r="B866" s="105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3"/>
      <c r="AD866" s="1053"/>
      <c r="AE866" s="1053"/>
      <c r="AF866" s="1053"/>
      <c r="AG866" s="105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2">
        <v>6</v>
      </c>
      <c r="B867" s="105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3"/>
      <c r="AD867" s="1053"/>
      <c r="AE867" s="1053"/>
      <c r="AF867" s="1053"/>
      <c r="AG867" s="105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2">
        <v>7</v>
      </c>
      <c r="B868" s="105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3"/>
      <c r="AD868" s="1053"/>
      <c r="AE868" s="1053"/>
      <c r="AF868" s="1053"/>
      <c r="AG868" s="105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2">
        <v>8</v>
      </c>
      <c r="B869" s="105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3"/>
      <c r="AD869" s="1053"/>
      <c r="AE869" s="1053"/>
      <c r="AF869" s="1053"/>
      <c r="AG869" s="105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2">
        <v>9</v>
      </c>
      <c r="B870" s="105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3"/>
      <c r="AD870" s="1053"/>
      <c r="AE870" s="1053"/>
      <c r="AF870" s="1053"/>
      <c r="AG870" s="105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2">
        <v>10</v>
      </c>
      <c r="B871" s="105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3"/>
      <c r="AD871" s="1053"/>
      <c r="AE871" s="1053"/>
      <c r="AF871" s="1053"/>
      <c r="AG871" s="105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2">
        <v>11</v>
      </c>
      <c r="B872" s="105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3"/>
      <c r="AD872" s="1053"/>
      <c r="AE872" s="1053"/>
      <c r="AF872" s="1053"/>
      <c r="AG872" s="105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2">
        <v>12</v>
      </c>
      <c r="B873" s="105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3"/>
      <c r="AD873" s="1053"/>
      <c r="AE873" s="1053"/>
      <c r="AF873" s="1053"/>
      <c r="AG873" s="105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2">
        <v>13</v>
      </c>
      <c r="B874" s="105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3"/>
      <c r="AD874" s="1053"/>
      <c r="AE874" s="1053"/>
      <c r="AF874" s="1053"/>
      <c r="AG874" s="105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2">
        <v>14</v>
      </c>
      <c r="B875" s="105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3"/>
      <c r="AD875" s="1053"/>
      <c r="AE875" s="1053"/>
      <c r="AF875" s="1053"/>
      <c r="AG875" s="105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2">
        <v>15</v>
      </c>
      <c r="B876" s="105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3"/>
      <c r="AD876" s="1053"/>
      <c r="AE876" s="1053"/>
      <c r="AF876" s="1053"/>
      <c r="AG876" s="105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2">
        <v>16</v>
      </c>
      <c r="B877" s="105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3"/>
      <c r="AD877" s="1053"/>
      <c r="AE877" s="1053"/>
      <c r="AF877" s="1053"/>
      <c r="AG877" s="105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2">
        <v>17</v>
      </c>
      <c r="B878" s="105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3"/>
      <c r="AD878" s="1053"/>
      <c r="AE878" s="1053"/>
      <c r="AF878" s="1053"/>
      <c r="AG878" s="105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2">
        <v>18</v>
      </c>
      <c r="B879" s="105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3"/>
      <c r="AD879" s="1053"/>
      <c r="AE879" s="1053"/>
      <c r="AF879" s="1053"/>
      <c r="AG879" s="105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2">
        <v>19</v>
      </c>
      <c r="B880" s="105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3"/>
      <c r="AD880" s="1053"/>
      <c r="AE880" s="1053"/>
      <c r="AF880" s="1053"/>
      <c r="AG880" s="105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2">
        <v>20</v>
      </c>
      <c r="B881" s="105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3"/>
      <c r="AD881" s="1053"/>
      <c r="AE881" s="1053"/>
      <c r="AF881" s="1053"/>
      <c r="AG881" s="105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2">
        <v>21</v>
      </c>
      <c r="B882" s="105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3"/>
      <c r="AD882" s="1053"/>
      <c r="AE882" s="1053"/>
      <c r="AF882" s="1053"/>
      <c r="AG882" s="105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2">
        <v>22</v>
      </c>
      <c r="B883" s="105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3"/>
      <c r="AD883" s="1053"/>
      <c r="AE883" s="1053"/>
      <c r="AF883" s="1053"/>
      <c r="AG883" s="105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2">
        <v>23</v>
      </c>
      <c r="B884" s="105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3"/>
      <c r="AD884" s="1053"/>
      <c r="AE884" s="1053"/>
      <c r="AF884" s="1053"/>
      <c r="AG884" s="105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2">
        <v>24</v>
      </c>
      <c r="B885" s="105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3"/>
      <c r="AD885" s="1053"/>
      <c r="AE885" s="1053"/>
      <c r="AF885" s="1053"/>
      <c r="AG885" s="105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2">
        <v>25</v>
      </c>
      <c r="B886" s="105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3"/>
      <c r="AD886" s="1053"/>
      <c r="AE886" s="1053"/>
      <c r="AF886" s="1053"/>
      <c r="AG886" s="105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2">
        <v>26</v>
      </c>
      <c r="B887" s="105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3"/>
      <c r="AD887" s="1053"/>
      <c r="AE887" s="1053"/>
      <c r="AF887" s="1053"/>
      <c r="AG887" s="105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2">
        <v>27</v>
      </c>
      <c r="B888" s="105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3"/>
      <c r="AD888" s="1053"/>
      <c r="AE888" s="1053"/>
      <c r="AF888" s="1053"/>
      <c r="AG888" s="105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2">
        <v>28</v>
      </c>
      <c r="B889" s="105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3"/>
      <c r="AD889" s="1053"/>
      <c r="AE889" s="1053"/>
      <c r="AF889" s="1053"/>
      <c r="AG889" s="105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2">
        <v>29</v>
      </c>
      <c r="B890" s="105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3"/>
      <c r="AD890" s="1053"/>
      <c r="AE890" s="1053"/>
      <c r="AF890" s="1053"/>
      <c r="AG890" s="105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2">
        <v>30</v>
      </c>
      <c r="B891" s="105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3"/>
      <c r="AD891" s="1053"/>
      <c r="AE891" s="1053"/>
      <c r="AF891" s="1053"/>
      <c r="AG891" s="105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2">
        <v>1</v>
      </c>
      <c r="B895" s="105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3"/>
      <c r="AD895" s="1053"/>
      <c r="AE895" s="1053"/>
      <c r="AF895" s="1053"/>
      <c r="AG895" s="105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2">
        <v>2</v>
      </c>
      <c r="B896" s="105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3"/>
      <c r="AD896" s="1053"/>
      <c r="AE896" s="1053"/>
      <c r="AF896" s="1053"/>
      <c r="AG896" s="105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2">
        <v>3</v>
      </c>
      <c r="B897" s="105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3"/>
      <c r="AD897" s="1053"/>
      <c r="AE897" s="1053"/>
      <c r="AF897" s="1053"/>
      <c r="AG897" s="105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2">
        <v>4</v>
      </c>
      <c r="B898" s="105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3"/>
      <c r="AD898" s="1053"/>
      <c r="AE898" s="1053"/>
      <c r="AF898" s="1053"/>
      <c r="AG898" s="105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2">
        <v>5</v>
      </c>
      <c r="B899" s="105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3"/>
      <c r="AD899" s="1053"/>
      <c r="AE899" s="1053"/>
      <c r="AF899" s="1053"/>
      <c r="AG899" s="105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2">
        <v>6</v>
      </c>
      <c r="B900" s="105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3"/>
      <c r="AD900" s="1053"/>
      <c r="AE900" s="1053"/>
      <c r="AF900" s="1053"/>
      <c r="AG900" s="105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2">
        <v>7</v>
      </c>
      <c r="B901" s="105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3"/>
      <c r="AD901" s="1053"/>
      <c r="AE901" s="1053"/>
      <c r="AF901" s="1053"/>
      <c r="AG901" s="105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2">
        <v>8</v>
      </c>
      <c r="B902" s="105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3"/>
      <c r="AD902" s="1053"/>
      <c r="AE902" s="1053"/>
      <c r="AF902" s="1053"/>
      <c r="AG902" s="105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2">
        <v>9</v>
      </c>
      <c r="B903" s="105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3"/>
      <c r="AD903" s="1053"/>
      <c r="AE903" s="1053"/>
      <c r="AF903" s="1053"/>
      <c r="AG903" s="105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2">
        <v>10</v>
      </c>
      <c r="B904" s="105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3"/>
      <c r="AD904" s="1053"/>
      <c r="AE904" s="1053"/>
      <c r="AF904" s="1053"/>
      <c r="AG904" s="105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2">
        <v>11</v>
      </c>
      <c r="B905" s="105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3"/>
      <c r="AD905" s="1053"/>
      <c r="AE905" s="1053"/>
      <c r="AF905" s="1053"/>
      <c r="AG905" s="105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2">
        <v>12</v>
      </c>
      <c r="B906" s="105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3"/>
      <c r="AD906" s="1053"/>
      <c r="AE906" s="1053"/>
      <c r="AF906" s="1053"/>
      <c r="AG906" s="105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2">
        <v>13</v>
      </c>
      <c r="B907" s="105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3"/>
      <c r="AD907" s="1053"/>
      <c r="AE907" s="1053"/>
      <c r="AF907" s="1053"/>
      <c r="AG907" s="105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2">
        <v>14</v>
      </c>
      <c r="B908" s="105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3"/>
      <c r="AD908" s="1053"/>
      <c r="AE908" s="1053"/>
      <c r="AF908" s="1053"/>
      <c r="AG908" s="105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2">
        <v>15</v>
      </c>
      <c r="B909" s="105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3"/>
      <c r="AD909" s="1053"/>
      <c r="AE909" s="1053"/>
      <c r="AF909" s="1053"/>
      <c r="AG909" s="105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2">
        <v>16</v>
      </c>
      <c r="B910" s="105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3"/>
      <c r="AD910" s="1053"/>
      <c r="AE910" s="1053"/>
      <c r="AF910" s="1053"/>
      <c r="AG910" s="105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2">
        <v>17</v>
      </c>
      <c r="B911" s="105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3"/>
      <c r="AD911" s="1053"/>
      <c r="AE911" s="1053"/>
      <c r="AF911" s="1053"/>
      <c r="AG911" s="105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2">
        <v>18</v>
      </c>
      <c r="B912" s="105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3"/>
      <c r="AD912" s="1053"/>
      <c r="AE912" s="1053"/>
      <c r="AF912" s="1053"/>
      <c r="AG912" s="105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2">
        <v>19</v>
      </c>
      <c r="B913" s="105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3"/>
      <c r="AD913" s="1053"/>
      <c r="AE913" s="1053"/>
      <c r="AF913" s="1053"/>
      <c r="AG913" s="105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2">
        <v>20</v>
      </c>
      <c r="B914" s="105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3"/>
      <c r="AD914" s="1053"/>
      <c r="AE914" s="1053"/>
      <c r="AF914" s="1053"/>
      <c r="AG914" s="105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2">
        <v>21</v>
      </c>
      <c r="B915" s="105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3"/>
      <c r="AD915" s="1053"/>
      <c r="AE915" s="1053"/>
      <c r="AF915" s="1053"/>
      <c r="AG915" s="105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2">
        <v>22</v>
      </c>
      <c r="B916" s="105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3"/>
      <c r="AD916" s="1053"/>
      <c r="AE916" s="1053"/>
      <c r="AF916" s="1053"/>
      <c r="AG916" s="105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2">
        <v>23</v>
      </c>
      <c r="B917" s="105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3"/>
      <c r="AD917" s="1053"/>
      <c r="AE917" s="1053"/>
      <c r="AF917" s="1053"/>
      <c r="AG917" s="105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2">
        <v>24</v>
      </c>
      <c r="B918" s="105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3"/>
      <c r="AD918" s="1053"/>
      <c r="AE918" s="1053"/>
      <c r="AF918" s="1053"/>
      <c r="AG918" s="105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2">
        <v>25</v>
      </c>
      <c r="B919" s="105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3"/>
      <c r="AD919" s="1053"/>
      <c r="AE919" s="1053"/>
      <c r="AF919" s="1053"/>
      <c r="AG919" s="105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2">
        <v>26</v>
      </c>
      <c r="B920" s="105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3"/>
      <c r="AD920" s="1053"/>
      <c r="AE920" s="1053"/>
      <c r="AF920" s="1053"/>
      <c r="AG920" s="105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2">
        <v>27</v>
      </c>
      <c r="B921" s="105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3"/>
      <c r="AD921" s="1053"/>
      <c r="AE921" s="1053"/>
      <c r="AF921" s="1053"/>
      <c r="AG921" s="105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2">
        <v>28</v>
      </c>
      <c r="B922" s="105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3"/>
      <c r="AD922" s="1053"/>
      <c r="AE922" s="1053"/>
      <c r="AF922" s="1053"/>
      <c r="AG922" s="105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2">
        <v>29</v>
      </c>
      <c r="B923" s="105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3"/>
      <c r="AD923" s="1053"/>
      <c r="AE923" s="1053"/>
      <c r="AF923" s="1053"/>
      <c r="AG923" s="105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2">
        <v>30</v>
      </c>
      <c r="B924" s="105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3"/>
      <c r="AD924" s="1053"/>
      <c r="AE924" s="1053"/>
      <c r="AF924" s="1053"/>
      <c r="AG924" s="105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2">
        <v>1</v>
      </c>
      <c r="B928" s="105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3"/>
      <c r="AD928" s="1053"/>
      <c r="AE928" s="1053"/>
      <c r="AF928" s="1053"/>
      <c r="AG928" s="105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2">
        <v>2</v>
      </c>
      <c r="B929" s="105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3"/>
      <c r="AD929" s="1053"/>
      <c r="AE929" s="1053"/>
      <c r="AF929" s="1053"/>
      <c r="AG929" s="105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2">
        <v>3</v>
      </c>
      <c r="B930" s="105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3"/>
      <c r="AD930" s="1053"/>
      <c r="AE930" s="1053"/>
      <c r="AF930" s="1053"/>
      <c r="AG930" s="105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2">
        <v>4</v>
      </c>
      <c r="B931" s="105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3"/>
      <c r="AD931" s="1053"/>
      <c r="AE931" s="1053"/>
      <c r="AF931" s="1053"/>
      <c r="AG931" s="105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2">
        <v>5</v>
      </c>
      <c r="B932" s="105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3"/>
      <c r="AD932" s="1053"/>
      <c r="AE932" s="1053"/>
      <c r="AF932" s="1053"/>
      <c r="AG932" s="105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2">
        <v>6</v>
      </c>
      <c r="B933" s="105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3"/>
      <c r="AD933" s="1053"/>
      <c r="AE933" s="1053"/>
      <c r="AF933" s="1053"/>
      <c r="AG933" s="105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2">
        <v>7</v>
      </c>
      <c r="B934" s="105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3"/>
      <c r="AD934" s="1053"/>
      <c r="AE934" s="1053"/>
      <c r="AF934" s="1053"/>
      <c r="AG934" s="105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2">
        <v>8</v>
      </c>
      <c r="B935" s="105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3"/>
      <c r="AD935" s="1053"/>
      <c r="AE935" s="1053"/>
      <c r="AF935" s="1053"/>
      <c r="AG935" s="105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2">
        <v>9</v>
      </c>
      <c r="B936" s="105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3"/>
      <c r="AD936" s="1053"/>
      <c r="AE936" s="1053"/>
      <c r="AF936" s="1053"/>
      <c r="AG936" s="105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2">
        <v>10</v>
      </c>
      <c r="B937" s="105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3"/>
      <c r="AD937" s="1053"/>
      <c r="AE937" s="1053"/>
      <c r="AF937" s="1053"/>
      <c r="AG937" s="105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2">
        <v>11</v>
      </c>
      <c r="B938" s="105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3"/>
      <c r="AD938" s="1053"/>
      <c r="AE938" s="1053"/>
      <c r="AF938" s="1053"/>
      <c r="AG938" s="105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2">
        <v>12</v>
      </c>
      <c r="B939" s="105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3"/>
      <c r="AD939" s="1053"/>
      <c r="AE939" s="1053"/>
      <c r="AF939" s="1053"/>
      <c r="AG939" s="105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2">
        <v>13</v>
      </c>
      <c r="B940" s="105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3"/>
      <c r="AD940" s="1053"/>
      <c r="AE940" s="1053"/>
      <c r="AF940" s="1053"/>
      <c r="AG940" s="105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2">
        <v>14</v>
      </c>
      <c r="B941" s="105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3"/>
      <c r="AD941" s="1053"/>
      <c r="AE941" s="1053"/>
      <c r="AF941" s="1053"/>
      <c r="AG941" s="105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2">
        <v>15</v>
      </c>
      <c r="B942" s="105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3"/>
      <c r="AD942" s="1053"/>
      <c r="AE942" s="1053"/>
      <c r="AF942" s="1053"/>
      <c r="AG942" s="105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2">
        <v>16</v>
      </c>
      <c r="B943" s="105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3"/>
      <c r="AD943" s="1053"/>
      <c r="AE943" s="1053"/>
      <c r="AF943" s="1053"/>
      <c r="AG943" s="105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2">
        <v>17</v>
      </c>
      <c r="B944" s="105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3"/>
      <c r="AD944" s="1053"/>
      <c r="AE944" s="1053"/>
      <c r="AF944" s="1053"/>
      <c r="AG944" s="105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2">
        <v>18</v>
      </c>
      <c r="B945" s="105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3"/>
      <c r="AD945" s="1053"/>
      <c r="AE945" s="1053"/>
      <c r="AF945" s="1053"/>
      <c r="AG945" s="105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2">
        <v>19</v>
      </c>
      <c r="B946" s="105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3"/>
      <c r="AD946" s="1053"/>
      <c r="AE946" s="1053"/>
      <c r="AF946" s="1053"/>
      <c r="AG946" s="105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2">
        <v>20</v>
      </c>
      <c r="B947" s="105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3"/>
      <c r="AD947" s="1053"/>
      <c r="AE947" s="1053"/>
      <c r="AF947" s="1053"/>
      <c r="AG947" s="105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2">
        <v>21</v>
      </c>
      <c r="B948" s="105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3"/>
      <c r="AD948" s="1053"/>
      <c r="AE948" s="1053"/>
      <c r="AF948" s="1053"/>
      <c r="AG948" s="105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2">
        <v>22</v>
      </c>
      <c r="B949" s="105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3"/>
      <c r="AD949" s="1053"/>
      <c r="AE949" s="1053"/>
      <c r="AF949" s="1053"/>
      <c r="AG949" s="105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2">
        <v>23</v>
      </c>
      <c r="B950" s="105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3"/>
      <c r="AD950" s="1053"/>
      <c r="AE950" s="1053"/>
      <c r="AF950" s="1053"/>
      <c r="AG950" s="105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2">
        <v>24</v>
      </c>
      <c r="B951" s="105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3"/>
      <c r="AD951" s="1053"/>
      <c r="AE951" s="1053"/>
      <c r="AF951" s="1053"/>
      <c r="AG951" s="105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2">
        <v>25</v>
      </c>
      <c r="B952" s="105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3"/>
      <c r="AD952" s="1053"/>
      <c r="AE952" s="1053"/>
      <c r="AF952" s="1053"/>
      <c r="AG952" s="105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2">
        <v>26</v>
      </c>
      <c r="B953" s="105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3"/>
      <c r="AD953" s="1053"/>
      <c r="AE953" s="1053"/>
      <c r="AF953" s="1053"/>
      <c r="AG953" s="105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2">
        <v>27</v>
      </c>
      <c r="B954" s="105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3"/>
      <c r="AD954" s="1053"/>
      <c r="AE954" s="1053"/>
      <c r="AF954" s="1053"/>
      <c r="AG954" s="105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2">
        <v>28</v>
      </c>
      <c r="B955" s="105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3"/>
      <c r="AD955" s="1053"/>
      <c r="AE955" s="1053"/>
      <c r="AF955" s="1053"/>
      <c r="AG955" s="105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2">
        <v>29</v>
      </c>
      <c r="B956" s="105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3"/>
      <c r="AD956" s="1053"/>
      <c r="AE956" s="1053"/>
      <c r="AF956" s="1053"/>
      <c r="AG956" s="105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2">
        <v>30</v>
      </c>
      <c r="B957" s="105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3"/>
      <c r="AD957" s="1053"/>
      <c r="AE957" s="1053"/>
      <c r="AF957" s="1053"/>
      <c r="AG957" s="105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2">
        <v>1</v>
      </c>
      <c r="B961" s="105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3"/>
      <c r="AD961" s="1053"/>
      <c r="AE961" s="1053"/>
      <c r="AF961" s="1053"/>
      <c r="AG961" s="105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2">
        <v>2</v>
      </c>
      <c r="B962" s="105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3"/>
      <c r="AD962" s="1053"/>
      <c r="AE962" s="1053"/>
      <c r="AF962" s="1053"/>
      <c r="AG962" s="105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2">
        <v>3</v>
      </c>
      <c r="B963" s="105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3"/>
      <c r="AD963" s="1053"/>
      <c r="AE963" s="1053"/>
      <c r="AF963" s="1053"/>
      <c r="AG963" s="105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2">
        <v>4</v>
      </c>
      <c r="B964" s="105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3"/>
      <c r="AD964" s="1053"/>
      <c r="AE964" s="1053"/>
      <c r="AF964" s="1053"/>
      <c r="AG964" s="105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2">
        <v>5</v>
      </c>
      <c r="B965" s="105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3"/>
      <c r="AD965" s="1053"/>
      <c r="AE965" s="1053"/>
      <c r="AF965" s="1053"/>
      <c r="AG965" s="105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2">
        <v>6</v>
      </c>
      <c r="B966" s="105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3"/>
      <c r="AD966" s="1053"/>
      <c r="AE966" s="1053"/>
      <c r="AF966" s="1053"/>
      <c r="AG966" s="105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2">
        <v>7</v>
      </c>
      <c r="B967" s="105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3"/>
      <c r="AD967" s="1053"/>
      <c r="AE967" s="1053"/>
      <c r="AF967" s="1053"/>
      <c r="AG967" s="105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2">
        <v>8</v>
      </c>
      <c r="B968" s="105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3"/>
      <c r="AD968" s="1053"/>
      <c r="AE968" s="1053"/>
      <c r="AF968" s="1053"/>
      <c r="AG968" s="105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2">
        <v>9</v>
      </c>
      <c r="B969" s="105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3"/>
      <c r="AD969" s="1053"/>
      <c r="AE969" s="1053"/>
      <c r="AF969" s="1053"/>
      <c r="AG969" s="105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2">
        <v>10</v>
      </c>
      <c r="B970" s="105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3"/>
      <c r="AD970" s="1053"/>
      <c r="AE970" s="1053"/>
      <c r="AF970" s="1053"/>
      <c r="AG970" s="105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2">
        <v>11</v>
      </c>
      <c r="B971" s="105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3"/>
      <c r="AD971" s="1053"/>
      <c r="AE971" s="1053"/>
      <c r="AF971" s="1053"/>
      <c r="AG971" s="105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2">
        <v>12</v>
      </c>
      <c r="B972" s="105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3"/>
      <c r="AD972" s="1053"/>
      <c r="AE972" s="1053"/>
      <c r="AF972" s="1053"/>
      <c r="AG972" s="105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2">
        <v>13</v>
      </c>
      <c r="B973" s="105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3"/>
      <c r="AD973" s="1053"/>
      <c r="AE973" s="1053"/>
      <c r="AF973" s="1053"/>
      <c r="AG973" s="105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2">
        <v>14</v>
      </c>
      <c r="B974" s="105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3"/>
      <c r="AD974" s="1053"/>
      <c r="AE974" s="1053"/>
      <c r="AF974" s="1053"/>
      <c r="AG974" s="105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2">
        <v>15</v>
      </c>
      <c r="B975" s="105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3"/>
      <c r="AD975" s="1053"/>
      <c r="AE975" s="1053"/>
      <c r="AF975" s="1053"/>
      <c r="AG975" s="105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2">
        <v>16</v>
      </c>
      <c r="B976" s="105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3"/>
      <c r="AD976" s="1053"/>
      <c r="AE976" s="1053"/>
      <c r="AF976" s="1053"/>
      <c r="AG976" s="105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2">
        <v>17</v>
      </c>
      <c r="B977" s="105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3"/>
      <c r="AD977" s="1053"/>
      <c r="AE977" s="1053"/>
      <c r="AF977" s="1053"/>
      <c r="AG977" s="105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2">
        <v>18</v>
      </c>
      <c r="B978" s="105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3"/>
      <c r="AD978" s="1053"/>
      <c r="AE978" s="1053"/>
      <c r="AF978" s="1053"/>
      <c r="AG978" s="105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2">
        <v>19</v>
      </c>
      <c r="B979" s="105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3"/>
      <c r="AD979" s="1053"/>
      <c r="AE979" s="1053"/>
      <c r="AF979" s="1053"/>
      <c r="AG979" s="105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2">
        <v>20</v>
      </c>
      <c r="B980" s="105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3"/>
      <c r="AD980" s="1053"/>
      <c r="AE980" s="1053"/>
      <c r="AF980" s="1053"/>
      <c r="AG980" s="105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2">
        <v>21</v>
      </c>
      <c r="B981" s="105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3"/>
      <c r="AD981" s="1053"/>
      <c r="AE981" s="1053"/>
      <c r="AF981" s="1053"/>
      <c r="AG981" s="105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2">
        <v>22</v>
      </c>
      <c r="B982" s="105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3"/>
      <c r="AD982" s="1053"/>
      <c r="AE982" s="1053"/>
      <c r="AF982" s="1053"/>
      <c r="AG982" s="105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2">
        <v>23</v>
      </c>
      <c r="B983" s="105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3"/>
      <c r="AD983" s="1053"/>
      <c r="AE983" s="1053"/>
      <c r="AF983" s="1053"/>
      <c r="AG983" s="105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2">
        <v>24</v>
      </c>
      <c r="B984" s="105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3"/>
      <c r="AD984" s="1053"/>
      <c r="AE984" s="1053"/>
      <c r="AF984" s="1053"/>
      <c r="AG984" s="105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2">
        <v>25</v>
      </c>
      <c r="B985" s="105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3"/>
      <c r="AD985" s="1053"/>
      <c r="AE985" s="1053"/>
      <c r="AF985" s="1053"/>
      <c r="AG985" s="105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2">
        <v>26</v>
      </c>
      <c r="B986" s="105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3"/>
      <c r="AD986" s="1053"/>
      <c r="AE986" s="1053"/>
      <c r="AF986" s="1053"/>
      <c r="AG986" s="105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2">
        <v>27</v>
      </c>
      <c r="B987" s="105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3"/>
      <c r="AD987" s="1053"/>
      <c r="AE987" s="1053"/>
      <c r="AF987" s="1053"/>
      <c r="AG987" s="105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2">
        <v>28</v>
      </c>
      <c r="B988" s="105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3"/>
      <c r="AD988" s="1053"/>
      <c r="AE988" s="1053"/>
      <c r="AF988" s="1053"/>
      <c r="AG988" s="105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2">
        <v>29</v>
      </c>
      <c r="B989" s="105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3"/>
      <c r="AD989" s="1053"/>
      <c r="AE989" s="1053"/>
      <c r="AF989" s="1053"/>
      <c r="AG989" s="105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2">
        <v>30</v>
      </c>
      <c r="B990" s="105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3"/>
      <c r="AD990" s="1053"/>
      <c r="AE990" s="1053"/>
      <c r="AF990" s="1053"/>
      <c r="AG990" s="105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2">
        <v>1</v>
      </c>
      <c r="B994" s="105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3"/>
      <c r="AD994" s="1053"/>
      <c r="AE994" s="1053"/>
      <c r="AF994" s="1053"/>
      <c r="AG994" s="105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2">
        <v>2</v>
      </c>
      <c r="B995" s="105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3"/>
      <c r="AD995" s="1053"/>
      <c r="AE995" s="1053"/>
      <c r="AF995" s="1053"/>
      <c r="AG995" s="105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2">
        <v>3</v>
      </c>
      <c r="B996" s="105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3"/>
      <c r="AD996" s="1053"/>
      <c r="AE996" s="1053"/>
      <c r="AF996" s="1053"/>
      <c r="AG996" s="105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2">
        <v>4</v>
      </c>
      <c r="B997" s="105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3"/>
      <c r="AD997" s="1053"/>
      <c r="AE997" s="1053"/>
      <c r="AF997" s="1053"/>
      <c r="AG997" s="105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2">
        <v>5</v>
      </c>
      <c r="B998" s="105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3"/>
      <c r="AD998" s="1053"/>
      <c r="AE998" s="1053"/>
      <c r="AF998" s="1053"/>
      <c r="AG998" s="105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2">
        <v>6</v>
      </c>
      <c r="B999" s="105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3"/>
      <c r="AD999" s="1053"/>
      <c r="AE999" s="1053"/>
      <c r="AF999" s="1053"/>
      <c r="AG999" s="105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2">
        <v>7</v>
      </c>
      <c r="B1000" s="105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3"/>
      <c r="AD1000" s="1053"/>
      <c r="AE1000" s="1053"/>
      <c r="AF1000" s="1053"/>
      <c r="AG1000" s="105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2">
        <v>8</v>
      </c>
      <c r="B1001" s="105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3"/>
      <c r="AD1001" s="1053"/>
      <c r="AE1001" s="1053"/>
      <c r="AF1001" s="1053"/>
      <c r="AG1001" s="105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2">
        <v>9</v>
      </c>
      <c r="B1002" s="105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3"/>
      <c r="AD1002" s="1053"/>
      <c r="AE1002" s="1053"/>
      <c r="AF1002" s="1053"/>
      <c r="AG1002" s="105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2">
        <v>10</v>
      </c>
      <c r="B1003" s="105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3"/>
      <c r="AD1003" s="1053"/>
      <c r="AE1003" s="1053"/>
      <c r="AF1003" s="1053"/>
      <c r="AG1003" s="105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2">
        <v>11</v>
      </c>
      <c r="B1004" s="105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3"/>
      <c r="AD1004" s="1053"/>
      <c r="AE1004" s="1053"/>
      <c r="AF1004" s="1053"/>
      <c r="AG1004" s="105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2">
        <v>12</v>
      </c>
      <c r="B1005" s="105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3"/>
      <c r="AD1005" s="1053"/>
      <c r="AE1005" s="1053"/>
      <c r="AF1005" s="1053"/>
      <c r="AG1005" s="105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2">
        <v>13</v>
      </c>
      <c r="B1006" s="105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3"/>
      <c r="AD1006" s="1053"/>
      <c r="AE1006" s="1053"/>
      <c r="AF1006" s="1053"/>
      <c r="AG1006" s="105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2">
        <v>14</v>
      </c>
      <c r="B1007" s="105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3"/>
      <c r="AD1007" s="1053"/>
      <c r="AE1007" s="1053"/>
      <c r="AF1007" s="1053"/>
      <c r="AG1007" s="105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2">
        <v>15</v>
      </c>
      <c r="B1008" s="105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3"/>
      <c r="AD1008" s="1053"/>
      <c r="AE1008" s="1053"/>
      <c r="AF1008" s="1053"/>
      <c r="AG1008" s="105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2">
        <v>16</v>
      </c>
      <c r="B1009" s="105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3"/>
      <c r="AD1009" s="1053"/>
      <c r="AE1009" s="1053"/>
      <c r="AF1009" s="1053"/>
      <c r="AG1009" s="105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2">
        <v>17</v>
      </c>
      <c r="B1010" s="105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3"/>
      <c r="AD1010" s="1053"/>
      <c r="AE1010" s="1053"/>
      <c r="AF1010" s="1053"/>
      <c r="AG1010" s="105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2">
        <v>18</v>
      </c>
      <c r="B1011" s="105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3"/>
      <c r="AD1011" s="1053"/>
      <c r="AE1011" s="1053"/>
      <c r="AF1011" s="1053"/>
      <c r="AG1011" s="105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2">
        <v>19</v>
      </c>
      <c r="B1012" s="105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3"/>
      <c r="AD1012" s="1053"/>
      <c r="AE1012" s="1053"/>
      <c r="AF1012" s="1053"/>
      <c r="AG1012" s="105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2">
        <v>20</v>
      </c>
      <c r="B1013" s="105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3"/>
      <c r="AD1013" s="1053"/>
      <c r="AE1013" s="1053"/>
      <c r="AF1013" s="1053"/>
      <c r="AG1013" s="105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2">
        <v>21</v>
      </c>
      <c r="B1014" s="105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3"/>
      <c r="AD1014" s="1053"/>
      <c r="AE1014" s="1053"/>
      <c r="AF1014" s="1053"/>
      <c r="AG1014" s="105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2">
        <v>22</v>
      </c>
      <c r="B1015" s="105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3"/>
      <c r="AD1015" s="1053"/>
      <c r="AE1015" s="1053"/>
      <c r="AF1015" s="1053"/>
      <c r="AG1015" s="105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2">
        <v>23</v>
      </c>
      <c r="B1016" s="105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3"/>
      <c r="AD1016" s="1053"/>
      <c r="AE1016" s="1053"/>
      <c r="AF1016" s="1053"/>
      <c r="AG1016" s="105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2">
        <v>24</v>
      </c>
      <c r="B1017" s="105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3"/>
      <c r="AD1017" s="1053"/>
      <c r="AE1017" s="1053"/>
      <c r="AF1017" s="1053"/>
      <c r="AG1017" s="105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2">
        <v>25</v>
      </c>
      <c r="B1018" s="105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3"/>
      <c r="AD1018" s="1053"/>
      <c r="AE1018" s="1053"/>
      <c r="AF1018" s="1053"/>
      <c r="AG1018" s="105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2">
        <v>26</v>
      </c>
      <c r="B1019" s="105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3"/>
      <c r="AD1019" s="1053"/>
      <c r="AE1019" s="1053"/>
      <c r="AF1019" s="1053"/>
      <c r="AG1019" s="105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2">
        <v>27</v>
      </c>
      <c r="B1020" s="105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3"/>
      <c r="AD1020" s="1053"/>
      <c r="AE1020" s="1053"/>
      <c r="AF1020" s="1053"/>
      <c r="AG1020" s="105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2">
        <v>28</v>
      </c>
      <c r="B1021" s="105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3"/>
      <c r="AD1021" s="1053"/>
      <c r="AE1021" s="1053"/>
      <c r="AF1021" s="1053"/>
      <c r="AG1021" s="105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2">
        <v>29</v>
      </c>
      <c r="B1022" s="105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3"/>
      <c r="AD1022" s="1053"/>
      <c r="AE1022" s="1053"/>
      <c r="AF1022" s="1053"/>
      <c r="AG1022" s="105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2">
        <v>30</v>
      </c>
      <c r="B1023" s="105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3"/>
      <c r="AD1023" s="1053"/>
      <c r="AE1023" s="1053"/>
      <c r="AF1023" s="1053"/>
      <c r="AG1023" s="105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2">
        <v>1</v>
      </c>
      <c r="B1027" s="105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3"/>
      <c r="AD1027" s="1053"/>
      <c r="AE1027" s="1053"/>
      <c r="AF1027" s="1053"/>
      <c r="AG1027" s="105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2">
        <v>2</v>
      </c>
      <c r="B1028" s="105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3"/>
      <c r="AD1028" s="1053"/>
      <c r="AE1028" s="1053"/>
      <c r="AF1028" s="1053"/>
      <c r="AG1028" s="105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2">
        <v>3</v>
      </c>
      <c r="B1029" s="105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3"/>
      <c r="AD1029" s="1053"/>
      <c r="AE1029" s="1053"/>
      <c r="AF1029" s="1053"/>
      <c r="AG1029" s="105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2">
        <v>4</v>
      </c>
      <c r="B1030" s="105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3"/>
      <c r="AD1030" s="1053"/>
      <c r="AE1030" s="1053"/>
      <c r="AF1030" s="1053"/>
      <c r="AG1030" s="105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2">
        <v>5</v>
      </c>
      <c r="B1031" s="105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3"/>
      <c r="AD1031" s="1053"/>
      <c r="AE1031" s="1053"/>
      <c r="AF1031" s="1053"/>
      <c r="AG1031" s="105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2">
        <v>6</v>
      </c>
      <c r="B1032" s="105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3"/>
      <c r="AD1032" s="1053"/>
      <c r="AE1032" s="1053"/>
      <c r="AF1032" s="1053"/>
      <c r="AG1032" s="105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2">
        <v>7</v>
      </c>
      <c r="B1033" s="105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3"/>
      <c r="AD1033" s="1053"/>
      <c r="AE1033" s="1053"/>
      <c r="AF1033" s="1053"/>
      <c r="AG1033" s="105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2">
        <v>8</v>
      </c>
      <c r="B1034" s="105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3"/>
      <c r="AD1034" s="1053"/>
      <c r="AE1034" s="1053"/>
      <c r="AF1034" s="1053"/>
      <c r="AG1034" s="105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2">
        <v>9</v>
      </c>
      <c r="B1035" s="105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3"/>
      <c r="AD1035" s="1053"/>
      <c r="AE1035" s="1053"/>
      <c r="AF1035" s="1053"/>
      <c r="AG1035" s="105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2">
        <v>10</v>
      </c>
      <c r="B1036" s="105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3"/>
      <c r="AD1036" s="1053"/>
      <c r="AE1036" s="1053"/>
      <c r="AF1036" s="1053"/>
      <c r="AG1036" s="105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2">
        <v>11</v>
      </c>
      <c r="B1037" s="105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3"/>
      <c r="AD1037" s="1053"/>
      <c r="AE1037" s="1053"/>
      <c r="AF1037" s="1053"/>
      <c r="AG1037" s="105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2">
        <v>12</v>
      </c>
      <c r="B1038" s="105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3"/>
      <c r="AD1038" s="1053"/>
      <c r="AE1038" s="1053"/>
      <c r="AF1038" s="1053"/>
      <c r="AG1038" s="105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2">
        <v>13</v>
      </c>
      <c r="B1039" s="105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3"/>
      <c r="AD1039" s="1053"/>
      <c r="AE1039" s="1053"/>
      <c r="AF1039" s="1053"/>
      <c r="AG1039" s="105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2">
        <v>14</v>
      </c>
      <c r="B1040" s="105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3"/>
      <c r="AD1040" s="1053"/>
      <c r="AE1040" s="1053"/>
      <c r="AF1040" s="1053"/>
      <c r="AG1040" s="105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2">
        <v>15</v>
      </c>
      <c r="B1041" s="105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3"/>
      <c r="AD1041" s="1053"/>
      <c r="AE1041" s="1053"/>
      <c r="AF1041" s="1053"/>
      <c r="AG1041" s="105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2">
        <v>16</v>
      </c>
      <c r="B1042" s="105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3"/>
      <c r="AD1042" s="1053"/>
      <c r="AE1042" s="1053"/>
      <c r="AF1042" s="1053"/>
      <c r="AG1042" s="105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2">
        <v>17</v>
      </c>
      <c r="B1043" s="105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3"/>
      <c r="AD1043" s="1053"/>
      <c r="AE1043" s="1053"/>
      <c r="AF1043" s="1053"/>
      <c r="AG1043" s="105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2">
        <v>18</v>
      </c>
      <c r="B1044" s="105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3"/>
      <c r="AD1044" s="1053"/>
      <c r="AE1044" s="1053"/>
      <c r="AF1044" s="1053"/>
      <c r="AG1044" s="105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2">
        <v>19</v>
      </c>
      <c r="B1045" s="105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3"/>
      <c r="AD1045" s="1053"/>
      <c r="AE1045" s="1053"/>
      <c r="AF1045" s="1053"/>
      <c r="AG1045" s="105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2">
        <v>20</v>
      </c>
      <c r="B1046" s="105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3"/>
      <c r="AD1046" s="1053"/>
      <c r="AE1046" s="1053"/>
      <c r="AF1046" s="1053"/>
      <c r="AG1046" s="105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2">
        <v>21</v>
      </c>
      <c r="B1047" s="105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3"/>
      <c r="AD1047" s="1053"/>
      <c r="AE1047" s="1053"/>
      <c r="AF1047" s="1053"/>
      <c r="AG1047" s="105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2">
        <v>22</v>
      </c>
      <c r="B1048" s="105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3"/>
      <c r="AD1048" s="1053"/>
      <c r="AE1048" s="1053"/>
      <c r="AF1048" s="1053"/>
      <c r="AG1048" s="105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2">
        <v>23</v>
      </c>
      <c r="B1049" s="105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3"/>
      <c r="AD1049" s="1053"/>
      <c r="AE1049" s="1053"/>
      <c r="AF1049" s="1053"/>
      <c r="AG1049" s="105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2">
        <v>24</v>
      </c>
      <c r="B1050" s="105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3"/>
      <c r="AD1050" s="1053"/>
      <c r="AE1050" s="1053"/>
      <c r="AF1050" s="1053"/>
      <c r="AG1050" s="105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2">
        <v>25</v>
      </c>
      <c r="B1051" s="105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3"/>
      <c r="AD1051" s="1053"/>
      <c r="AE1051" s="1053"/>
      <c r="AF1051" s="1053"/>
      <c r="AG1051" s="105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2">
        <v>26</v>
      </c>
      <c r="B1052" s="105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3"/>
      <c r="AD1052" s="1053"/>
      <c r="AE1052" s="1053"/>
      <c r="AF1052" s="1053"/>
      <c r="AG1052" s="105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2">
        <v>27</v>
      </c>
      <c r="B1053" s="105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3"/>
      <c r="AD1053" s="1053"/>
      <c r="AE1053" s="1053"/>
      <c r="AF1053" s="1053"/>
      <c r="AG1053" s="105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2">
        <v>28</v>
      </c>
      <c r="B1054" s="105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3"/>
      <c r="AD1054" s="1053"/>
      <c r="AE1054" s="1053"/>
      <c r="AF1054" s="1053"/>
      <c r="AG1054" s="105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2">
        <v>29</v>
      </c>
      <c r="B1055" s="105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3"/>
      <c r="AD1055" s="1053"/>
      <c r="AE1055" s="1053"/>
      <c r="AF1055" s="1053"/>
      <c r="AG1055" s="105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2">
        <v>30</v>
      </c>
      <c r="B1056" s="105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3"/>
      <c r="AD1056" s="1053"/>
      <c r="AE1056" s="1053"/>
      <c r="AF1056" s="1053"/>
      <c r="AG1056" s="105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2">
        <v>1</v>
      </c>
      <c r="B1060" s="105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3"/>
      <c r="AD1060" s="1053"/>
      <c r="AE1060" s="1053"/>
      <c r="AF1060" s="1053"/>
      <c r="AG1060" s="105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2">
        <v>2</v>
      </c>
      <c r="B1061" s="105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3"/>
      <c r="AD1061" s="1053"/>
      <c r="AE1061" s="1053"/>
      <c r="AF1061" s="1053"/>
      <c r="AG1061" s="105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2">
        <v>3</v>
      </c>
      <c r="B1062" s="105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3"/>
      <c r="AD1062" s="1053"/>
      <c r="AE1062" s="1053"/>
      <c r="AF1062" s="1053"/>
      <c r="AG1062" s="105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2">
        <v>4</v>
      </c>
      <c r="B1063" s="105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3"/>
      <c r="AD1063" s="1053"/>
      <c r="AE1063" s="1053"/>
      <c r="AF1063" s="1053"/>
      <c r="AG1063" s="105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2">
        <v>5</v>
      </c>
      <c r="B1064" s="105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3"/>
      <c r="AD1064" s="1053"/>
      <c r="AE1064" s="1053"/>
      <c r="AF1064" s="1053"/>
      <c r="AG1064" s="105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2">
        <v>6</v>
      </c>
      <c r="B1065" s="105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3"/>
      <c r="AD1065" s="1053"/>
      <c r="AE1065" s="1053"/>
      <c r="AF1065" s="1053"/>
      <c r="AG1065" s="105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2">
        <v>7</v>
      </c>
      <c r="B1066" s="105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3"/>
      <c r="AD1066" s="1053"/>
      <c r="AE1066" s="1053"/>
      <c r="AF1066" s="1053"/>
      <c r="AG1066" s="105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2">
        <v>8</v>
      </c>
      <c r="B1067" s="105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3"/>
      <c r="AD1067" s="1053"/>
      <c r="AE1067" s="1053"/>
      <c r="AF1067" s="1053"/>
      <c r="AG1067" s="105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2">
        <v>9</v>
      </c>
      <c r="B1068" s="105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3"/>
      <c r="AD1068" s="1053"/>
      <c r="AE1068" s="1053"/>
      <c r="AF1068" s="1053"/>
      <c r="AG1068" s="105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2">
        <v>10</v>
      </c>
      <c r="B1069" s="105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3"/>
      <c r="AD1069" s="1053"/>
      <c r="AE1069" s="1053"/>
      <c r="AF1069" s="1053"/>
      <c r="AG1069" s="105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2">
        <v>11</v>
      </c>
      <c r="B1070" s="105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3"/>
      <c r="AD1070" s="1053"/>
      <c r="AE1070" s="1053"/>
      <c r="AF1070" s="1053"/>
      <c r="AG1070" s="105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2">
        <v>12</v>
      </c>
      <c r="B1071" s="105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3"/>
      <c r="AD1071" s="1053"/>
      <c r="AE1071" s="1053"/>
      <c r="AF1071" s="1053"/>
      <c r="AG1071" s="105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2">
        <v>13</v>
      </c>
      <c r="B1072" s="105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3"/>
      <c r="AD1072" s="1053"/>
      <c r="AE1072" s="1053"/>
      <c r="AF1072" s="1053"/>
      <c r="AG1072" s="105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2">
        <v>14</v>
      </c>
      <c r="B1073" s="105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3"/>
      <c r="AD1073" s="1053"/>
      <c r="AE1073" s="1053"/>
      <c r="AF1073" s="1053"/>
      <c r="AG1073" s="105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2">
        <v>15</v>
      </c>
      <c r="B1074" s="105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3"/>
      <c r="AD1074" s="1053"/>
      <c r="AE1074" s="1053"/>
      <c r="AF1074" s="1053"/>
      <c r="AG1074" s="105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2">
        <v>16</v>
      </c>
      <c r="B1075" s="105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3"/>
      <c r="AD1075" s="1053"/>
      <c r="AE1075" s="1053"/>
      <c r="AF1075" s="1053"/>
      <c r="AG1075" s="105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2">
        <v>17</v>
      </c>
      <c r="B1076" s="105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3"/>
      <c r="AD1076" s="1053"/>
      <c r="AE1076" s="1053"/>
      <c r="AF1076" s="1053"/>
      <c r="AG1076" s="105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2">
        <v>18</v>
      </c>
      <c r="B1077" s="105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3"/>
      <c r="AD1077" s="1053"/>
      <c r="AE1077" s="1053"/>
      <c r="AF1077" s="1053"/>
      <c r="AG1077" s="105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2">
        <v>19</v>
      </c>
      <c r="B1078" s="105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3"/>
      <c r="AD1078" s="1053"/>
      <c r="AE1078" s="1053"/>
      <c r="AF1078" s="1053"/>
      <c r="AG1078" s="105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2">
        <v>20</v>
      </c>
      <c r="B1079" s="105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3"/>
      <c r="AD1079" s="1053"/>
      <c r="AE1079" s="1053"/>
      <c r="AF1079" s="1053"/>
      <c r="AG1079" s="105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2">
        <v>21</v>
      </c>
      <c r="B1080" s="105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3"/>
      <c r="AD1080" s="1053"/>
      <c r="AE1080" s="1053"/>
      <c r="AF1080" s="1053"/>
      <c r="AG1080" s="105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2">
        <v>22</v>
      </c>
      <c r="B1081" s="105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3"/>
      <c r="AD1081" s="1053"/>
      <c r="AE1081" s="1053"/>
      <c r="AF1081" s="1053"/>
      <c r="AG1081" s="105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2">
        <v>23</v>
      </c>
      <c r="B1082" s="105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3"/>
      <c r="AD1082" s="1053"/>
      <c r="AE1082" s="1053"/>
      <c r="AF1082" s="1053"/>
      <c r="AG1082" s="105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2">
        <v>24</v>
      </c>
      <c r="B1083" s="105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3"/>
      <c r="AD1083" s="1053"/>
      <c r="AE1083" s="1053"/>
      <c r="AF1083" s="1053"/>
      <c r="AG1083" s="105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2">
        <v>25</v>
      </c>
      <c r="B1084" s="105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3"/>
      <c r="AD1084" s="1053"/>
      <c r="AE1084" s="1053"/>
      <c r="AF1084" s="1053"/>
      <c r="AG1084" s="105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2">
        <v>26</v>
      </c>
      <c r="B1085" s="105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3"/>
      <c r="AD1085" s="1053"/>
      <c r="AE1085" s="1053"/>
      <c r="AF1085" s="1053"/>
      <c r="AG1085" s="105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2">
        <v>27</v>
      </c>
      <c r="B1086" s="105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3"/>
      <c r="AD1086" s="1053"/>
      <c r="AE1086" s="1053"/>
      <c r="AF1086" s="1053"/>
      <c r="AG1086" s="105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2">
        <v>28</v>
      </c>
      <c r="B1087" s="105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3"/>
      <c r="AD1087" s="1053"/>
      <c r="AE1087" s="1053"/>
      <c r="AF1087" s="1053"/>
      <c r="AG1087" s="105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2">
        <v>29</v>
      </c>
      <c r="B1088" s="105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3"/>
      <c r="AD1088" s="1053"/>
      <c r="AE1088" s="1053"/>
      <c r="AF1088" s="1053"/>
      <c r="AG1088" s="105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2">
        <v>30</v>
      </c>
      <c r="B1089" s="105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3"/>
      <c r="AD1089" s="1053"/>
      <c r="AE1089" s="1053"/>
      <c r="AF1089" s="1053"/>
      <c r="AG1089" s="105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2">
        <v>1</v>
      </c>
      <c r="B1093" s="105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3"/>
      <c r="AD1093" s="1053"/>
      <c r="AE1093" s="1053"/>
      <c r="AF1093" s="1053"/>
      <c r="AG1093" s="105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2">
        <v>2</v>
      </c>
      <c r="B1094" s="105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3"/>
      <c r="AD1094" s="1053"/>
      <c r="AE1094" s="1053"/>
      <c r="AF1094" s="1053"/>
      <c r="AG1094" s="105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2">
        <v>3</v>
      </c>
      <c r="B1095" s="105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3"/>
      <c r="AD1095" s="1053"/>
      <c r="AE1095" s="1053"/>
      <c r="AF1095" s="1053"/>
      <c r="AG1095" s="105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2">
        <v>4</v>
      </c>
      <c r="B1096" s="105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3"/>
      <c r="AD1096" s="1053"/>
      <c r="AE1096" s="1053"/>
      <c r="AF1096" s="1053"/>
      <c r="AG1096" s="105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2">
        <v>5</v>
      </c>
      <c r="B1097" s="105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3"/>
      <c r="AD1097" s="1053"/>
      <c r="AE1097" s="1053"/>
      <c r="AF1097" s="1053"/>
      <c r="AG1097" s="105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2">
        <v>6</v>
      </c>
      <c r="B1098" s="105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3"/>
      <c r="AD1098" s="1053"/>
      <c r="AE1098" s="1053"/>
      <c r="AF1098" s="1053"/>
      <c r="AG1098" s="105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2">
        <v>7</v>
      </c>
      <c r="B1099" s="105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3"/>
      <c r="AD1099" s="1053"/>
      <c r="AE1099" s="1053"/>
      <c r="AF1099" s="1053"/>
      <c r="AG1099" s="105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2">
        <v>8</v>
      </c>
      <c r="B1100" s="105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3"/>
      <c r="AD1100" s="1053"/>
      <c r="AE1100" s="1053"/>
      <c r="AF1100" s="1053"/>
      <c r="AG1100" s="105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2">
        <v>9</v>
      </c>
      <c r="B1101" s="105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3"/>
      <c r="AD1101" s="1053"/>
      <c r="AE1101" s="1053"/>
      <c r="AF1101" s="1053"/>
      <c r="AG1101" s="105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2">
        <v>10</v>
      </c>
      <c r="B1102" s="105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3"/>
      <c r="AD1102" s="1053"/>
      <c r="AE1102" s="1053"/>
      <c r="AF1102" s="1053"/>
      <c r="AG1102" s="105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2">
        <v>11</v>
      </c>
      <c r="B1103" s="105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3"/>
      <c r="AD1103" s="1053"/>
      <c r="AE1103" s="1053"/>
      <c r="AF1103" s="1053"/>
      <c r="AG1103" s="105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2">
        <v>12</v>
      </c>
      <c r="B1104" s="105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3"/>
      <c r="AD1104" s="1053"/>
      <c r="AE1104" s="1053"/>
      <c r="AF1104" s="1053"/>
      <c r="AG1104" s="105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2">
        <v>13</v>
      </c>
      <c r="B1105" s="105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3"/>
      <c r="AD1105" s="1053"/>
      <c r="AE1105" s="1053"/>
      <c r="AF1105" s="1053"/>
      <c r="AG1105" s="105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2">
        <v>14</v>
      </c>
      <c r="B1106" s="105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3"/>
      <c r="AD1106" s="1053"/>
      <c r="AE1106" s="1053"/>
      <c r="AF1106" s="1053"/>
      <c r="AG1106" s="105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2">
        <v>15</v>
      </c>
      <c r="B1107" s="105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3"/>
      <c r="AD1107" s="1053"/>
      <c r="AE1107" s="1053"/>
      <c r="AF1107" s="1053"/>
      <c r="AG1107" s="105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2">
        <v>16</v>
      </c>
      <c r="B1108" s="105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3"/>
      <c r="AD1108" s="1053"/>
      <c r="AE1108" s="1053"/>
      <c r="AF1108" s="1053"/>
      <c r="AG1108" s="105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2">
        <v>17</v>
      </c>
      <c r="B1109" s="105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3"/>
      <c r="AD1109" s="1053"/>
      <c r="AE1109" s="1053"/>
      <c r="AF1109" s="1053"/>
      <c r="AG1109" s="105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2">
        <v>18</v>
      </c>
      <c r="B1110" s="105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3"/>
      <c r="AD1110" s="1053"/>
      <c r="AE1110" s="1053"/>
      <c r="AF1110" s="1053"/>
      <c r="AG1110" s="105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2">
        <v>19</v>
      </c>
      <c r="B1111" s="105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3"/>
      <c r="AD1111" s="1053"/>
      <c r="AE1111" s="1053"/>
      <c r="AF1111" s="1053"/>
      <c r="AG1111" s="105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2">
        <v>20</v>
      </c>
      <c r="B1112" s="105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3"/>
      <c r="AD1112" s="1053"/>
      <c r="AE1112" s="1053"/>
      <c r="AF1112" s="1053"/>
      <c r="AG1112" s="105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2">
        <v>21</v>
      </c>
      <c r="B1113" s="105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3"/>
      <c r="AD1113" s="1053"/>
      <c r="AE1113" s="1053"/>
      <c r="AF1113" s="1053"/>
      <c r="AG1113" s="105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2">
        <v>22</v>
      </c>
      <c r="B1114" s="105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3"/>
      <c r="AD1114" s="1053"/>
      <c r="AE1114" s="1053"/>
      <c r="AF1114" s="1053"/>
      <c r="AG1114" s="105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2">
        <v>23</v>
      </c>
      <c r="B1115" s="105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3"/>
      <c r="AD1115" s="1053"/>
      <c r="AE1115" s="1053"/>
      <c r="AF1115" s="1053"/>
      <c r="AG1115" s="105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2">
        <v>24</v>
      </c>
      <c r="B1116" s="105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3"/>
      <c r="AD1116" s="1053"/>
      <c r="AE1116" s="1053"/>
      <c r="AF1116" s="1053"/>
      <c r="AG1116" s="105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2">
        <v>25</v>
      </c>
      <c r="B1117" s="105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3"/>
      <c r="AD1117" s="1053"/>
      <c r="AE1117" s="1053"/>
      <c r="AF1117" s="1053"/>
      <c r="AG1117" s="105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2">
        <v>26</v>
      </c>
      <c r="B1118" s="105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3"/>
      <c r="AD1118" s="1053"/>
      <c r="AE1118" s="1053"/>
      <c r="AF1118" s="1053"/>
      <c r="AG1118" s="105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2">
        <v>27</v>
      </c>
      <c r="B1119" s="105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3"/>
      <c r="AD1119" s="1053"/>
      <c r="AE1119" s="1053"/>
      <c r="AF1119" s="1053"/>
      <c r="AG1119" s="105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2">
        <v>28</v>
      </c>
      <c r="B1120" s="105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3"/>
      <c r="AD1120" s="1053"/>
      <c r="AE1120" s="1053"/>
      <c r="AF1120" s="1053"/>
      <c r="AG1120" s="105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2">
        <v>29</v>
      </c>
      <c r="B1121" s="105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3"/>
      <c r="AD1121" s="1053"/>
      <c r="AE1121" s="1053"/>
      <c r="AF1121" s="1053"/>
      <c r="AG1121" s="105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2">
        <v>30</v>
      </c>
      <c r="B1122" s="105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3"/>
      <c r="AD1122" s="1053"/>
      <c r="AE1122" s="1053"/>
      <c r="AF1122" s="1053"/>
      <c r="AG1122" s="105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2">
        <v>1</v>
      </c>
      <c r="B1126" s="105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3"/>
      <c r="AD1126" s="1053"/>
      <c r="AE1126" s="1053"/>
      <c r="AF1126" s="1053"/>
      <c r="AG1126" s="105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2">
        <v>2</v>
      </c>
      <c r="B1127" s="105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3"/>
      <c r="AD1127" s="1053"/>
      <c r="AE1127" s="1053"/>
      <c r="AF1127" s="1053"/>
      <c r="AG1127" s="105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2">
        <v>3</v>
      </c>
      <c r="B1128" s="105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3"/>
      <c r="AD1128" s="1053"/>
      <c r="AE1128" s="1053"/>
      <c r="AF1128" s="1053"/>
      <c r="AG1128" s="105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2">
        <v>4</v>
      </c>
      <c r="B1129" s="105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3"/>
      <c r="AD1129" s="1053"/>
      <c r="AE1129" s="1053"/>
      <c r="AF1129" s="1053"/>
      <c r="AG1129" s="105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2">
        <v>5</v>
      </c>
      <c r="B1130" s="105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3"/>
      <c r="AD1130" s="1053"/>
      <c r="AE1130" s="1053"/>
      <c r="AF1130" s="1053"/>
      <c r="AG1130" s="105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2">
        <v>6</v>
      </c>
      <c r="B1131" s="105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3"/>
      <c r="AD1131" s="1053"/>
      <c r="AE1131" s="1053"/>
      <c r="AF1131" s="1053"/>
      <c r="AG1131" s="105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2">
        <v>7</v>
      </c>
      <c r="B1132" s="105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3"/>
      <c r="AD1132" s="1053"/>
      <c r="AE1132" s="1053"/>
      <c r="AF1132" s="1053"/>
      <c r="AG1132" s="105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2">
        <v>8</v>
      </c>
      <c r="B1133" s="105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3"/>
      <c r="AD1133" s="1053"/>
      <c r="AE1133" s="1053"/>
      <c r="AF1133" s="1053"/>
      <c r="AG1133" s="105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2">
        <v>9</v>
      </c>
      <c r="B1134" s="105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3"/>
      <c r="AD1134" s="1053"/>
      <c r="AE1134" s="1053"/>
      <c r="AF1134" s="1053"/>
      <c r="AG1134" s="105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2">
        <v>10</v>
      </c>
      <c r="B1135" s="105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3"/>
      <c r="AD1135" s="1053"/>
      <c r="AE1135" s="1053"/>
      <c r="AF1135" s="1053"/>
      <c r="AG1135" s="105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2">
        <v>11</v>
      </c>
      <c r="B1136" s="105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3"/>
      <c r="AD1136" s="1053"/>
      <c r="AE1136" s="1053"/>
      <c r="AF1136" s="1053"/>
      <c r="AG1136" s="105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2">
        <v>12</v>
      </c>
      <c r="B1137" s="105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3"/>
      <c r="AD1137" s="1053"/>
      <c r="AE1137" s="1053"/>
      <c r="AF1137" s="1053"/>
      <c r="AG1137" s="105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2">
        <v>13</v>
      </c>
      <c r="B1138" s="105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3"/>
      <c r="AD1138" s="1053"/>
      <c r="AE1138" s="1053"/>
      <c r="AF1138" s="1053"/>
      <c r="AG1138" s="105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2">
        <v>14</v>
      </c>
      <c r="B1139" s="105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3"/>
      <c r="AD1139" s="1053"/>
      <c r="AE1139" s="1053"/>
      <c r="AF1139" s="1053"/>
      <c r="AG1139" s="105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2">
        <v>15</v>
      </c>
      <c r="B1140" s="105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3"/>
      <c r="AD1140" s="1053"/>
      <c r="AE1140" s="1053"/>
      <c r="AF1140" s="1053"/>
      <c r="AG1140" s="105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2">
        <v>16</v>
      </c>
      <c r="B1141" s="105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3"/>
      <c r="AD1141" s="1053"/>
      <c r="AE1141" s="1053"/>
      <c r="AF1141" s="1053"/>
      <c r="AG1141" s="105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2">
        <v>17</v>
      </c>
      <c r="B1142" s="105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3"/>
      <c r="AD1142" s="1053"/>
      <c r="AE1142" s="1053"/>
      <c r="AF1142" s="1053"/>
      <c r="AG1142" s="105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2">
        <v>18</v>
      </c>
      <c r="B1143" s="105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3"/>
      <c r="AD1143" s="1053"/>
      <c r="AE1143" s="1053"/>
      <c r="AF1143" s="1053"/>
      <c r="AG1143" s="105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2">
        <v>19</v>
      </c>
      <c r="B1144" s="105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3"/>
      <c r="AD1144" s="1053"/>
      <c r="AE1144" s="1053"/>
      <c r="AF1144" s="1053"/>
      <c r="AG1144" s="105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2">
        <v>20</v>
      </c>
      <c r="B1145" s="105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3"/>
      <c r="AD1145" s="1053"/>
      <c r="AE1145" s="1053"/>
      <c r="AF1145" s="1053"/>
      <c r="AG1145" s="105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2">
        <v>21</v>
      </c>
      <c r="B1146" s="105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3"/>
      <c r="AD1146" s="1053"/>
      <c r="AE1146" s="1053"/>
      <c r="AF1146" s="1053"/>
      <c r="AG1146" s="105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2">
        <v>22</v>
      </c>
      <c r="B1147" s="105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3"/>
      <c r="AD1147" s="1053"/>
      <c r="AE1147" s="1053"/>
      <c r="AF1147" s="1053"/>
      <c r="AG1147" s="105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2">
        <v>23</v>
      </c>
      <c r="B1148" s="105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3"/>
      <c r="AD1148" s="1053"/>
      <c r="AE1148" s="1053"/>
      <c r="AF1148" s="1053"/>
      <c r="AG1148" s="105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2">
        <v>24</v>
      </c>
      <c r="B1149" s="105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3"/>
      <c r="AD1149" s="1053"/>
      <c r="AE1149" s="1053"/>
      <c r="AF1149" s="1053"/>
      <c r="AG1149" s="105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2">
        <v>25</v>
      </c>
      <c r="B1150" s="105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3"/>
      <c r="AD1150" s="1053"/>
      <c r="AE1150" s="1053"/>
      <c r="AF1150" s="1053"/>
      <c r="AG1150" s="105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2">
        <v>26</v>
      </c>
      <c r="B1151" s="105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3"/>
      <c r="AD1151" s="1053"/>
      <c r="AE1151" s="1053"/>
      <c r="AF1151" s="1053"/>
      <c r="AG1151" s="105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2">
        <v>27</v>
      </c>
      <c r="B1152" s="105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3"/>
      <c r="AD1152" s="1053"/>
      <c r="AE1152" s="1053"/>
      <c r="AF1152" s="1053"/>
      <c r="AG1152" s="105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2">
        <v>28</v>
      </c>
      <c r="B1153" s="105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3"/>
      <c r="AD1153" s="1053"/>
      <c r="AE1153" s="1053"/>
      <c r="AF1153" s="1053"/>
      <c r="AG1153" s="105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2">
        <v>29</v>
      </c>
      <c r="B1154" s="105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3"/>
      <c r="AD1154" s="1053"/>
      <c r="AE1154" s="1053"/>
      <c r="AF1154" s="1053"/>
      <c r="AG1154" s="105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2">
        <v>30</v>
      </c>
      <c r="B1155" s="105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3"/>
      <c r="AD1155" s="1053"/>
      <c r="AE1155" s="1053"/>
      <c r="AF1155" s="1053"/>
      <c r="AG1155" s="105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2">
        <v>1</v>
      </c>
      <c r="B1159" s="105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3"/>
      <c r="AD1159" s="1053"/>
      <c r="AE1159" s="1053"/>
      <c r="AF1159" s="1053"/>
      <c r="AG1159" s="105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2">
        <v>2</v>
      </c>
      <c r="B1160" s="105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3"/>
      <c r="AD1160" s="1053"/>
      <c r="AE1160" s="1053"/>
      <c r="AF1160" s="1053"/>
      <c r="AG1160" s="105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2">
        <v>3</v>
      </c>
      <c r="B1161" s="105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3"/>
      <c r="AD1161" s="1053"/>
      <c r="AE1161" s="1053"/>
      <c r="AF1161" s="1053"/>
      <c r="AG1161" s="105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2">
        <v>4</v>
      </c>
      <c r="B1162" s="105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3"/>
      <c r="AD1162" s="1053"/>
      <c r="AE1162" s="1053"/>
      <c r="AF1162" s="1053"/>
      <c r="AG1162" s="105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2">
        <v>5</v>
      </c>
      <c r="B1163" s="105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3"/>
      <c r="AD1163" s="1053"/>
      <c r="AE1163" s="1053"/>
      <c r="AF1163" s="1053"/>
      <c r="AG1163" s="105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2">
        <v>6</v>
      </c>
      <c r="B1164" s="105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3"/>
      <c r="AD1164" s="1053"/>
      <c r="AE1164" s="1053"/>
      <c r="AF1164" s="1053"/>
      <c r="AG1164" s="105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2">
        <v>7</v>
      </c>
      <c r="B1165" s="105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3"/>
      <c r="AD1165" s="1053"/>
      <c r="AE1165" s="1053"/>
      <c r="AF1165" s="1053"/>
      <c r="AG1165" s="105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2">
        <v>8</v>
      </c>
      <c r="B1166" s="105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3"/>
      <c r="AD1166" s="1053"/>
      <c r="AE1166" s="1053"/>
      <c r="AF1166" s="1053"/>
      <c r="AG1166" s="105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2">
        <v>9</v>
      </c>
      <c r="B1167" s="105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3"/>
      <c r="AD1167" s="1053"/>
      <c r="AE1167" s="1053"/>
      <c r="AF1167" s="1053"/>
      <c r="AG1167" s="105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2">
        <v>10</v>
      </c>
      <c r="B1168" s="105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3"/>
      <c r="AD1168" s="1053"/>
      <c r="AE1168" s="1053"/>
      <c r="AF1168" s="1053"/>
      <c r="AG1168" s="105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2">
        <v>11</v>
      </c>
      <c r="B1169" s="105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3"/>
      <c r="AD1169" s="1053"/>
      <c r="AE1169" s="1053"/>
      <c r="AF1169" s="1053"/>
      <c r="AG1169" s="105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2">
        <v>12</v>
      </c>
      <c r="B1170" s="105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3"/>
      <c r="AD1170" s="1053"/>
      <c r="AE1170" s="1053"/>
      <c r="AF1170" s="1053"/>
      <c r="AG1170" s="105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2">
        <v>13</v>
      </c>
      <c r="B1171" s="105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3"/>
      <c r="AD1171" s="1053"/>
      <c r="AE1171" s="1053"/>
      <c r="AF1171" s="1053"/>
      <c r="AG1171" s="105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2">
        <v>14</v>
      </c>
      <c r="B1172" s="105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3"/>
      <c r="AD1172" s="1053"/>
      <c r="AE1172" s="1053"/>
      <c r="AF1172" s="1053"/>
      <c r="AG1172" s="105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2">
        <v>15</v>
      </c>
      <c r="B1173" s="105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3"/>
      <c r="AD1173" s="1053"/>
      <c r="AE1173" s="1053"/>
      <c r="AF1173" s="1053"/>
      <c r="AG1173" s="105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2">
        <v>16</v>
      </c>
      <c r="B1174" s="105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3"/>
      <c r="AD1174" s="1053"/>
      <c r="AE1174" s="1053"/>
      <c r="AF1174" s="1053"/>
      <c r="AG1174" s="105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2">
        <v>17</v>
      </c>
      <c r="B1175" s="105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3"/>
      <c r="AD1175" s="1053"/>
      <c r="AE1175" s="1053"/>
      <c r="AF1175" s="1053"/>
      <c r="AG1175" s="105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2">
        <v>18</v>
      </c>
      <c r="B1176" s="105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3"/>
      <c r="AD1176" s="1053"/>
      <c r="AE1176" s="1053"/>
      <c r="AF1176" s="1053"/>
      <c r="AG1176" s="105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2">
        <v>19</v>
      </c>
      <c r="B1177" s="105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3"/>
      <c r="AD1177" s="1053"/>
      <c r="AE1177" s="1053"/>
      <c r="AF1177" s="1053"/>
      <c r="AG1177" s="105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2">
        <v>20</v>
      </c>
      <c r="B1178" s="105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3"/>
      <c r="AD1178" s="1053"/>
      <c r="AE1178" s="1053"/>
      <c r="AF1178" s="1053"/>
      <c r="AG1178" s="105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2">
        <v>21</v>
      </c>
      <c r="B1179" s="105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3"/>
      <c r="AD1179" s="1053"/>
      <c r="AE1179" s="1053"/>
      <c r="AF1179" s="1053"/>
      <c r="AG1179" s="105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2">
        <v>22</v>
      </c>
      <c r="B1180" s="105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3"/>
      <c r="AD1180" s="1053"/>
      <c r="AE1180" s="1053"/>
      <c r="AF1180" s="1053"/>
      <c r="AG1180" s="105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2">
        <v>23</v>
      </c>
      <c r="B1181" s="105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3"/>
      <c r="AD1181" s="1053"/>
      <c r="AE1181" s="1053"/>
      <c r="AF1181" s="1053"/>
      <c r="AG1181" s="105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2">
        <v>24</v>
      </c>
      <c r="B1182" s="105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3"/>
      <c r="AD1182" s="1053"/>
      <c r="AE1182" s="1053"/>
      <c r="AF1182" s="1053"/>
      <c r="AG1182" s="105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2">
        <v>25</v>
      </c>
      <c r="B1183" s="105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3"/>
      <c r="AD1183" s="1053"/>
      <c r="AE1183" s="1053"/>
      <c r="AF1183" s="1053"/>
      <c r="AG1183" s="105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2">
        <v>26</v>
      </c>
      <c r="B1184" s="105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3"/>
      <c r="AD1184" s="1053"/>
      <c r="AE1184" s="1053"/>
      <c r="AF1184" s="1053"/>
      <c r="AG1184" s="105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2">
        <v>27</v>
      </c>
      <c r="B1185" s="105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3"/>
      <c r="AD1185" s="1053"/>
      <c r="AE1185" s="1053"/>
      <c r="AF1185" s="1053"/>
      <c r="AG1185" s="105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2">
        <v>28</v>
      </c>
      <c r="B1186" s="105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3"/>
      <c r="AD1186" s="1053"/>
      <c r="AE1186" s="1053"/>
      <c r="AF1186" s="1053"/>
      <c r="AG1186" s="105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2">
        <v>29</v>
      </c>
      <c r="B1187" s="105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3"/>
      <c r="AD1187" s="1053"/>
      <c r="AE1187" s="1053"/>
      <c r="AF1187" s="1053"/>
      <c r="AG1187" s="105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2">
        <v>30</v>
      </c>
      <c r="B1188" s="105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3"/>
      <c r="AD1188" s="1053"/>
      <c r="AE1188" s="1053"/>
      <c r="AF1188" s="1053"/>
      <c r="AG1188" s="105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2">
        <v>1</v>
      </c>
      <c r="B1192" s="105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3"/>
      <c r="AD1192" s="1053"/>
      <c r="AE1192" s="1053"/>
      <c r="AF1192" s="1053"/>
      <c r="AG1192" s="105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2">
        <v>2</v>
      </c>
      <c r="B1193" s="105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3"/>
      <c r="AD1193" s="1053"/>
      <c r="AE1193" s="1053"/>
      <c r="AF1193" s="1053"/>
      <c r="AG1193" s="105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2">
        <v>3</v>
      </c>
      <c r="B1194" s="105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3"/>
      <c r="AD1194" s="1053"/>
      <c r="AE1194" s="1053"/>
      <c r="AF1194" s="1053"/>
      <c r="AG1194" s="105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2">
        <v>4</v>
      </c>
      <c r="B1195" s="105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3"/>
      <c r="AD1195" s="1053"/>
      <c r="AE1195" s="1053"/>
      <c r="AF1195" s="1053"/>
      <c r="AG1195" s="105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2">
        <v>5</v>
      </c>
      <c r="B1196" s="105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3"/>
      <c r="AD1196" s="1053"/>
      <c r="AE1196" s="1053"/>
      <c r="AF1196" s="1053"/>
      <c r="AG1196" s="105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2">
        <v>6</v>
      </c>
      <c r="B1197" s="105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3"/>
      <c r="AD1197" s="1053"/>
      <c r="AE1197" s="1053"/>
      <c r="AF1197" s="1053"/>
      <c r="AG1197" s="105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2">
        <v>7</v>
      </c>
      <c r="B1198" s="105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3"/>
      <c r="AD1198" s="1053"/>
      <c r="AE1198" s="1053"/>
      <c r="AF1198" s="1053"/>
      <c r="AG1198" s="105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2">
        <v>8</v>
      </c>
      <c r="B1199" s="105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3"/>
      <c r="AD1199" s="1053"/>
      <c r="AE1199" s="1053"/>
      <c r="AF1199" s="1053"/>
      <c r="AG1199" s="105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2">
        <v>9</v>
      </c>
      <c r="B1200" s="105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3"/>
      <c r="AD1200" s="1053"/>
      <c r="AE1200" s="1053"/>
      <c r="AF1200" s="1053"/>
      <c r="AG1200" s="105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2">
        <v>10</v>
      </c>
      <c r="B1201" s="105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3"/>
      <c r="AD1201" s="1053"/>
      <c r="AE1201" s="1053"/>
      <c r="AF1201" s="1053"/>
      <c r="AG1201" s="105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2">
        <v>11</v>
      </c>
      <c r="B1202" s="105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3"/>
      <c r="AD1202" s="1053"/>
      <c r="AE1202" s="1053"/>
      <c r="AF1202" s="1053"/>
      <c r="AG1202" s="105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2">
        <v>12</v>
      </c>
      <c r="B1203" s="105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3"/>
      <c r="AD1203" s="1053"/>
      <c r="AE1203" s="1053"/>
      <c r="AF1203" s="1053"/>
      <c r="AG1203" s="105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2">
        <v>13</v>
      </c>
      <c r="B1204" s="105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3"/>
      <c r="AD1204" s="1053"/>
      <c r="AE1204" s="1053"/>
      <c r="AF1204" s="1053"/>
      <c r="AG1204" s="105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2">
        <v>14</v>
      </c>
      <c r="B1205" s="105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3"/>
      <c r="AD1205" s="1053"/>
      <c r="AE1205" s="1053"/>
      <c r="AF1205" s="1053"/>
      <c r="AG1205" s="105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2">
        <v>15</v>
      </c>
      <c r="B1206" s="105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3"/>
      <c r="AD1206" s="1053"/>
      <c r="AE1206" s="1053"/>
      <c r="AF1206" s="1053"/>
      <c r="AG1206" s="105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2">
        <v>16</v>
      </c>
      <c r="B1207" s="105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3"/>
      <c r="AD1207" s="1053"/>
      <c r="AE1207" s="1053"/>
      <c r="AF1207" s="1053"/>
      <c r="AG1207" s="105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2">
        <v>17</v>
      </c>
      <c r="B1208" s="105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3"/>
      <c r="AD1208" s="1053"/>
      <c r="AE1208" s="1053"/>
      <c r="AF1208" s="1053"/>
      <c r="AG1208" s="105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2">
        <v>18</v>
      </c>
      <c r="B1209" s="105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3"/>
      <c r="AD1209" s="1053"/>
      <c r="AE1209" s="1053"/>
      <c r="AF1209" s="1053"/>
      <c r="AG1209" s="105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2">
        <v>19</v>
      </c>
      <c r="B1210" s="105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3"/>
      <c r="AD1210" s="1053"/>
      <c r="AE1210" s="1053"/>
      <c r="AF1210" s="1053"/>
      <c r="AG1210" s="105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2">
        <v>20</v>
      </c>
      <c r="B1211" s="105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3"/>
      <c r="AD1211" s="1053"/>
      <c r="AE1211" s="1053"/>
      <c r="AF1211" s="1053"/>
      <c r="AG1211" s="105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2">
        <v>21</v>
      </c>
      <c r="B1212" s="105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3"/>
      <c r="AD1212" s="1053"/>
      <c r="AE1212" s="1053"/>
      <c r="AF1212" s="1053"/>
      <c r="AG1212" s="105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2">
        <v>22</v>
      </c>
      <c r="B1213" s="105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3"/>
      <c r="AD1213" s="1053"/>
      <c r="AE1213" s="1053"/>
      <c r="AF1213" s="1053"/>
      <c r="AG1213" s="105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2">
        <v>23</v>
      </c>
      <c r="B1214" s="105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3"/>
      <c r="AD1214" s="1053"/>
      <c r="AE1214" s="1053"/>
      <c r="AF1214" s="1053"/>
      <c r="AG1214" s="105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2">
        <v>24</v>
      </c>
      <c r="B1215" s="105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3"/>
      <c r="AD1215" s="1053"/>
      <c r="AE1215" s="1053"/>
      <c r="AF1215" s="1053"/>
      <c r="AG1215" s="105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2">
        <v>25</v>
      </c>
      <c r="B1216" s="105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3"/>
      <c r="AD1216" s="1053"/>
      <c r="AE1216" s="1053"/>
      <c r="AF1216" s="1053"/>
      <c r="AG1216" s="105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2">
        <v>26</v>
      </c>
      <c r="B1217" s="105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3"/>
      <c r="AD1217" s="1053"/>
      <c r="AE1217" s="1053"/>
      <c r="AF1217" s="1053"/>
      <c r="AG1217" s="105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2">
        <v>27</v>
      </c>
      <c r="B1218" s="105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3"/>
      <c r="AD1218" s="1053"/>
      <c r="AE1218" s="1053"/>
      <c r="AF1218" s="1053"/>
      <c r="AG1218" s="105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2">
        <v>28</v>
      </c>
      <c r="B1219" s="105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3"/>
      <c r="AD1219" s="1053"/>
      <c r="AE1219" s="1053"/>
      <c r="AF1219" s="1053"/>
      <c r="AG1219" s="105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2">
        <v>29</v>
      </c>
      <c r="B1220" s="105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3"/>
      <c r="AD1220" s="1053"/>
      <c r="AE1220" s="1053"/>
      <c r="AF1220" s="1053"/>
      <c r="AG1220" s="105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2">
        <v>30</v>
      </c>
      <c r="B1221" s="105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3"/>
      <c r="AD1221" s="1053"/>
      <c r="AE1221" s="1053"/>
      <c r="AF1221" s="1053"/>
      <c r="AG1221" s="105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2">
        <v>1</v>
      </c>
      <c r="B1225" s="105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3"/>
      <c r="AD1225" s="1053"/>
      <c r="AE1225" s="1053"/>
      <c r="AF1225" s="1053"/>
      <c r="AG1225" s="105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2">
        <v>2</v>
      </c>
      <c r="B1226" s="105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3"/>
      <c r="AD1226" s="1053"/>
      <c r="AE1226" s="1053"/>
      <c r="AF1226" s="1053"/>
      <c r="AG1226" s="105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2">
        <v>3</v>
      </c>
      <c r="B1227" s="105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3"/>
      <c r="AD1227" s="1053"/>
      <c r="AE1227" s="1053"/>
      <c r="AF1227" s="1053"/>
      <c r="AG1227" s="105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2">
        <v>4</v>
      </c>
      <c r="B1228" s="105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3"/>
      <c r="AD1228" s="1053"/>
      <c r="AE1228" s="1053"/>
      <c r="AF1228" s="1053"/>
      <c r="AG1228" s="105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2">
        <v>5</v>
      </c>
      <c r="B1229" s="105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3"/>
      <c r="AD1229" s="1053"/>
      <c r="AE1229" s="1053"/>
      <c r="AF1229" s="1053"/>
      <c r="AG1229" s="105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2">
        <v>6</v>
      </c>
      <c r="B1230" s="105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3"/>
      <c r="AD1230" s="1053"/>
      <c r="AE1230" s="1053"/>
      <c r="AF1230" s="1053"/>
      <c r="AG1230" s="105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2">
        <v>7</v>
      </c>
      <c r="B1231" s="105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3"/>
      <c r="AD1231" s="1053"/>
      <c r="AE1231" s="1053"/>
      <c r="AF1231" s="1053"/>
      <c r="AG1231" s="105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2">
        <v>8</v>
      </c>
      <c r="B1232" s="105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3"/>
      <c r="AD1232" s="1053"/>
      <c r="AE1232" s="1053"/>
      <c r="AF1232" s="1053"/>
      <c r="AG1232" s="105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2">
        <v>9</v>
      </c>
      <c r="B1233" s="105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3"/>
      <c r="AD1233" s="1053"/>
      <c r="AE1233" s="1053"/>
      <c r="AF1233" s="1053"/>
      <c r="AG1233" s="105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2">
        <v>10</v>
      </c>
      <c r="B1234" s="105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3"/>
      <c r="AD1234" s="1053"/>
      <c r="AE1234" s="1053"/>
      <c r="AF1234" s="1053"/>
      <c r="AG1234" s="105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2">
        <v>11</v>
      </c>
      <c r="B1235" s="105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3"/>
      <c r="AD1235" s="1053"/>
      <c r="AE1235" s="1053"/>
      <c r="AF1235" s="1053"/>
      <c r="AG1235" s="105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2">
        <v>12</v>
      </c>
      <c r="B1236" s="105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3"/>
      <c r="AD1236" s="1053"/>
      <c r="AE1236" s="1053"/>
      <c r="AF1236" s="1053"/>
      <c r="AG1236" s="105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2">
        <v>13</v>
      </c>
      <c r="B1237" s="105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3"/>
      <c r="AD1237" s="1053"/>
      <c r="AE1237" s="1053"/>
      <c r="AF1237" s="1053"/>
      <c r="AG1237" s="105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2">
        <v>14</v>
      </c>
      <c r="B1238" s="105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3"/>
      <c r="AD1238" s="1053"/>
      <c r="AE1238" s="1053"/>
      <c r="AF1238" s="1053"/>
      <c r="AG1238" s="105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2">
        <v>15</v>
      </c>
      <c r="B1239" s="105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3"/>
      <c r="AD1239" s="1053"/>
      <c r="AE1239" s="1053"/>
      <c r="AF1239" s="1053"/>
      <c r="AG1239" s="105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2">
        <v>16</v>
      </c>
      <c r="B1240" s="105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3"/>
      <c r="AD1240" s="1053"/>
      <c r="AE1240" s="1053"/>
      <c r="AF1240" s="1053"/>
      <c r="AG1240" s="105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2">
        <v>17</v>
      </c>
      <c r="B1241" s="105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3"/>
      <c r="AD1241" s="1053"/>
      <c r="AE1241" s="1053"/>
      <c r="AF1241" s="1053"/>
      <c r="AG1241" s="105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2">
        <v>18</v>
      </c>
      <c r="B1242" s="105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3"/>
      <c r="AD1242" s="1053"/>
      <c r="AE1242" s="1053"/>
      <c r="AF1242" s="1053"/>
      <c r="AG1242" s="105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2">
        <v>19</v>
      </c>
      <c r="B1243" s="105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3"/>
      <c r="AD1243" s="1053"/>
      <c r="AE1243" s="1053"/>
      <c r="AF1243" s="1053"/>
      <c r="AG1243" s="105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2">
        <v>20</v>
      </c>
      <c r="B1244" s="105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3"/>
      <c r="AD1244" s="1053"/>
      <c r="AE1244" s="1053"/>
      <c r="AF1244" s="1053"/>
      <c r="AG1244" s="105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2">
        <v>21</v>
      </c>
      <c r="B1245" s="105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3"/>
      <c r="AD1245" s="1053"/>
      <c r="AE1245" s="1053"/>
      <c r="AF1245" s="1053"/>
      <c r="AG1245" s="105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2">
        <v>22</v>
      </c>
      <c r="B1246" s="105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3"/>
      <c r="AD1246" s="1053"/>
      <c r="AE1246" s="1053"/>
      <c r="AF1246" s="1053"/>
      <c r="AG1246" s="105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2">
        <v>23</v>
      </c>
      <c r="B1247" s="105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3"/>
      <c r="AD1247" s="1053"/>
      <c r="AE1247" s="1053"/>
      <c r="AF1247" s="1053"/>
      <c r="AG1247" s="105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2">
        <v>24</v>
      </c>
      <c r="B1248" s="105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3"/>
      <c r="AD1248" s="1053"/>
      <c r="AE1248" s="1053"/>
      <c r="AF1248" s="1053"/>
      <c r="AG1248" s="105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2">
        <v>25</v>
      </c>
      <c r="B1249" s="105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3"/>
      <c r="AD1249" s="1053"/>
      <c r="AE1249" s="1053"/>
      <c r="AF1249" s="1053"/>
      <c r="AG1249" s="105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2">
        <v>26</v>
      </c>
      <c r="B1250" s="105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3"/>
      <c r="AD1250" s="1053"/>
      <c r="AE1250" s="1053"/>
      <c r="AF1250" s="1053"/>
      <c r="AG1250" s="105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2">
        <v>27</v>
      </c>
      <c r="B1251" s="105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3"/>
      <c r="AD1251" s="1053"/>
      <c r="AE1251" s="1053"/>
      <c r="AF1251" s="1053"/>
      <c r="AG1251" s="105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2">
        <v>28</v>
      </c>
      <c r="B1252" s="105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3"/>
      <c r="AD1252" s="1053"/>
      <c r="AE1252" s="1053"/>
      <c r="AF1252" s="1053"/>
      <c r="AG1252" s="105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2">
        <v>29</v>
      </c>
      <c r="B1253" s="105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3"/>
      <c r="AD1253" s="1053"/>
      <c r="AE1253" s="1053"/>
      <c r="AF1253" s="1053"/>
      <c r="AG1253" s="105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2">
        <v>30</v>
      </c>
      <c r="B1254" s="105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3"/>
      <c r="AD1254" s="1053"/>
      <c r="AE1254" s="1053"/>
      <c r="AF1254" s="1053"/>
      <c r="AG1254" s="105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2">
        <v>1</v>
      </c>
      <c r="B1258" s="105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3"/>
      <c r="AD1258" s="1053"/>
      <c r="AE1258" s="1053"/>
      <c r="AF1258" s="1053"/>
      <c r="AG1258" s="105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2">
        <v>2</v>
      </c>
      <c r="B1259" s="105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3"/>
      <c r="AD1259" s="1053"/>
      <c r="AE1259" s="1053"/>
      <c r="AF1259" s="1053"/>
      <c r="AG1259" s="105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2">
        <v>3</v>
      </c>
      <c r="B1260" s="105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3"/>
      <c r="AD1260" s="1053"/>
      <c r="AE1260" s="1053"/>
      <c r="AF1260" s="1053"/>
      <c r="AG1260" s="105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2">
        <v>4</v>
      </c>
      <c r="B1261" s="105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3"/>
      <c r="AD1261" s="1053"/>
      <c r="AE1261" s="1053"/>
      <c r="AF1261" s="1053"/>
      <c r="AG1261" s="105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2">
        <v>5</v>
      </c>
      <c r="B1262" s="105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3"/>
      <c r="AD1262" s="1053"/>
      <c r="AE1262" s="1053"/>
      <c r="AF1262" s="1053"/>
      <c r="AG1262" s="105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2">
        <v>6</v>
      </c>
      <c r="B1263" s="105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3"/>
      <c r="AD1263" s="1053"/>
      <c r="AE1263" s="1053"/>
      <c r="AF1263" s="1053"/>
      <c r="AG1263" s="105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2">
        <v>7</v>
      </c>
      <c r="B1264" s="105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3"/>
      <c r="AD1264" s="1053"/>
      <c r="AE1264" s="1053"/>
      <c r="AF1264" s="1053"/>
      <c r="AG1264" s="105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2">
        <v>8</v>
      </c>
      <c r="B1265" s="105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3"/>
      <c r="AD1265" s="1053"/>
      <c r="AE1265" s="1053"/>
      <c r="AF1265" s="1053"/>
      <c r="AG1265" s="105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2">
        <v>9</v>
      </c>
      <c r="B1266" s="105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3"/>
      <c r="AD1266" s="1053"/>
      <c r="AE1266" s="1053"/>
      <c r="AF1266" s="1053"/>
      <c r="AG1266" s="105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2">
        <v>10</v>
      </c>
      <c r="B1267" s="105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3"/>
      <c r="AD1267" s="1053"/>
      <c r="AE1267" s="1053"/>
      <c r="AF1267" s="1053"/>
      <c r="AG1267" s="105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2">
        <v>11</v>
      </c>
      <c r="B1268" s="105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3"/>
      <c r="AD1268" s="1053"/>
      <c r="AE1268" s="1053"/>
      <c r="AF1268" s="1053"/>
      <c r="AG1268" s="105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2">
        <v>12</v>
      </c>
      <c r="B1269" s="105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3"/>
      <c r="AD1269" s="1053"/>
      <c r="AE1269" s="1053"/>
      <c r="AF1269" s="1053"/>
      <c r="AG1269" s="105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2">
        <v>13</v>
      </c>
      <c r="B1270" s="105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3"/>
      <c r="AD1270" s="1053"/>
      <c r="AE1270" s="1053"/>
      <c r="AF1270" s="1053"/>
      <c r="AG1270" s="105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2">
        <v>14</v>
      </c>
      <c r="B1271" s="105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3"/>
      <c r="AD1271" s="1053"/>
      <c r="AE1271" s="1053"/>
      <c r="AF1271" s="1053"/>
      <c r="AG1271" s="105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2">
        <v>15</v>
      </c>
      <c r="B1272" s="105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3"/>
      <c r="AD1272" s="1053"/>
      <c r="AE1272" s="1053"/>
      <c r="AF1272" s="1053"/>
      <c r="AG1272" s="105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2">
        <v>16</v>
      </c>
      <c r="B1273" s="105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3"/>
      <c r="AD1273" s="1053"/>
      <c r="AE1273" s="1053"/>
      <c r="AF1273" s="1053"/>
      <c r="AG1273" s="105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2">
        <v>17</v>
      </c>
      <c r="B1274" s="105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3"/>
      <c r="AD1274" s="1053"/>
      <c r="AE1274" s="1053"/>
      <c r="AF1274" s="1053"/>
      <c r="AG1274" s="105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2">
        <v>18</v>
      </c>
      <c r="B1275" s="105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3"/>
      <c r="AD1275" s="1053"/>
      <c r="AE1275" s="1053"/>
      <c r="AF1275" s="1053"/>
      <c r="AG1275" s="105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2">
        <v>19</v>
      </c>
      <c r="B1276" s="105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3"/>
      <c r="AD1276" s="1053"/>
      <c r="AE1276" s="1053"/>
      <c r="AF1276" s="1053"/>
      <c r="AG1276" s="105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2">
        <v>20</v>
      </c>
      <c r="B1277" s="105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3"/>
      <c r="AD1277" s="1053"/>
      <c r="AE1277" s="1053"/>
      <c r="AF1277" s="1053"/>
      <c r="AG1277" s="105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2">
        <v>21</v>
      </c>
      <c r="B1278" s="105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3"/>
      <c r="AD1278" s="1053"/>
      <c r="AE1278" s="1053"/>
      <c r="AF1278" s="1053"/>
      <c r="AG1278" s="105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2">
        <v>22</v>
      </c>
      <c r="B1279" s="105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3"/>
      <c r="AD1279" s="1053"/>
      <c r="AE1279" s="1053"/>
      <c r="AF1279" s="1053"/>
      <c r="AG1279" s="105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2">
        <v>23</v>
      </c>
      <c r="B1280" s="105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3"/>
      <c r="AD1280" s="1053"/>
      <c r="AE1280" s="1053"/>
      <c r="AF1280" s="1053"/>
      <c r="AG1280" s="105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2">
        <v>24</v>
      </c>
      <c r="B1281" s="105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3"/>
      <c r="AD1281" s="1053"/>
      <c r="AE1281" s="1053"/>
      <c r="AF1281" s="1053"/>
      <c r="AG1281" s="105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2">
        <v>25</v>
      </c>
      <c r="B1282" s="105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3"/>
      <c r="AD1282" s="1053"/>
      <c r="AE1282" s="1053"/>
      <c r="AF1282" s="1053"/>
      <c r="AG1282" s="105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2">
        <v>26</v>
      </c>
      <c r="B1283" s="105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3"/>
      <c r="AD1283" s="1053"/>
      <c r="AE1283" s="1053"/>
      <c r="AF1283" s="1053"/>
      <c r="AG1283" s="105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2">
        <v>27</v>
      </c>
      <c r="B1284" s="105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3"/>
      <c r="AD1284" s="1053"/>
      <c r="AE1284" s="1053"/>
      <c r="AF1284" s="1053"/>
      <c r="AG1284" s="105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2">
        <v>28</v>
      </c>
      <c r="B1285" s="105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3"/>
      <c r="AD1285" s="1053"/>
      <c r="AE1285" s="1053"/>
      <c r="AF1285" s="1053"/>
      <c r="AG1285" s="105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2">
        <v>29</v>
      </c>
      <c r="B1286" s="105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3"/>
      <c r="AD1286" s="1053"/>
      <c r="AE1286" s="1053"/>
      <c r="AF1286" s="1053"/>
      <c r="AG1286" s="105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2">
        <v>30</v>
      </c>
      <c r="B1287" s="105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3"/>
      <c r="AD1287" s="1053"/>
      <c r="AE1287" s="1053"/>
      <c r="AF1287" s="1053"/>
      <c r="AG1287" s="105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2">
        <v>1</v>
      </c>
      <c r="B1291" s="105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3"/>
      <c r="AD1291" s="1053"/>
      <c r="AE1291" s="1053"/>
      <c r="AF1291" s="1053"/>
      <c r="AG1291" s="105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2">
        <v>2</v>
      </c>
      <c r="B1292" s="105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3"/>
      <c r="AD1292" s="1053"/>
      <c r="AE1292" s="1053"/>
      <c r="AF1292" s="1053"/>
      <c r="AG1292" s="105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2">
        <v>3</v>
      </c>
      <c r="B1293" s="105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3"/>
      <c r="AD1293" s="1053"/>
      <c r="AE1293" s="1053"/>
      <c r="AF1293" s="1053"/>
      <c r="AG1293" s="105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2">
        <v>4</v>
      </c>
      <c r="B1294" s="105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3"/>
      <c r="AD1294" s="1053"/>
      <c r="AE1294" s="1053"/>
      <c r="AF1294" s="1053"/>
      <c r="AG1294" s="105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2">
        <v>5</v>
      </c>
      <c r="B1295" s="105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3"/>
      <c r="AD1295" s="1053"/>
      <c r="AE1295" s="1053"/>
      <c r="AF1295" s="1053"/>
      <c r="AG1295" s="105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2">
        <v>6</v>
      </c>
      <c r="B1296" s="105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3"/>
      <c r="AD1296" s="1053"/>
      <c r="AE1296" s="1053"/>
      <c r="AF1296" s="1053"/>
      <c r="AG1296" s="105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2">
        <v>7</v>
      </c>
      <c r="B1297" s="105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3"/>
      <c r="AD1297" s="1053"/>
      <c r="AE1297" s="1053"/>
      <c r="AF1297" s="1053"/>
      <c r="AG1297" s="105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2">
        <v>8</v>
      </c>
      <c r="B1298" s="105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3"/>
      <c r="AD1298" s="1053"/>
      <c r="AE1298" s="1053"/>
      <c r="AF1298" s="1053"/>
      <c r="AG1298" s="105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2">
        <v>9</v>
      </c>
      <c r="B1299" s="105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3"/>
      <c r="AD1299" s="1053"/>
      <c r="AE1299" s="1053"/>
      <c r="AF1299" s="1053"/>
      <c r="AG1299" s="105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2">
        <v>10</v>
      </c>
      <c r="B1300" s="105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3"/>
      <c r="AD1300" s="1053"/>
      <c r="AE1300" s="1053"/>
      <c r="AF1300" s="1053"/>
      <c r="AG1300" s="105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2">
        <v>11</v>
      </c>
      <c r="B1301" s="105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3"/>
      <c r="AD1301" s="1053"/>
      <c r="AE1301" s="1053"/>
      <c r="AF1301" s="1053"/>
      <c r="AG1301" s="105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2">
        <v>12</v>
      </c>
      <c r="B1302" s="105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3"/>
      <c r="AD1302" s="1053"/>
      <c r="AE1302" s="1053"/>
      <c r="AF1302" s="1053"/>
      <c r="AG1302" s="105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2">
        <v>13</v>
      </c>
      <c r="B1303" s="105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3"/>
      <c r="AD1303" s="1053"/>
      <c r="AE1303" s="1053"/>
      <c r="AF1303" s="1053"/>
      <c r="AG1303" s="105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2">
        <v>14</v>
      </c>
      <c r="B1304" s="105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3"/>
      <c r="AD1304" s="1053"/>
      <c r="AE1304" s="1053"/>
      <c r="AF1304" s="1053"/>
      <c r="AG1304" s="105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2">
        <v>15</v>
      </c>
      <c r="B1305" s="105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3"/>
      <c r="AD1305" s="1053"/>
      <c r="AE1305" s="1053"/>
      <c r="AF1305" s="1053"/>
      <c r="AG1305" s="105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2">
        <v>16</v>
      </c>
      <c r="B1306" s="105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3"/>
      <c r="AD1306" s="1053"/>
      <c r="AE1306" s="1053"/>
      <c r="AF1306" s="1053"/>
      <c r="AG1306" s="105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2">
        <v>17</v>
      </c>
      <c r="B1307" s="105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3"/>
      <c r="AD1307" s="1053"/>
      <c r="AE1307" s="1053"/>
      <c r="AF1307" s="1053"/>
      <c r="AG1307" s="105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2">
        <v>18</v>
      </c>
      <c r="B1308" s="105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3"/>
      <c r="AD1308" s="1053"/>
      <c r="AE1308" s="1053"/>
      <c r="AF1308" s="1053"/>
      <c r="AG1308" s="105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2">
        <v>19</v>
      </c>
      <c r="B1309" s="105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3"/>
      <c r="AD1309" s="1053"/>
      <c r="AE1309" s="1053"/>
      <c r="AF1309" s="1053"/>
      <c r="AG1309" s="105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2">
        <v>20</v>
      </c>
      <c r="B1310" s="105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3"/>
      <c r="AD1310" s="1053"/>
      <c r="AE1310" s="1053"/>
      <c r="AF1310" s="1053"/>
      <c r="AG1310" s="105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2">
        <v>21</v>
      </c>
      <c r="B1311" s="105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3"/>
      <c r="AD1311" s="1053"/>
      <c r="AE1311" s="1053"/>
      <c r="AF1311" s="1053"/>
      <c r="AG1311" s="105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2">
        <v>22</v>
      </c>
      <c r="B1312" s="105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3"/>
      <c r="AD1312" s="1053"/>
      <c r="AE1312" s="1053"/>
      <c r="AF1312" s="1053"/>
      <c r="AG1312" s="105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2">
        <v>23</v>
      </c>
      <c r="B1313" s="105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3"/>
      <c r="AD1313" s="1053"/>
      <c r="AE1313" s="1053"/>
      <c r="AF1313" s="1053"/>
      <c r="AG1313" s="105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2">
        <v>24</v>
      </c>
      <c r="B1314" s="105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3"/>
      <c r="AD1314" s="1053"/>
      <c r="AE1314" s="1053"/>
      <c r="AF1314" s="1053"/>
      <c r="AG1314" s="105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2">
        <v>25</v>
      </c>
      <c r="B1315" s="105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3"/>
      <c r="AD1315" s="1053"/>
      <c r="AE1315" s="1053"/>
      <c r="AF1315" s="1053"/>
      <c r="AG1315" s="105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2">
        <v>26</v>
      </c>
      <c r="B1316" s="105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3"/>
      <c r="AD1316" s="1053"/>
      <c r="AE1316" s="1053"/>
      <c r="AF1316" s="1053"/>
      <c r="AG1316" s="105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2">
        <v>27</v>
      </c>
      <c r="B1317" s="105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3"/>
      <c r="AD1317" s="1053"/>
      <c r="AE1317" s="1053"/>
      <c r="AF1317" s="1053"/>
      <c r="AG1317" s="105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2">
        <v>28</v>
      </c>
      <c r="B1318" s="105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3"/>
      <c r="AD1318" s="1053"/>
      <c r="AE1318" s="1053"/>
      <c r="AF1318" s="1053"/>
      <c r="AG1318" s="105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2">
        <v>29</v>
      </c>
      <c r="B1319" s="105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3"/>
      <c r="AD1319" s="1053"/>
      <c r="AE1319" s="1053"/>
      <c r="AF1319" s="1053"/>
      <c r="AG1319" s="105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2">
        <v>30</v>
      </c>
      <c r="B1320" s="105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3"/>
      <c r="AD1320" s="1053"/>
      <c r="AE1320" s="1053"/>
      <c r="AF1320" s="1053"/>
      <c r="AG1320" s="105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時原 信幸(tokihara-nobuyuki)</dc:creator>
  <cp:lastModifiedBy>時原 信幸(tokihara-nobuyuki)</cp:lastModifiedBy>
  <cp:lastPrinted>2021-05-31T06:34:49Z</cp:lastPrinted>
  <dcterms:created xsi:type="dcterms:W3CDTF">2012-03-13T00:50:25Z</dcterms:created>
  <dcterms:modified xsi:type="dcterms:W3CDTF">2021-06-09T08:19:25Z</dcterms:modified>
</cp:coreProperties>
</file>