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25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<sst xmlns="http://schemas.openxmlformats.org/spreadsheetml/2006/main" count="3065" uniqueCount="778">
  <si>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</si>
  <si>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</si>
  <si>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</si>
  <si>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</si>
  <si>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</si>
  <si>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</si>
  <si>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</si>
  <si>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</si>
  <si>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</si>
  <si>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</si>
  <si>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</si>
  <si>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</si>
  <si>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</si>
  <si>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</si>
  <si>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</si>
  <si>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</si>
  <si>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</si>
  <si>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</si>
  <si>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</si>
  <si>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</si>
  <si>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</si>
  <si>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</si>
  <si>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</si>
  <si>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</si>
  <si>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</si>
  <si>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</si>
  <si>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</si>
  <si>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</si>
  <si>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</si>
  <si>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</si>
  <si>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</si>
  <si>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</si>
  <si>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</si>
  <si>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</si>
  <si>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</si>
  <si>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</si>
  <si>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</si>
  <si>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</si>
  <si>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</si>
  <si>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</si>
  <si>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</si>
  <si>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</si>
  <si>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</si>
  <si>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</si>
  <si>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</si>
  <si>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</si>
  <si>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</si>
  <si>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</si>
  <si>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</si>
  <si>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</si>
  <si>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</si>
  <si>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</si>
  <si>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</si>
  <si>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</si>
  <si>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</si>
  <si>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</si>
  <si>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</si>
  <si>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</si>
  <si>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</si>
  <si>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</si>
  <si>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</si>
  <si>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</si>
  <si>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</si>
  <si>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</si>
  <si>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</si>
  <si>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</si>
  <si>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</si>
  <si>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</si>
  <si>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</si>
  <si>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</si>
  <si>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</si>
  <si>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</si>
  <si>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</si>
  <si>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</si>
  <si>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</si>
  <si>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</si>
  <si>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</si>
  <si>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</si>
  <si>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</si>
  <si>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</si>
  <si>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</si>
  <si>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</si>
  <si>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</si>
  <si>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</si>
  <si>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</si>
  <si>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</si>
  <si>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</si>
  <si>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</si>
  <si>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</si>
  <si>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</si>
  <si>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</si>
  <si>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</si>
  <si>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</si>
  <si>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</si>
  <si>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</si>
  <si>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</si>
  <si>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</si>
  <si>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</si>
  <si>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</si>
  <si>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</si>
  <si>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</si>
  <si>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</si>
  <si>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</si>
  <si>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</si>
  <si>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</si>
  <si>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</si>
  <si>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</si>
  <si>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</si>
  <si>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</si>
  <si>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</si>
  <si>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</si>
  <si>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</si>
  <si>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</si>
  <si>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</si>
  <si>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</si>
  <si>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</si>
  <si>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</si>
  <si>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</si>
  <si>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</si>
  <si>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</si>
  <si>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</si>
  <si>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</si>
  <si>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</si>
  <si>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</si>
  <si>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</si>
  <si>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</si>
  <si>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</si>
  <si>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</si>
  <si>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</si>
  <si>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</si>
  <si>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</si>
  <si>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</si>
  <si>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</si>
  <si>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</si>
  <si>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</si>
  <si>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</si>
  <si>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</si>
  <si>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</si>
  <si>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</si>
  <si>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</si>
  <si>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</si>
  <si>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</si>
  <si>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</si>
  <si>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</si>
  <si>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</si>
  <si>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</si>
  <si>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</si>
  <si>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</si>
  <si>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</si>
  <si>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</si>
  <si>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</si>
  <si>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</si>
  <si>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</si>
  <si>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</si>
  <si>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</si>
  <si>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</si>
  <si>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</si>
  <si>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</si>
  <si>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</si>
  <si>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</si>
  <si>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</si>
  <si>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</si>
  <si>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</si>
  <si>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</si>
  <si>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</si>
  <si>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</si>
  <si>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</si>
  <si>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</si>
  <si>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</si>
  <si>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</si>
  <si>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</si>
  <si>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</si>
  <si>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</si>
  <si>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</si>
  <si>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</si>
  <si>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</si>
  <si>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</si>
  <si>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</si>
  <si>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</si>
  <si>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</si>
  <si>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</si>
  <si>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</si>
  <si>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</si>
  <si>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</si>
  <si>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</si>
  <si>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</si>
  <si>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</si>
  <si>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</si>
  <si>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</si>
  <si>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</si>
  <si>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</si>
  <si>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</si>
  <si>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</si>
  <si>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</si>
  <si>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</si>
  <si>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</si>
  <si>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</si>
  <si>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</si>
  <si>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</si>
  <si>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</si>
  <si>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</si>
  <si>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</si>
  <si>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</si>
  <si>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</si>
  <si>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</si>
  <si>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</si>
  <si>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</si>
  <si>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</si>
  <si>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</si>
  <si>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</si>
  <si>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</si>
  <si>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</si>
  <si>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</si>
  <si>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</si>
  <si>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</si>
  <si>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</si>
  <si>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</si>
  <si>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</si>
  <si>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</si>
  <si>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</si>
  <si>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</si>
  <si>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</si>
  <si>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</si>
  <si>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</si>
  <si>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</si>
  <si>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</si>
  <si>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</si>
  <si>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</si>
  <si>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</si>
  <si>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</si>
  <si>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</si>
  <si>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</si>
  <si>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</si>
  <si>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</si>
  <si>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</si>
  <si>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</si>
  <si>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</si>
  <si>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</si>
  <si>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</si>
  <si>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</si>
  <si>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</si>
  <si>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</si>
  <si>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</si>
  <si>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</si>
  <si>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</si>
  <si>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</si>
  <si>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</si>
  <si>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</si>
  <si>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</si>
  <si>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</si>
  <si>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</si>
  <si>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</si>
  <si>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</si>
  <si>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</si>
  <si>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</si>
  <si>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</si>
  <si>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</si>
  <si>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</si>
  <si>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</si>
  <si>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</si>
  <si>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</si>
  <si>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</si>
  <si>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</si>
  <si>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</si>
  <si>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</si>
  <si>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</si>
  <si>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</si>
  <si>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</si>
  <si>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</si>
  <si>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</si>
  <si>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</si>
  <si>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</si>
  <si>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</si>
  <si>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</si>
  <si>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</si>
  <si>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</si>
  <si>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</si>
  <si>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</si>
  <si>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</si>
  <si>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</si>
  <si>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</si>
  <si>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</si>
  <si>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</si>
  <si>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</si>
  <si>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</si>
  <si>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</si>
  <si>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</si>
  <si>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</si>
  <si>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</si>
  <si>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</si>
  <si>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</si>
  <si>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</si>
  <si>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</si>
  <si>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</si>
  <si>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</si>
  <si>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</si>
  <si>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</si>
  <si>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</si>
  <si>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</si>
  <si>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</si>
  <si>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</si>
  <si>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</si>
  <si>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</si>
  <si>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</si>
  <si>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</si>
  <si>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</si>
  <si>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</si>
  <si>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</si>
  <si>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</si>
  <si>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</si>
  <si>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</si>
  <si>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</si>
  <si>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</si>
  <si>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</si>
  <si>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</si>
  <si>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</si>
  <si>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</si>
  <si>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</si>
  <si>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</si>
  <si>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</si>
  <si>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</si>
  <si>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</si>
  <si>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</si>
  <si>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</si>
  <si>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</si>
  <si>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</si>
  <si>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</si>
  <si>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</si>
  <si>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</si>
  <si>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</si>
  <si>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</si>
  <si>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</si>
  <si>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</si>
  <si>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</si>
  <si>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</si>
  <si>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</si>
  <si>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</si>
  <si>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</si>
  <si>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</si>
  <si>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</si>
  <si>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</si>
  <si>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</si>
  <si>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</si>
  <si>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</si>
  <si>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</si>
  <si>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</si>
  <si>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</si>
  <si>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</si>
  <si>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</si>
  <si>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</si>
  <si>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</si>
  <si>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</si>
  <si>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</si>
  <si>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</si>
  <si>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</si>
  <si>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</si>
  <si>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</si>
  <si>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</si>
  <si>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</si>
  <si>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</si>
  <si>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</si>
  <si>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</si>
  <si>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</si>
  <si>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</si>
  <si>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</si>
  <si>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</si>
  <si>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</si>
  <si>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</si>
  <si>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</si>
  <si>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</si>
  <si>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</si>
  <si>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</si>
  <si>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</si>
  <si>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</si>
  <si>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</si>
  <si>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</si>
  <si>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</si>
  <si>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</si>
  <si>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</si>
  <si>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</si>
  <si>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</si>
  <si>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</si>
  <si>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</si>
  <si>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</si>
  <si>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</si>
  <si>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</si>
  <si>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</si>
  <si>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</si>
  <si>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</si>
  <si>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</si>
  <si>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</si>
  <si>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</si>
  <si>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</si>
  <si>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</si>
  <si>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</si>
  <si>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</si>
  <si>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</si>
  <si>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</si>
  <si>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</si>
  <si>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</si>
  <si>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</si>
  <si>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</si>
  <si>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</si>
  <si>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</si>
  <si>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</si>
  <si>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</si>
  <si>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</si>
  <si>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</si>
  <si>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</si>
  <si>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</si>
  <si>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</si>
  <si>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</si>
  <si>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</si>
  <si>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</si>
  <si>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</si>
  <si>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</si>
  <si>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</si>
  <si>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</si>
  <si>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</si>
  <si>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</si>
  <si>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</si>
  <si>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</si>
  <si>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</si>
  <si>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</si>
  <si>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</si>
  <si>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</si>
  <si>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</si>
  <si>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</si>
  <si>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</si>
  <si>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</si>
  <si>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</si>
  <si>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</si>
  <si>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</si>
  <si>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</si>
  <si>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</si>
  <si>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</si>
  <si>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</si>
  <si>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</si>
  <si>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</si>
  <si>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</si>
  <si>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</si>
  <si>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</si>
  <si>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</si>
  <si>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</si>
  <si>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</si>
  <si>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</si>
  <si>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</si>
  <si>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</si>
  <si>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</si>
  <si>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</si>
  <si>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</si>
  <si>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</si>
  <si>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</si>
  <si>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</si>
  <si>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</si>
  <si>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</si>
  <si>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</si>
  <si>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</si>
  <si>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</si>
  <si>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</si>
  <si>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</si>
  <si>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</si>
  <si>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</si>
  <si>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</si>
  <si>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</si>
  <si>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</si>
  <si>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</si>
  <si>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</si>
  <si>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</si>
  <si>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</si>
  <si>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</si>
  <si>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</si>
  <si>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</si>
  <si>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</si>
  <si>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</si>
  <si>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</si>
  <si>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</si>
  <si>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</si>
  <si>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</si>
  <si>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</si>
  <si>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</si>
  <si>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</si>
  <si>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</si>
  <si>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</si>
  <si>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</si>
  <si>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</si>
  <si>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</si>
  <si>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</si>
  <si>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</si>
  <si>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</si>
  <si>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</si>
  <si>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</si>
  <si>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</si>
  <si>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</si>
  <si>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</si>
  <si>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</si>
  <si>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</si>
  <si>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</si>
  <si>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</si>
  <si>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</si>
  <si>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</si>
  <si>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</si>
  <si>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</si>
  <si>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</si>
  <si>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</si>
  <si>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</si>
  <si>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</si>
  <si>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</si>
  <si>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</si>
  <si>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</si>
  <si>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</si>
  <si>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</si>
  <si>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</si>
  <si>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</si>
  <si>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</si>
  <si>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</si>
  <si>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</si>
  <si>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</si>
  <si>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</si>
  <si>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</si>
  <si>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</si>
  <si>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</si>
  <si>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</si>
  <si>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</si>
  <si>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</si>
  <si>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</si>
  <si>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</si>
  <si>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</si>
  <si>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</si>
  <si>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</si>
  <si>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</si>
  <si>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</si>
  <si>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</si>
  <si>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</si>
  <si>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</si>
  <si>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</si>
  <si>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</si>
  <si>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</si>
  <si>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</si>
  <si>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</si>
  <si>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</si>
  <si>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</si>
  <si>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</si>
  <si>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</si>
  <si>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</si>
  <si>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</si>
  <si>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</si>
  <si>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</si>
  <si>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</si>
  <si>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</si>
  <si>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</si>
  <si>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</si>
  <si>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</si>
  <si>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</si>
  <si>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</si>
  <si>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</si>
  <si>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</si>
  <si>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</si>
  <si>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</si>
  <si>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</si>
  <si>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</si>
  <si>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</si>
  <si>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</si>
  <si>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</si>
  <si>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</si>
  <si>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</si>
  <si>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</si>
  <si>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</si>
  <si>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</si>
  <si>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</si>
  <si>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</si>
  <si>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</si>
  <si>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</si>
  <si>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</si>
  <si>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</si>
  <si>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</si>
  <si>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</si>
  <si>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</si>
  <si>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</si>
  <si>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</si>
  <si>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</si>
  <si>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</si>
  <si>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</si>
  <si>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</si>
  <si>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</si>
  <si>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</si>
  <si>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</si>
  <si>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</si>
  <si>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</si>
  <si>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</si>
  <si>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</si>
  <si>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</si>
  <si>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</si>
  <si>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</si>
  <si>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</si>
  <si>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</si>
  <si>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</si>
  <si>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</si>
  <si>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</si>
  <si>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</si>
  <si>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</si>
  <si>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</si>
  <si>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</si>
  <si>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</si>
  <si>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</si>
  <si>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</si>
  <si>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</si>
  <si>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</si>
  <si>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</si>
  <si>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</si>
  <si>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</si>
  <si>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</si>
  <si>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</si>
  <si>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</si>
  <si>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</si>
  <si>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</si>
  <si>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</si>
  <si>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</si>
  <si>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</si>
  <si>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</si>
  <si>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</si>
  <si>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</si>
  <si>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</si>
  <si>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</si>
  <si>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</si>
  <si>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</si>
  <si>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</si>
  <si>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</si>
  <si>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</si>
  <si>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</si>
  <si>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</si>
  <si>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</si>
  <si>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</si>
  <si>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</si>
  <si>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</si>
  <si>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</si>
  <si>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</si>
  <si>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</si>
  <si>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</si>
  <si>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</si>
  <si>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</si>
  <si>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</si>
  <si>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</si>
  <si>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</si>
  <si>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</si>
  <si>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</si>
  <si>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</si>
  <si>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</si>
  <si>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</si>
  <si>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</si>
  <si>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</si>
  <si>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</si>
  <si>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</si>
  <si>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</si>
  <si>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</si>
  <si>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</si>
  <si>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</si>
  <si>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</si>
  <si>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</si>
  <si>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</si>
  <si>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</si>
  <si>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</si>
  <si>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</si>
  <si>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</si>
  <si>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</si>
  <si>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</si>
  <si>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</si>
  <si>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</si>
  <si>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</si>
  <si>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</si>
  <si>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</si>
  <si>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</si>
  <si>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</si>
  <si>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</si>
  <si>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</si>
  <si>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</si>
  <si>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</si>
  <si>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</si>
  <si>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</si>
  <si>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</si>
  <si>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</si>
  <si>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</si>
  <si>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</si>
  <si>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</si>
  <si>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</si>
  <si>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</si>
  <si>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</si>
  <si>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</si>
  <si>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</si>
  <si>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</si>
  <si>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</si>
  <si>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</si>
  <si>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</si>
  <si>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</si>
  <si>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</si>
  <si>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</si>
  <si>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</si>
  <si>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</si>
  <si>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</si>
  <si>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</si>
  <si>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</si>
  <si>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</si>
  <si>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</si>
  <si>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</si>
  <si>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</si>
  <si>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</si>
  <si>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</si>
  <si>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</si>
  <si>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</si>
  <si>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</si>
  <si>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</si>
  <si>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</si>
  <si>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全国健康保険協会業績評価関係経費</t>
  </si>
  <si>
    <t>保険局</t>
  </si>
  <si>
    <t>佐々木　功</t>
  </si>
  <si>
    <t>平成21年度</t>
  </si>
  <si>
    <t>終了予定なし</t>
  </si>
  <si>
    <t>全国健康保険協会管理室</t>
  </si>
  <si>
    <t>健康保険法第７条の30</t>
  </si>
  <si>
    <t>「全国健康保険協会業績評価に関する検討会について」（平成23年12月7日保険局伺い定め）</t>
  </si>
  <si>
    <t>健康保険法第７条の30の規定に基づき、全国健康保険協会の行う健康保険事業等の事業年度ごとの業績についての評価を行い、今後の健康保険事業等の更なる発展を目指す。</t>
  </si>
  <si>
    <t>健康保険法第７条の30の規定に基づき、全国健康保険協会の行う健康保険事業等の事業年度ごとの業績についての評価を行うもの。</t>
  </si>
  <si>
    <t>-</t>
  </si>
  <si>
    <t>諸謝金</t>
  </si>
  <si>
    <t>医療給付適正化業務庁費</t>
  </si>
  <si>
    <t>保健事業の更なる推進のため、年度計画で定めた被保険者の生活習慣病予防健診の目標値の達成率を100%とする。</t>
  </si>
  <si>
    <t>被保険者の生活習慣病予防健診の実施率
（健診実施者数／被保険者数）</t>
  </si>
  <si>
    <t>検討会開催回数
29年度からは予算と同様、開催回数を3回としている。</t>
  </si>
  <si>
    <t>回</t>
  </si>
  <si>
    <t>単位当たりコスト＝Ｘ／Ｙ
Ｘ：執行額
Ｙ：開催回数　　　　　　　　　　　　　　　　</t>
    <phoneticPr fontId="5"/>
  </si>
  <si>
    <t>564,200/3</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</si>
  <si>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</si>
  <si>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</si>
  <si>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281</t>
  </si>
  <si>
    <t>251</t>
  </si>
  <si>
    <t>217</t>
  </si>
  <si>
    <t>250</t>
  </si>
  <si>
    <t>262</t>
  </si>
  <si>
    <t>272</t>
  </si>
  <si>
    <t>266</t>
  </si>
  <si>
    <t>271</t>
  </si>
  <si>
    <t>279</t>
  </si>
  <si>
    <t>-</t>
    <phoneticPr fontId="5"/>
  </si>
  <si>
    <t>-</t>
    <phoneticPr fontId="5"/>
  </si>
  <si>
    <t>全国健康保険協会　事業報告書</t>
    <rPh sb="9" eb="11">
      <t>ジギョウ</t>
    </rPh>
    <rPh sb="11" eb="14">
      <t>ホウコクショ</t>
    </rPh>
    <phoneticPr fontId="5"/>
  </si>
  <si>
    <t>658409/3</t>
    <phoneticPr fontId="5"/>
  </si>
  <si>
    <t>748780/3</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</si>
  <si>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</si>
  <si>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</si>
  <si>
    <t>無</t>
  </si>
  <si>
    <t>‐</t>
  </si>
  <si>
    <t>全国健康保険協会の行う事業の事業年度ごとの業績評価を行うものであり、健康保険法の規定に基づく優先度の高い事業である。</t>
    <phoneticPr fontId="5"/>
  </si>
  <si>
    <t>全国健康保険協会の行う事業の事業年度ごとの業績評価を行うものであり、国で実施する必要がある。</t>
    <phoneticPr fontId="5"/>
  </si>
  <si>
    <t>健康保険法第７条の30に基づき、全国健康保険協会の行う健康保険及び船員保険事業の事業年度ごとの業績について評価を行う必要がある。</t>
    <phoneticPr fontId="5"/>
  </si>
  <si>
    <t>諸謝金は適正に支出しているが、会議費は会計法の規定による随意契約を行っている。</t>
    <phoneticPr fontId="5"/>
  </si>
  <si>
    <t>真に必要な経費への支出に限っており妥当な水準である。</t>
    <phoneticPr fontId="5"/>
  </si>
  <si>
    <t>真に必要な経費への支出に限定されている。</t>
    <phoneticPr fontId="5"/>
  </si>
  <si>
    <t>当初見込みに見合った活動実績となっている。</t>
    <phoneticPr fontId="5"/>
  </si>
  <si>
    <t>当初の予定どおり開催した検討会の意見を踏まえて、令和２年12月25日に全国健康保険協会の業績に関する評価結果を公表したことで当初の目的を達成しており、適切に事業を実施したことを確認した。</t>
    <rPh sb="24" eb="26">
      <t>レイワ</t>
    </rPh>
    <phoneticPr fontId="5"/>
  </si>
  <si>
    <t>目標達成状況を把握しつつ、効率的な執行を行うよう努める。</t>
    <phoneticPr fontId="5"/>
  </si>
  <si>
    <t>謝金</t>
    <rPh sb="0" eb="2">
      <t>シャキン</t>
    </rPh>
    <phoneticPr fontId="5"/>
  </si>
  <si>
    <t>業績評価検討会参加委員への謝金</t>
    <rPh sb="0" eb="7">
      <t>ギョウセキヒョウカケントウカイ</t>
    </rPh>
    <rPh sb="7" eb="9">
      <t>サンカ</t>
    </rPh>
    <rPh sb="9" eb="11">
      <t>イイン</t>
    </rPh>
    <rPh sb="13" eb="15">
      <t>シャキン</t>
    </rPh>
    <phoneticPr fontId="5"/>
  </si>
  <si>
    <t>諸経費</t>
    <phoneticPr fontId="5"/>
  </si>
  <si>
    <t>会議借上料、速記にかかる費用</t>
    <phoneticPr fontId="5"/>
  </si>
  <si>
    <t>業績評価に関する検討会の構成員</t>
    <phoneticPr fontId="5"/>
  </si>
  <si>
    <t>-</t>
    <phoneticPr fontId="5"/>
  </si>
  <si>
    <t>構成員業務に対する謝金</t>
    <phoneticPr fontId="5"/>
  </si>
  <si>
    <t>生活習慣病予防健診の実施率等が目標であり、実績値をとっている。</t>
    <rPh sb="13" eb="14">
      <t>トウ</t>
    </rPh>
    <phoneticPr fontId="5"/>
  </si>
  <si>
    <t>全国都市会館</t>
    <rPh sb="0" eb="2">
      <t>ゼンコク</t>
    </rPh>
    <rPh sb="2" eb="4">
      <t>トシ</t>
    </rPh>
    <rPh sb="4" eb="6">
      <t>カイカン</t>
    </rPh>
    <phoneticPr fontId="5"/>
  </si>
  <si>
    <t>扶桑速記印刷(株）</t>
  </si>
  <si>
    <t>会場借料</t>
  </si>
  <si>
    <t>速記による議事録作成</t>
  </si>
  <si>
    <t>-</t>
    <phoneticPr fontId="5"/>
  </si>
  <si>
    <t>都市センターホテル</t>
    <rPh sb="0" eb="2">
      <t>トシ</t>
    </rPh>
    <phoneticPr fontId="5"/>
  </si>
  <si>
    <t>茶菓</t>
    <rPh sb="0" eb="1">
      <t>チャ</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</si>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</sst>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176647</xdr:colOff>
      <xdr:row>32</xdr:row>
      <xdr:rowOff>69129</xdr:rowOff>
    </xdr:to>
    <xdr:sp macro="" textlink="">
      <xdr:nvSpPr>
        <xdr:cNvPr id="2" name="テキスト ボックス 1"/>
        <xdr:cNvSpPr txBox="1"/>
      </xdr:nvSpPr>
      <xdr:spPr>
        <a:xfrm>
          <a:off x="7691438" y="11465719"/>
          <a:ext cx="783865" cy="36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32</xdr:row>
      <xdr:rowOff>0</xdr:rowOff>
    </xdr:from>
    <xdr:to>
      <xdr:col>41</xdr:col>
      <xdr:colOff>176647</xdr:colOff>
      <xdr:row>33</xdr:row>
      <xdr:rowOff>69129</xdr:rowOff>
    </xdr:to>
    <xdr:sp macro="" textlink="">
      <xdr:nvSpPr>
        <xdr:cNvPr id="3" name="テキスト ボックス 2"/>
        <xdr:cNvSpPr txBox="1"/>
      </xdr:nvSpPr>
      <xdr:spPr>
        <a:xfrm>
          <a:off x="7691438" y="11763375"/>
          <a:ext cx="783865" cy="36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9</xdr:col>
      <xdr:colOff>190500</xdr:colOff>
      <xdr:row>752</xdr:row>
      <xdr:rowOff>11907</xdr:rowOff>
    </xdr:from>
    <xdr:to>
      <xdr:col>49</xdr:col>
      <xdr:colOff>375809</xdr:colOff>
      <xdr:row>763</xdr:row>
      <xdr:rowOff>119062</xdr:rowOff>
    </xdr:to>
    <xdr:grpSp>
      <xdr:nvGrpSpPr>
        <xdr:cNvPr id="13" name="グループ化 12"/>
        <xdr:cNvGrpSpPr/>
      </xdr:nvGrpSpPr>
      <xdr:grpSpPr>
        <a:xfrm>
          <a:off x="2012156" y="42886313"/>
          <a:ext cx="8281559" cy="4036218"/>
          <a:chOff x="4530811" y="41343649"/>
          <a:chExt cx="8281559" cy="4036218"/>
        </a:xfrm>
      </xdr:grpSpPr>
      <xdr:sp macro="" textlink="">
        <xdr:nvSpPr>
          <xdr:cNvPr id="14" name="角丸四角形 13"/>
          <xdr:cNvSpPr/>
        </xdr:nvSpPr>
        <xdr:spPr>
          <a:xfrm>
            <a:off x="6435811" y="41343649"/>
            <a:ext cx="3213528" cy="103862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 name="角丸四角形 14"/>
          <xdr:cNvSpPr/>
        </xdr:nvSpPr>
        <xdr:spPr>
          <a:xfrm>
            <a:off x="4530811" y="43943716"/>
            <a:ext cx="3199722" cy="14158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 name="角丸四角形 15"/>
          <xdr:cNvSpPr/>
        </xdr:nvSpPr>
        <xdr:spPr>
          <a:xfrm>
            <a:off x="8791318" y="43956588"/>
            <a:ext cx="3539696" cy="14232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（全国都市会館、扶桑速記印刷（株））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４百万円</a:t>
            </a:r>
            <a:endPar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7" name="直線矢印コネクタ 16"/>
          <xdr:cNvCxnSpPr/>
        </xdr:nvCxnSpPr>
        <xdr:spPr>
          <a:xfrm flipH="1">
            <a:off x="6126892" y="42836756"/>
            <a:ext cx="656453" cy="952501"/>
          </a:xfrm>
          <a:prstGeom prst="straightConnector1">
            <a:avLst/>
          </a:prstGeom>
          <a:noFill/>
          <a:ln w="25400" cap="flat" cmpd="sng" algn="ctr">
            <a:solidFill>
              <a:sysClr val="windowText" lastClr="000000"/>
            </a:solidFill>
            <a:prstDash val="solid"/>
            <a:tailEnd type="arrow"/>
          </a:ln>
          <a:effectLst/>
        </xdr:spPr>
      </xdr:cxnSp>
      <xdr:cxnSp macro="">
        <xdr:nvCxnSpPr>
          <xdr:cNvPr id="18" name="直線矢印コネクタ 17"/>
          <xdr:cNvCxnSpPr/>
        </xdr:nvCxnSpPr>
        <xdr:spPr>
          <a:xfrm>
            <a:off x="9473514" y="42862499"/>
            <a:ext cx="643581" cy="913886"/>
          </a:xfrm>
          <a:prstGeom prst="straightConnector1">
            <a:avLst/>
          </a:prstGeom>
          <a:noFill/>
          <a:ln w="25400" cap="flat" cmpd="sng" algn="ctr">
            <a:solidFill>
              <a:sysClr val="windowText" lastClr="000000"/>
            </a:solidFill>
            <a:prstDash val="solid"/>
            <a:tailEnd type="arrow"/>
          </a:ln>
          <a:effectLst/>
        </xdr:spPr>
      </xdr:cxnSp>
      <xdr:sp macro="" textlink="">
        <xdr:nvSpPr>
          <xdr:cNvPr id="19" name="テキスト ボックス 18"/>
          <xdr:cNvSpPr txBox="1"/>
        </xdr:nvSpPr>
        <xdr:spPr>
          <a:xfrm>
            <a:off x="6551656" y="42514967"/>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sp macro="" textlink="">
        <xdr:nvSpPr>
          <xdr:cNvPr id="20" name="テキスト ボックス 19"/>
          <xdr:cNvSpPr txBox="1"/>
        </xdr:nvSpPr>
        <xdr:spPr>
          <a:xfrm>
            <a:off x="8546757" y="42553582"/>
            <a:ext cx="206184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会議費（会場。速記、水・コップ）</a:t>
            </a:r>
          </a:p>
        </xdr:txBody>
      </xdr:sp>
      <xdr:sp macro="" textlink="">
        <xdr:nvSpPr>
          <xdr:cNvPr id="21" name="テキスト ボックス 20"/>
          <xdr:cNvSpPr txBox="1"/>
        </xdr:nvSpPr>
        <xdr:spPr>
          <a:xfrm>
            <a:off x="10760673" y="43596183"/>
            <a:ext cx="205169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775</v>
      </c>
      <c r="AK2" s="206"/>
      <c r="AL2" s="206"/>
      <c r="AM2" s="206"/>
      <c r="AN2" s="98" t="s">
        <v>407</v>
      </c>
      <c r="AO2" s="206">
        <v>20</v>
      </c>
      <c r="AP2" s="206"/>
      <c r="AQ2" s="206"/>
      <c r="AR2" s="99" t="s">
        <v>710</v>
      </c>
      <c r="AS2" s="207">
        <v>350</v>
      </c>
      <c r="AT2" s="207"/>
      <c r="AU2" s="207"/>
      <c r="AV2" s="98" t="str">
        <f>IF(AW2="","","-")</f>
        <v/>
      </c>
      <c r="AW2" s="394"/>
      <c r="AX2" s="394"/>
    </row>
    <row r="3" spans="1:50" ht="21" customHeight="1" thickBot="1" x14ac:dyDescent="0.2">
      <c r="A3" s="534" t="s">
        <v>703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711</v>
      </c>
      <c r="AK3" s="536"/>
      <c r="AL3" s="536"/>
      <c r="AM3" s="536"/>
      <c r="AN3" s="536"/>
      <c r="AO3" s="536"/>
      <c r="AP3" s="536"/>
      <c r="AQ3" s="536"/>
      <c r="AR3" s="536"/>
      <c r="AS3" s="536"/>
      <c r="AT3" s="536"/>
      <c r="AU3" s="536"/>
      <c r="AV3" s="536"/>
      <c r="AW3" s="536"/>
      <c r="AX3" s="24" t="s">
        <v>65</v>
      </c>
    </row>
    <row r="4" spans="1:50" ht="24.75" customHeight="1" x14ac:dyDescent="0.15">
      <c r="A4" s="736" t="s">
        <v>25</v>
      </c>
      <c r="B4" s="737"/>
      <c r="C4" s="737"/>
      <c r="D4" s="737"/>
      <c r="E4" s="737"/>
      <c r="F4" s="737"/>
      <c r="G4" s="712" t="s">
        <v>712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713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9" t="s">
        <v>715</v>
      </c>
      <c r="H5" s="570"/>
      <c r="I5" s="570"/>
      <c r="J5" s="570"/>
      <c r="K5" s="570"/>
      <c r="L5" s="570"/>
      <c r="M5" s="571" t="s">
        <v>66</v>
      </c>
      <c r="N5" s="572"/>
      <c r="O5" s="572"/>
      <c r="P5" s="572"/>
      <c r="Q5" s="572"/>
      <c r="R5" s="573"/>
      <c r="S5" s="574" t="s">
        <v>716</v>
      </c>
      <c r="T5" s="570"/>
      <c r="U5" s="570"/>
      <c r="V5" s="570"/>
      <c r="W5" s="570"/>
      <c r="X5" s="575"/>
      <c r="Y5" s="728" t="s">
        <v>3</v>
      </c>
      <c r="Z5" s="729"/>
      <c r="AA5" s="729"/>
      <c r="AB5" s="729"/>
      <c r="AC5" s="729"/>
      <c r="AD5" s="730"/>
      <c r="AE5" s="731" t="s">
        <v>717</v>
      </c>
      <c r="AF5" s="731"/>
      <c r="AG5" s="731"/>
      <c r="AH5" s="731"/>
      <c r="AI5" s="731"/>
      <c r="AJ5" s="731"/>
      <c r="AK5" s="731"/>
      <c r="AL5" s="731"/>
      <c r="AM5" s="731"/>
      <c r="AN5" s="731"/>
      <c r="AO5" s="731"/>
      <c r="AP5" s="732"/>
      <c r="AQ5" s="733" t="s">
        <v>714</v>
      </c>
      <c r="AR5" s="734"/>
      <c r="AS5" s="734"/>
      <c r="AT5" s="734"/>
      <c r="AU5" s="734"/>
      <c r="AV5" s="734"/>
      <c r="AW5" s="734"/>
      <c r="AX5" s="735"/>
    </row>
    <row r="6" spans="1:50" ht="39" customHeight="1" x14ac:dyDescent="0.15">
      <c r="A6" s="738" t="s">
        <v>4</v>
      </c>
      <c r="B6" s="739"/>
      <c r="C6" s="739"/>
      <c r="D6" s="739"/>
      <c r="E6" s="739"/>
      <c r="F6" s="73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718</v>
      </c>
      <c r="H7" s="839"/>
      <c r="I7" s="839"/>
      <c r="J7" s="839"/>
      <c r="K7" s="839"/>
      <c r="L7" s="839"/>
      <c r="M7" s="839"/>
      <c r="N7" s="839"/>
      <c r="O7" s="839"/>
      <c r="P7" s="839"/>
      <c r="Q7" s="839"/>
      <c r="R7" s="839"/>
      <c r="S7" s="839"/>
      <c r="T7" s="839"/>
      <c r="U7" s="839"/>
      <c r="V7" s="839"/>
      <c r="W7" s="839"/>
      <c r="X7" s="840"/>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2"/>
    </row>
    <row r="9" spans="1:50" ht="58.5" customHeight="1" x14ac:dyDescent="0.15">
      <c r="A9" s="123" t="s">
        <v>23</v>
      </c>
      <c r="B9" s="124"/>
      <c r="C9" s="124"/>
      <c r="D9" s="124"/>
      <c r="E9" s="124"/>
      <c r="F9" s="124"/>
      <c r="G9" s="583" t="s">
        <v>720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3" t="s">
        <v>30</v>
      </c>
      <c r="B10" s="754"/>
      <c r="C10" s="754"/>
      <c r="D10" s="754"/>
      <c r="E10" s="754"/>
      <c r="F10" s="754"/>
      <c r="G10" s="686" t="s">
        <v>721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7" t="s">
        <v>24</v>
      </c>
      <c r="B12" s="118"/>
      <c r="C12" s="118"/>
      <c r="D12" s="118"/>
      <c r="E12" s="118"/>
      <c r="F12" s="119"/>
      <c r="G12" s="692"/>
      <c r="H12" s="693"/>
      <c r="I12" s="693"/>
      <c r="J12" s="693"/>
      <c r="K12" s="693"/>
      <c r="L12" s="693"/>
      <c r="M12" s="693"/>
      <c r="N12" s="693"/>
      <c r="O12" s="69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5"/>
    </row>
    <row r="13" spans="1:50" ht="21" customHeight="1" x14ac:dyDescent="0.15">
      <c r="A13" s="120"/>
      <c r="B13" s="121"/>
      <c r="C13" s="121"/>
      <c r="D13" s="121"/>
      <c r="E13" s="121"/>
      <c r="F13" s="122"/>
      <c r="G13" s="756" t="s">
        <v>6</v>
      </c>
      <c r="H13" s="757"/>
      <c r="I13" s="649" t="s">
        <v>7</v>
      </c>
      <c r="J13" s="650"/>
      <c r="K13" s="650"/>
      <c r="L13" s="650"/>
      <c r="M13" s="650"/>
      <c r="N13" s="650"/>
      <c r="O13" s="651"/>
      <c r="P13" s="163">
        <v>0.45700000000000002</v>
      </c>
      <c r="Q13" s="164"/>
      <c r="R13" s="164"/>
      <c r="S13" s="164"/>
      <c r="T13" s="164"/>
      <c r="U13" s="164"/>
      <c r="V13" s="165"/>
      <c r="W13" s="163">
        <v>0.45700000000000002</v>
      </c>
      <c r="X13" s="164"/>
      <c r="Y13" s="164"/>
      <c r="Z13" s="164"/>
      <c r="AA13" s="164"/>
      <c r="AB13" s="164"/>
      <c r="AC13" s="165"/>
      <c r="AD13" s="163">
        <v>0.45700000000000002</v>
      </c>
      <c r="AE13" s="164"/>
      <c r="AF13" s="164"/>
      <c r="AG13" s="164"/>
      <c r="AH13" s="164"/>
      <c r="AI13" s="164"/>
      <c r="AJ13" s="165"/>
      <c r="AK13" s="163">
        <v>0.45900000000000002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8"/>
      <c r="H14" s="759"/>
      <c r="I14" s="586" t="s">
        <v>8</v>
      </c>
      <c r="J14" s="640"/>
      <c r="K14" s="640"/>
      <c r="L14" s="640"/>
      <c r="M14" s="640"/>
      <c r="N14" s="640"/>
      <c r="O14" s="641"/>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742</v>
      </c>
      <c r="AL14" s="164"/>
      <c r="AM14" s="164"/>
      <c r="AN14" s="164"/>
      <c r="AO14" s="164"/>
      <c r="AP14" s="164"/>
      <c r="AQ14" s="165"/>
      <c r="AR14" s="676"/>
      <c r="AS14" s="676"/>
      <c r="AT14" s="676"/>
      <c r="AU14" s="676"/>
      <c r="AV14" s="676"/>
      <c r="AW14" s="676"/>
      <c r="AX14" s="677"/>
    </row>
    <row r="15" spans="1:50" ht="21" customHeight="1" x14ac:dyDescent="0.15">
      <c r="A15" s="120"/>
      <c r="B15" s="121"/>
      <c r="C15" s="121"/>
      <c r="D15" s="121"/>
      <c r="E15" s="121"/>
      <c r="F15" s="122"/>
      <c r="G15" s="758"/>
      <c r="H15" s="759"/>
      <c r="I15" s="586" t="s">
        <v>51</v>
      </c>
      <c r="J15" s="587"/>
      <c r="K15" s="587"/>
      <c r="L15" s="587"/>
      <c r="M15" s="587"/>
      <c r="N15" s="587"/>
      <c r="O15" s="588"/>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742</v>
      </c>
      <c r="AL15" s="164"/>
      <c r="AM15" s="164"/>
      <c r="AN15" s="164"/>
      <c r="AO15" s="164"/>
      <c r="AP15" s="164"/>
      <c r="AQ15" s="165"/>
      <c r="AR15" s="163"/>
      <c r="AS15" s="164"/>
      <c r="AT15" s="164"/>
      <c r="AU15" s="164"/>
      <c r="AV15" s="164"/>
      <c r="AW15" s="164"/>
      <c r="AX15" s="639"/>
    </row>
    <row r="16" spans="1:50" ht="21" customHeight="1" x14ac:dyDescent="0.15">
      <c r="A16" s="120"/>
      <c r="B16" s="121"/>
      <c r="C16" s="121"/>
      <c r="D16" s="121"/>
      <c r="E16" s="121"/>
      <c r="F16" s="122"/>
      <c r="G16" s="758"/>
      <c r="H16" s="759"/>
      <c r="I16" s="586" t="s">
        <v>52</v>
      </c>
      <c r="J16" s="587"/>
      <c r="K16" s="587"/>
      <c r="L16" s="587"/>
      <c r="M16" s="587"/>
      <c r="N16" s="587"/>
      <c r="O16" s="588"/>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742</v>
      </c>
      <c r="AL16" s="164"/>
      <c r="AM16" s="164"/>
      <c r="AN16" s="164"/>
      <c r="AO16" s="164"/>
      <c r="AP16" s="164"/>
      <c r="AQ16" s="165"/>
      <c r="AR16" s="689"/>
      <c r="AS16" s="690"/>
      <c r="AT16" s="690"/>
      <c r="AU16" s="690"/>
      <c r="AV16" s="690"/>
      <c r="AW16" s="690"/>
      <c r="AX16" s="691"/>
    </row>
    <row r="17" spans="1:50" ht="24.75" customHeight="1" x14ac:dyDescent="0.15">
      <c r="A17" s="120"/>
      <c r="B17" s="121"/>
      <c r="C17" s="121"/>
      <c r="D17" s="121"/>
      <c r="E17" s="121"/>
      <c r="F17" s="122"/>
      <c r="G17" s="758"/>
      <c r="H17" s="759"/>
      <c r="I17" s="586" t="s">
        <v>50</v>
      </c>
      <c r="J17" s="640"/>
      <c r="K17" s="640"/>
      <c r="L17" s="640"/>
      <c r="M17" s="640"/>
      <c r="N17" s="640"/>
      <c r="O17" s="641"/>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742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0"/>
      <c r="H18" s="761"/>
      <c r="I18" s="748" t="s">
        <v>20</v>
      </c>
      <c r="J18" s="749"/>
      <c r="K18" s="749"/>
      <c r="L18" s="749"/>
      <c r="M18" s="749"/>
      <c r="N18" s="749"/>
      <c r="O18" s="750"/>
      <c r="P18" s="169">
        <f>SUM(P13:V17)</f>
        <v>0.45700000000000002</v>
      </c>
      <c r="Q18" s="170"/>
      <c r="R18" s="170"/>
      <c r="S18" s="170"/>
      <c r="T18" s="170"/>
      <c r="U18" s="170"/>
      <c r="V18" s="171"/>
      <c r="W18" s="169">
        <f>SUM(W13:AC17)</f>
        <v>0.45700000000000002</v>
      </c>
      <c r="X18" s="170"/>
      <c r="Y18" s="170"/>
      <c r="Z18" s="170"/>
      <c r="AA18" s="170"/>
      <c r="AB18" s="170"/>
      <c r="AC18" s="171"/>
      <c r="AD18" s="169">
        <f>SUM(AD13:AJ17)</f>
        <v>0.45700000000000002</v>
      </c>
      <c r="AE18" s="170"/>
      <c r="AF18" s="170"/>
      <c r="AG18" s="170"/>
      <c r="AH18" s="170"/>
      <c r="AI18" s="170"/>
      <c r="AJ18" s="171"/>
      <c r="AK18" s="169">
        <f>SUM(AK13:AQ17)</f>
        <v>0.45900000000000002</v>
      </c>
      <c r="AL18" s="170"/>
      <c r="AM18" s="170"/>
      <c r="AN18" s="170"/>
      <c r="AO18" s="170"/>
      <c r="AP18" s="170"/>
      <c r="AQ18" s="171"/>
      <c r="AR18" s="169">
        <f>SUM(AR13:AX17)</f>
        <v>0</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0.56399999999999995</v>
      </c>
      <c r="Q19" s="164"/>
      <c r="R19" s="164"/>
      <c r="S19" s="164"/>
      <c r="T19" s="164"/>
      <c r="U19" s="164"/>
      <c r="V19" s="165"/>
      <c r="W19" s="163">
        <v>0.7</v>
      </c>
      <c r="X19" s="164"/>
      <c r="Y19" s="164"/>
      <c r="Z19" s="164"/>
      <c r="AA19" s="164"/>
      <c r="AB19" s="164"/>
      <c r="AC19" s="165"/>
      <c r="AD19" s="163">
        <v>0.7</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1.2341356673960611</v>
      </c>
      <c r="Q20" s="550"/>
      <c r="R20" s="550"/>
      <c r="S20" s="550"/>
      <c r="T20" s="550"/>
      <c r="U20" s="550"/>
      <c r="V20" s="550"/>
      <c r="W20" s="550">
        <f t="shared" ref="W20" si="0">IF(W18=0, "-", SUM(W19)/W18)</f>
        <v>1.5317286652078772</v>
      </c>
      <c r="X20" s="550"/>
      <c r="Y20" s="550"/>
      <c r="Z20" s="550"/>
      <c r="AA20" s="550"/>
      <c r="AB20" s="550"/>
      <c r="AC20" s="550"/>
      <c r="AD20" s="550">
        <f t="shared" ref="AD20" si="1">IF(AD18=0, "-", SUM(AD19)/AD18)</f>
        <v>1.5317286652078772</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33" t="s">
        <v>354</v>
      </c>
      <c r="H21" s="934"/>
      <c r="I21" s="934"/>
      <c r="J21" s="934"/>
      <c r="K21" s="934"/>
      <c r="L21" s="934"/>
      <c r="M21" s="934"/>
      <c r="N21" s="934"/>
      <c r="O21" s="934"/>
      <c r="P21" s="550">
        <f>IF(P19=0, "-", SUM(P19)/SUM(P13,P14))</f>
        <v>1.2341356673960611</v>
      </c>
      <c r="Q21" s="550"/>
      <c r="R21" s="550"/>
      <c r="S21" s="550"/>
      <c r="T21" s="550"/>
      <c r="U21" s="550"/>
      <c r="V21" s="550"/>
      <c r="W21" s="550">
        <f t="shared" ref="W21" si="2">IF(W19=0, "-", SUM(W19)/SUM(W13,W14))</f>
        <v>1.5317286652078772</v>
      </c>
      <c r="X21" s="550"/>
      <c r="Y21" s="550"/>
      <c r="Z21" s="550"/>
      <c r="AA21" s="550"/>
      <c r="AB21" s="550"/>
      <c r="AC21" s="550"/>
      <c r="AD21" s="550">
        <f t="shared" ref="AD21" si="3">IF(AD19=0, "-", SUM(AD19)/SUM(AD13,AD14))</f>
        <v>1.5317286652078772</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0.30299999999999999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0.156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0.45900000000000002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349</v>
      </c>
      <c r="B30" s="521"/>
      <c r="C30" s="521"/>
      <c r="D30" s="521"/>
      <c r="E30" s="521"/>
      <c r="F30" s="522"/>
      <c r="G30" s="661" t="s">
        <v>146</v>
      </c>
      <c r="H30" s="387"/>
      <c r="I30" s="387"/>
      <c r="J30" s="387"/>
      <c r="K30" s="387"/>
      <c r="L30" s="387"/>
      <c r="M30" s="387"/>
      <c r="N30" s="387"/>
      <c r="O30" s="590"/>
      <c r="P30" s="589" t="s">
        <v>59</v>
      </c>
      <c r="Q30" s="387"/>
      <c r="R30" s="387"/>
      <c r="S30" s="387"/>
      <c r="T30" s="387"/>
      <c r="U30" s="387"/>
      <c r="V30" s="387"/>
      <c r="W30" s="387"/>
      <c r="X30" s="590"/>
      <c r="Y30" s="476"/>
      <c r="Z30" s="477"/>
      <c r="AA30" s="478"/>
      <c r="AB30" s="382" t="s">
        <v>11</v>
      </c>
      <c r="AC30" s="383"/>
      <c r="AD30" s="384"/>
      <c r="AE30" s="382" t="s">
        <v>391</v>
      </c>
      <c r="AF30" s="383"/>
      <c r="AG30" s="383"/>
      <c r="AH30" s="384"/>
      <c r="AI30" s="385" t="s">
        <v>413</v>
      </c>
      <c r="AJ30" s="385"/>
      <c r="AK30" s="385"/>
      <c r="AL30" s="382"/>
      <c r="AM30" s="385" t="s">
        <v>510</v>
      </c>
      <c r="AN30" s="385"/>
      <c r="AO30" s="385"/>
      <c r="AP30" s="382"/>
      <c r="AQ30" s="652" t="s">
        <v>232</v>
      </c>
      <c r="AR30" s="653"/>
      <c r="AS30" s="653"/>
      <c r="AT30" s="654"/>
      <c r="AU30" s="387" t="s">
        <v>134</v>
      </c>
      <c r="AV30" s="387"/>
      <c r="AW30" s="387"/>
      <c r="AX30" s="388"/>
    </row>
    <row r="31" spans="1:50"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479"/>
      <c r="Z31" s="480"/>
      <c r="AA31" s="481"/>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4</v>
      </c>
      <c r="AV31" s="271"/>
      <c r="AW31" s="375" t="s">
        <v>179</v>
      </c>
      <c r="AX31" s="376"/>
    </row>
    <row r="32" spans="1:50" ht="23.25" customHeight="1" x14ac:dyDescent="0.15">
      <c r="A32" s="526"/>
      <c r="B32" s="524"/>
      <c r="C32" s="524"/>
      <c r="D32" s="524"/>
      <c r="E32" s="524"/>
      <c r="F32" s="525"/>
      <c r="G32" s="551" t="s">
        <v>725</v>
      </c>
      <c r="H32" s="552"/>
      <c r="I32" s="552"/>
      <c r="J32" s="552"/>
      <c r="K32" s="552"/>
      <c r="L32" s="552"/>
      <c r="M32" s="552"/>
      <c r="N32" s="552"/>
      <c r="O32" s="553"/>
      <c r="P32" s="191" t="s">
        <v>726</v>
      </c>
      <c r="Q32" s="191"/>
      <c r="R32" s="191"/>
      <c r="S32" s="191"/>
      <c r="T32" s="191"/>
      <c r="U32" s="191"/>
      <c r="V32" s="191"/>
      <c r="W32" s="191"/>
      <c r="X32" s="233"/>
      <c r="Y32" s="339" t="s">
        <v>12</v>
      </c>
      <c r="Z32" s="560"/>
      <c r="AA32" s="561"/>
      <c r="AB32" s="562" t="s">
        <v>372</v>
      </c>
      <c r="AC32" s="562"/>
      <c r="AD32" s="562"/>
      <c r="AE32" s="363">
        <v>50.9</v>
      </c>
      <c r="AF32" s="364"/>
      <c r="AG32" s="364"/>
      <c r="AH32" s="364"/>
      <c r="AI32" s="363">
        <v>52.3</v>
      </c>
      <c r="AJ32" s="364"/>
      <c r="AK32" s="364"/>
      <c r="AL32" s="364"/>
      <c r="AM32" s="363"/>
      <c r="AN32" s="364"/>
      <c r="AO32" s="364"/>
      <c r="AP32" s="364"/>
      <c r="AQ32" s="166" t="s">
        <v>722</v>
      </c>
      <c r="AR32" s="167"/>
      <c r="AS32" s="167"/>
      <c r="AT32" s="168"/>
      <c r="AU32" s="364" t="s">
        <v>722</v>
      </c>
      <c r="AV32" s="364"/>
      <c r="AW32" s="364"/>
      <c r="AX32" s="365"/>
    </row>
    <row r="33" spans="1:51" ht="23.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372</v>
      </c>
      <c r="AC33" s="533"/>
      <c r="AD33" s="533"/>
      <c r="AE33" s="363">
        <v>50.8</v>
      </c>
      <c r="AF33" s="364"/>
      <c r="AG33" s="364"/>
      <c r="AH33" s="364"/>
      <c r="AI33" s="363">
        <v>53.4</v>
      </c>
      <c r="AJ33" s="364"/>
      <c r="AK33" s="364"/>
      <c r="AL33" s="364"/>
      <c r="AM33" s="363"/>
      <c r="AN33" s="364"/>
      <c r="AO33" s="364"/>
      <c r="AP33" s="364"/>
      <c r="AQ33" s="166" t="s">
        <v>722</v>
      </c>
      <c r="AR33" s="167"/>
      <c r="AS33" s="167"/>
      <c r="AT33" s="168"/>
      <c r="AU33" s="364">
        <v>65</v>
      </c>
      <c r="AV33" s="364"/>
      <c r="AW33" s="364"/>
      <c r="AX33" s="365"/>
    </row>
    <row r="34" spans="1:51" ht="23.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3" t="s">
        <v>722</v>
      </c>
      <c r="AF34" s="364"/>
      <c r="AG34" s="364"/>
      <c r="AH34" s="364"/>
      <c r="AI34" s="363" t="s">
        <v>722</v>
      </c>
      <c r="AJ34" s="364"/>
      <c r="AK34" s="364"/>
      <c r="AL34" s="364"/>
      <c r="AM34" s="363" t="s">
        <v>743</v>
      </c>
      <c r="AN34" s="364"/>
      <c r="AO34" s="364"/>
      <c r="AP34" s="364"/>
      <c r="AQ34" s="166" t="s">
        <v>722</v>
      </c>
      <c r="AR34" s="167"/>
      <c r="AS34" s="167"/>
      <c r="AT34" s="168"/>
      <c r="AU34" s="364" t="s">
        <v>722</v>
      </c>
      <c r="AV34" s="364"/>
      <c r="AW34" s="364"/>
      <c r="AX34" s="365"/>
    </row>
    <row r="35" spans="1:51" ht="23.25" customHeight="1" x14ac:dyDescent="0.15">
      <c r="A35" s="906" t="s">
        <v>381</v>
      </c>
      <c r="B35" s="907"/>
      <c r="C35" s="907"/>
      <c r="D35" s="907"/>
      <c r="E35" s="907"/>
      <c r="F35" s="908"/>
      <c r="G35" s="912" t="s">
        <v>744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55" t="s">
        <v>349</v>
      </c>
      <c r="B37" s="656"/>
      <c r="C37" s="656"/>
      <c r="D37" s="656"/>
      <c r="E37" s="656"/>
      <c r="F37" s="657"/>
      <c r="G37" s="576" t="s">
        <v>146</v>
      </c>
      <c r="H37" s="377"/>
      <c r="I37" s="377"/>
      <c r="J37" s="377"/>
      <c r="K37" s="377"/>
      <c r="L37" s="377"/>
      <c r="M37" s="377"/>
      <c r="N37" s="377"/>
      <c r="O37" s="577"/>
      <c r="P37" s="642" t="s">
        <v>59</v>
      </c>
      <c r="Q37" s="377"/>
      <c r="R37" s="377"/>
      <c r="S37" s="377"/>
      <c r="T37" s="377"/>
      <c r="U37" s="377"/>
      <c r="V37" s="377"/>
      <c r="W37" s="377"/>
      <c r="X37" s="577"/>
      <c r="Y37" s="643"/>
      <c r="Z37" s="644"/>
      <c r="AA37" s="645"/>
      <c r="AB37" s="646" t="s">
        <v>11</v>
      </c>
      <c r="AC37" s="647"/>
      <c r="AD37" s="64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479"/>
      <c r="Z38" s="480"/>
      <c r="AA38" s="48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1"/>
      <c r="Q39" s="191"/>
      <c r="R39" s="191"/>
      <c r="S39" s="191"/>
      <c r="T39" s="191"/>
      <c r="U39" s="191"/>
      <c r="V39" s="191"/>
      <c r="W39" s="191"/>
      <c r="X39" s="233"/>
      <c r="Y39" s="339" t="s">
        <v>12</v>
      </c>
      <c r="Z39" s="560"/>
      <c r="AA39" s="561"/>
      <c r="AB39" s="562"/>
      <c r="AC39" s="562"/>
      <c r="AD39" s="56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c r="AC40" s="533"/>
      <c r="AD40" s="53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8"/>
      <c r="B41" s="659"/>
      <c r="C41" s="659"/>
      <c r="D41" s="659"/>
      <c r="E41" s="659"/>
      <c r="F41" s="660"/>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55" t="s">
        <v>349</v>
      </c>
      <c r="B44" s="656"/>
      <c r="C44" s="656"/>
      <c r="D44" s="656"/>
      <c r="E44" s="656"/>
      <c r="F44" s="657"/>
      <c r="G44" s="576" t="s">
        <v>146</v>
      </c>
      <c r="H44" s="377"/>
      <c r="I44" s="377"/>
      <c r="J44" s="377"/>
      <c r="K44" s="377"/>
      <c r="L44" s="377"/>
      <c r="M44" s="377"/>
      <c r="N44" s="377"/>
      <c r="O44" s="577"/>
      <c r="P44" s="642" t="s">
        <v>59</v>
      </c>
      <c r="Q44" s="377"/>
      <c r="R44" s="377"/>
      <c r="S44" s="377"/>
      <c r="T44" s="377"/>
      <c r="U44" s="377"/>
      <c r="V44" s="377"/>
      <c r="W44" s="377"/>
      <c r="X44" s="577"/>
      <c r="Y44" s="643"/>
      <c r="Z44" s="644"/>
      <c r="AA44" s="645"/>
      <c r="AB44" s="646" t="s">
        <v>11</v>
      </c>
      <c r="AC44" s="647"/>
      <c r="AD44" s="64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479"/>
      <c r="Z45" s="480"/>
      <c r="AA45" s="48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1"/>
      <c r="Q46" s="191"/>
      <c r="R46" s="191"/>
      <c r="S46" s="191"/>
      <c r="T46" s="191"/>
      <c r="U46" s="191"/>
      <c r="V46" s="191"/>
      <c r="W46" s="191"/>
      <c r="X46" s="233"/>
      <c r="Y46" s="339" t="s">
        <v>12</v>
      </c>
      <c r="Z46" s="560"/>
      <c r="AA46" s="561"/>
      <c r="AB46" s="562"/>
      <c r="AC46" s="562"/>
      <c r="AD46" s="56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c r="AC47" s="533"/>
      <c r="AD47" s="53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8"/>
      <c r="B48" s="659"/>
      <c r="C48" s="659"/>
      <c r="D48" s="659"/>
      <c r="E48" s="659"/>
      <c r="F48" s="660"/>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23" t="s">
        <v>349</v>
      </c>
      <c r="B51" s="524"/>
      <c r="C51" s="524"/>
      <c r="D51" s="524"/>
      <c r="E51" s="524"/>
      <c r="F51" s="525"/>
      <c r="G51" s="576" t="s">
        <v>146</v>
      </c>
      <c r="H51" s="377"/>
      <c r="I51" s="377"/>
      <c r="J51" s="377"/>
      <c r="K51" s="377"/>
      <c r="L51" s="377"/>
      <c r="M51" s="377"/>
      <c r="N51" s="377"/>
      <c r="O51" s="577"/>
      <c r="P51" s="642" t="s">
        <v>59</v>
      </c>
      <c r="Q51" s="377"/>
      <c r="R51" s="377"/>
      <c r="S51" s="377"/>
      <c r="T51" s="377"/>
      <c r="U51" s="377"/>
      <c r="V51" s="377"/>
      <c r="W51" s="377"/>
      <c r="X51" s="577"/>
      <c r="Y51" s="643"/>
      <c r="Z51" s="644"/>
      <c r="AA51" s="645"/>
      <c r="AB51" s="646" t="s">
        <v>11</v>
      </c>
      <c r="AC51" s="647"/>
      <c r="AD51" s="64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479"/>
      <c r="Z52" s="480"/>
      <c r="AA52" s="48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39" t="s">
        <v>12</v>
      </c>
      <c r="Z53" s="560"/>
      <c r="AA53" s="561"/>
      <c r="AB53" s="562"/>
      <c r="AC53" s="562"/>
      <c r="AD53" s="56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8"/>
      <c r="B55" s="659"/>
      <c r="C55" s="659"/>
      <c r="D55" s="659"/>
      <c r="E55" s="659"/>
      <c r="F55" s="660"/>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23" t="s">
        <v>349</v>
      </c>
      <c r="B58" s="524"/>
      <c r="C58" s="524"/>
      <c r="D58" s="524"/>
      <c r="E58" s="524"/>
      <c r="F58" s="525"/>
      <c r="G58" s="576" t="s">
        <v>146</v>
      </c>
      <c r="H58" s="377"/>
      <c r="I58" s="377"/>
      <c r="J58" s="377"/>
      <c r="K58" s="377"/>
      <c r="L58" s="377"/>
      <c r="M58" s="377"/>
      <c r="N58" s="377"/>
      <c r="O58" s="577"/>
      <c r="P58" s="642" t="s">
        <v>59</v>
      </c>
      <c r="Q58" s="377"/>
      <c r="R58" s="377"/>
      <c r="S58" s="377"/>
      <c r="T58" s="377"/>
      <c r="U58" s="377"/>
      <c r="V58" s="377"/>
      <c r="W58" s="377"/>
      <c r="X58" s="577"/>
      <c r="Y58" s="643"/>
      <c r="Z58" s="644"/>
      <c r="AA58" s="645"/>
      <c r="AB58" s="646" t="s">
        <v>11</v>
      </c>
      <c r="AC58" s="647"/>
      <c r="AD58" s="64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479"/>
      <c r="Z59" s="480"/>
      <c r="AA59" s="48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39" t="s">
        <v>12</v>
      </c>
      <c r="Z60" s="560"/>
      <c r="AA60" s="561"/>
      <c r="AB60" s="562"/>
      <c r="AC60" s="562"/>
      <c r="AD60" s="56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35" t="s">
        <v>391</v>
      </c>
      <c r="AF65" s="335"/>
      <c r="AG65" s="335"/>
      <c r="AH65" s="335"/>
      <c r="AI65" s="335" t="s">
        <v>413</v>
      </c>
      <c r="AJ65" s="335"/>
      <c r="AK65" s="335"/>
      <c r="AL65" s="335"/>
      <c r="AM65" s="335" t="s">
        <v>510</v>
      </c>
      <c r="AN65" s="335"/>
      <c r="AO65" s="335"/>
      <c r="AP65" s="335"/>
      <c r="AQ65" s="215" t="s">
        <v>232</v>
      </c>
      <c r="AR65" s="199"/>
      <c r="AS65" s="199"/>
      <c r="AT65" s="200"/>
      <c r="AU65" s="985" t="s">
        <v>134</v>
      </c>
      <c r="AV65" s="985"/>
      <c r="AW65" s="985"/>
      <c r="AX65" s="986"/>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348</v>
      </c>
      <c r="AX66" s="987"/>
      <c r="AY66">
        <f>$AY$65</f>
        <v>0</v>
      </c>
    </row>
    <row r="67" spans="1:51" ht="23.25" hidden="1" customHeight="1" x14ac:dyDescent="0.15">
      <c r="A67" s="860"/>
      <c r="B67" s="861"/>
      <c r="C67" s="861"/>
      <c r="D67" s="861"/>
      <c r="E67" s="861"/>
      <c r="F67" s="862"/>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371</v>
      </c>
      <c r="AC67" s="960"/>
      <c r="AD67" s="960"/>
      <c r="AE67" s="363"/>
      <c r="AF67" s="364"/>
      <c r="AG67" s="364"/>
      <c r="AH67" s="364"/>
      <c r="AI67" s="363"/>
      <c r="AJ67" s="364"/>
      <c r="AK67" s="364"/>
      <c r="AL67" s="364"/>
      <c r="AM67" s="363"/>
      <c r="AN67" s="364"/>
      <c r="AO67" s="364"/>
      <c r="AP67" s="364"/>
      <c r="AQ67" s="363"/>
      <c r="AR67" s="364"/>
      <c r="AS67" s="364"/>
      <c r="AT67" s="825"/>
      <c r="AU67" s="364"/>
      <c r="AV67" s="364"/>
      <c r="AW67" s="364"/>
      <c r="AX67" s="365"/>
      <c r="AY67">
        <f t="shared" ref="AY67:AY72" si="8">$AY$65</f>
        <v>0</v>
      </c>
    </row>
    <row r="68" spans="1:51"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371</v>
      </c>
      <c r="AC68" s="983"/>
      <c r="AD68" s="983"/>
      <c r="AE68" s="363"/>
      <c r="AF68" s="364"/>
      <c r="AG68" s="364"/>
      <c r="AH68" s="364"/>
      <c r="AI68" s="363"/>
      <c r="AJ68" s="364"/>
      <c r="AK68" s="364"/>
      <c r="AL68" s="364"/>
      <c r="AM68" s="363"/>
      <c r="AN68" s="364"/>
      <c r="AO68" s="364"/>
      <c r="AP68" s="364"/>
      <c r="AQ68" s="363"/>
      <c r="AR68" s="364"/>
      <c r="AS68" s="364"/>
      <c r="AT68" s="825"/>
      <c r="AU68" s="364"/>
      <c r="AV68" s="364"/>
      <c r="AW68" s="364"/>
      <c r="AX68" s="365"/>
      <c r="AY68">
        <f t="shared" si="8"/>
        <v>0</v>
      </c>
    </row>
    <row r="69" spans="1:51"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372</v>
      </c>
      <c r="AC69" s="984"/>
      <c r="AD69" s="984"/>
      <c r="AE69" s="371"/>
      <c r="AF69" s="372"/>
      <c r="AG69" s="372"/>
      <c r="AH69" s="372"/>
      <c r="AI69" s="371"/>
      <c r="AJ69" s="372"/>
      <c r="AK69" s="372"/>
      <c r="AL69" s="372"/>
      <c r="AM69" s="371"/>
      <c r="AN69" s="372"/>
      <c r="AO69" s="372"/>
      <c r="AP69" s="372"/>
      <c r="AQ69" s="363"/>
      <c r="AR69" s="364"/>
      <c r="AS69" s="364"/>
      <c r="AT69" s="825"/>
      <c r="AU69" s="364"/>
      <c r="AV69" s="364"/>
      <c r="AW69" s="364"/>
      <c r="AX69" s="365"/>
      <c r="AY69">
        <f t="shared" si="8"/>
        <v>0</v>
      </c>
    </row>
    <row r="70" spans="1:51" ht="23.25" hidden="1" customHeight="1" x14ac:dyDescent="0.15">
      <c r="A70" s="860" t="s">
        <v>355</v>
      </c>
      <c r="B70" s="861"/>
      <c r="C70" s="861"/>
      <c r="D70" s="861"/>
      <c r="E70" s="861"/>
      <c r="F70" s="862"/>
      <c r="G70" s="948" t="s">
        <v>235</v>
      </c>
      <c r="H70" s="949"/>
      <c r="I70" s="949"/>
      <c r="J70" s="949"/>
      <c r="K70" s="949"/>
      <c r="L70" s="949"/>
      <c r="M70" s="949"/>
      <c r="N70" s="949"/>
      <c r="O70" s="949"/>
      <c r="P70" s="949"/>
      <c r="Q70" s="949"/>
      <c r="R70" s="949"/>
      <c r="S70" s="949"/>
      <c r="T70" s="949"/>
      <c r="U70" s="949"/>
      <c r="V70" s="949"/>
      <c r="W70" s="952" t="s">
        <v>370</v>
      </c>
      <c r="X70" s="953"/>
      <c r="Y70" s="958" t="s">
        <v>12</v>
      </c>
      <c r="Z70" s="958"/>
      <c r="AA70" s="959"/>
      <c r="AB70" s="960" t="s">
        <v>371</v>
      </c>
      <c r="AC70" s="960"/>
      <c r="AD70" s="960"/>
      <c r="AE70" s="363"/>
      <c r="AF70" s="364"/>
      <c r="AG70" s="364"/>
      <c r="AH70" s="364"/>
      <c r="AI70" s="363"/>
      <c r="AJ70" s="364"/>
      <c r="AK70" s="364"/>
      <c r="AL70" s="364"/>
      <c r="AM70" s="363"/>
      <c r="AN70" s="364"/>
      <c r="AO70" s="364"/>
      <c r="AP70" s="364"/>
      <c r="AQ70" s="363"/>
      <c r="AR70" s="364"/>
      <c r="AS70" s="364"/>
      <c r="AT70" s="825"/>
      <c r="AU70" s="364"/>
      <c r="AV70" s="364"/>
      <c r="AW70" s="364"/>
      <c r="AX70" s="365"/>
      <c r="AY70">
        <f t="shared" si="8"/>
        <v>0</v>
      </c>
    </row>
    <row r="71" spans="1:51"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371</v>
      </c>
      <c r="AC71" s="983"/>
      <c r="AD71" s="983"/>
      <c r="AE71" s="363"/>
      <c r="AF71" s="364"/>
      <c r="AG71" s="364"/>
      <c r="AH71" s="364"/>
      <c r="AI71" s="363"/>
      <c r="AJ71" s="364"/>
      <c r="AK71" s="364"/>
      <c r="AL71" s="364"/>
      <c r="AM71" s="363"/>
      <c r="AN71" s="364"/>
      <c r="AO71" s="364"/>
      <c r="AP71" s="364"/>
      <c r="AQ71" s="363"/>
      <c r="AR71" s="364"/>
      <c r="AS71" s="364"/>
      <c r="AT71" s="825"/>
      <c r="AU71" s="364"/>
      <c r="AV71" s="364"/>
      <c r="AW71" s="364"/>
      <c r="AX71" s="365"/>
      <c r="AY71">
        <f t="shared" si="8"/>
        <v>0</v>
      </c>
    </row>
    <row r="72" spans="1:51"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372</v>
      </c>
      <c r="AC72" s="984"/>
      <c r="AD72" s="984"/>
      <c r="AE72" s="371"/>
      <c r="AF72" s="372"/>
      <c r="AG72" s="372"/>
      <c r="AH72" s="372"/>
      <c r="AI72" s="371"/>
      <c r="AJ72" s="372"/>
      <c r="AK72" s="372"/>
      <c r="AL72" s="372"/>
      <c r="AM72" s="371"/>
      <c r="AN72" s="372"/>
      <c r="AO72" s="372"/>
      <c r="AP72" s="947"/>
      <c r="AQ72" s="363"/>
      <c r="AR72" s="364"/>
      <c r="AS72" s="364"/>
      <c r="AT72" s="825"/>
      <c r="AU72" s="364"/>
      <c r="AV72" s="364"/>
      <c r="AW72" s="364"/>
      <c r="AX72" s="365"/>
      <c r="AY72">
        <f t="shared" si="8"/>
        <v>0</v>
      </c>
    </row>
    <row r="73" spans="1:51" ht="18.75" hidden="1" customHeight="1" x14ac:dyDescent="0.15">
      <c r="A73" s="846" t="s">
        <v>350</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1" t="s">
        <v>384</v>
      </c>
      <c r="B78" s="922"/>
      <c r="C78" s="922"/>
      <c r="D78" s="922"/>
      <c r="E78" s="919" t="s">
        <v>328</v>
      </c>
      <c r="F78" s="920"/>
      <c r="G78" s="54" t="s">
        <v>235</v>
      </c>
      <c r="H78" s="803"/>
      <c r="I78" s="245"/>
      <c r="J78" s="245"/>
      <c r="K78" s="245"/>
      <c r="L78" s="245"/>
      <c r="M78" s="245"/>
      <c r="N78" s="245"/>
      <c r="O78" s="804"/>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344</v>
      </c>
      <c r="AP79" s="127"/>
      <c r="AQ79" s="127"/>
      <c r="AR79" s="76" t="s">
        <v>342</v>
      </c>
      <c r="AS79" s="126"/>
      <c r="AT79" s="127"/>
      <c r="AU79" s="127"/>
      <c r="AV79" s="127"/>
      <c r="AW79" s="127"/>
      <c r="AX79" s="128"/>
      <c r="AY79">
        <f>COUNTIF($AR$79,"☑")</f>
        <v>0</v>
      </c>
    </row>
    <row r="80" spans="1:51" ht="18.75" hidden="1" customHeight="1" x14ac:dyDescent="0.15">
      <c r="A80" s="530" t="s">
        <v>147</v>
      </c>
      <c r="B80" s="855" t="s">
        <v>341</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c r="AY80">
        <f>COUNTA($G$82)</f>
        <v>0</v>
      </c>
    </row>
    <row r="81" spans="1:60" ht="22.5" hidden="1" customHeight="1" x14ac:dyDescent="0.15">
      <c r="A81" s="531"/>
      <c r="B81" s="858"/>
      <c r="C81" s="563"/>
      <c r="D81" s="563"/>
      <c r="E81" s="563"/>
      <c r="F81" s="564"/>
      <c r="G81" s="375"/>
      <c r="H81" s="375"/>
      <c r="I81" s="375"/>
      <c r="J81" s="375"/>
      <c r="K81" s="375"/>
      <c r="L81" s="375"/>
      <c r="M81" s="375"/>
      <c r="N81" s="375"/>
      <c r="O81" s="375"/>
      <c r="P81" s="375"/>
      <c r="Q81" s="375"/>
      <c r="R81" s="375"/>
      <c r="S81" s="375"/>
      <c r="T81" s="375"/>
      <c r="U81" s="375"/>
      <c r="V81" s="375"/>
      <c r="W81" s="375"/>
      <c r="X81" s="375"/>
      <c r="Y81" s="375"/>
      <c r="Z81" s="375"/>
      <c r="AA81" s="579"/>
      <c r="AB81" s="59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1"/>
      <c r="B82" s="858"/>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58"/>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59"/>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203"/>
      <c r="Z85" s="204"/>
      <c r="AA85" s="205"/>
      <c r="AB85" s="469" t="s">
        <v>11</v>
      </c>
      <c r="AC85" s="470"/>
      <c r="AD85" s="47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1"/>
      <c r="B86" s="563"/>
      <c r="C86" s="563"/>
      <c r="D86" s="563"/>
      <c r="E86" s="563"/>
      <c r="F86" s="564"/>
      <c r="G86" s="578"/>
      <c r="H86" s="375"/>
      <c r="I86" s="375"/>
      <c r="J86" s="375"/>
      <c r="K86" s="375"/>
      <c r="L86" s="375"/>
      <c r="M86" s="375"/>
      <c r="N86" s="375"/>
      <c r="O86" s="579"/>
      <c r="P86" s="591"/>
      <c r="Q86" s="375"/>
      <c r="R86" s="375"/>
      <c r="S86" s="375"/>
      <c r="T86" s="375"/>
      <c r="U86" s="375"/>
      <c r="V86" s="375"/>
      <c r="W86" s="375"/>
      <c r="X86" s="57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0"/>
      <c r="R87" s="810"/>
      <c r="S87" s="810"/>
      <c r="T87" s="810"/>
      <c r="U87" s="810"/>
      <c r="V87" s="810"/>
      <c r="W87" s="810"/>
      <c r="X87" s="811"/>
      <c r="Y87" s="766" t="s">
        <v>62</v>
      </c>
      <c r="Z87" s="767"/>
      <c r="AA87" s="768"/>
      <c r="AB87" s="562"/>
      <c r="AC87" s="562"/>
      <c r="AD87" s="56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12"/>
      <c r="Q88" s="812"/>
      <c r="R88" s="812"/>
      <c r="S88" s="812"/>
      <c r="T88" s="812"/>
      <c r="U88" s="812"/>
      <c r="V88" s="812"/>
      <c r="W88" s="812"/>
      <c r="X88" s="813"/>
      <c r="Y88" s="743" t="s">
        <v>54</v>
      </c>
      <c r="Z88" s="744"/>
      <c r="AA88" s="745"/>
      <c r="AB88" s="533"/>
      <c r="AC88" s="533"/>
      <c r="AD88" s="53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14"/>
      <c r="Y89" s="743" t="s">
        <v>13</v>
      </c>
      <c r="Z89" s="744"/>
      <c r="AA89" s="745"/>
      <c r="AB89" s="472" t="s">
        <v>14</v>
      </c>
      <c r="AC89" s="472"/>
      <c r="AD89" s="47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203"/>
      <c r="Z90" s="204"/>
      <c r="AA90" s="205"/>
      <c r="AB90" s="469" t="s">
        <v>11</v>
      </c>
      <c r="AC90" s="470"/>
      <c r="AD90" s="47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31"/>
      <c r="B91" s="563"/>
      <c r="C91" s="563"/>
      <c r="D91" s="563"/>
      <c r="E91" s="563"/>
      <c r="F91" s="564"/>
      <c r="G91" s="578"/>
      <c r="H91" s="375"/>
      <c r="I91" s="375"/>
      <c r="J91" s="375"/>
      <c r="K91" s="375"/>
      <c r="L91" s="375"/>
      <c r="M91" s="375"/>
      <c r="N91" s="375"/>
      <c r="O91" s="579"/>
      <c r="P91" s="591"/>
      <c r="Q91" s="375"/>
      <c r="R91" s="375"/>
      <c r="S91" s="375"/>
      <c r="T91" s="375"/>
      <c r="U91" s="375"/>
      <c r="V91" s="375"/>
      <c r="W91" s="375"/>
      <c r="X91" s="57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0"/>
      <c r="R92" s="810"/>
      <c r="S92" s="810"/>
      <c r="T92" s="810"/>
      <c r="U92" s="810"/>
      <c r="V92" s="810"/>
      <c r="W92" s="810"/>
      <c r="X92" s="811"/>
      <c r="Y92" s="766" t="s">
        <v>62</v>
      </c>
      <c r="Z92" s="767"/>
      <c r="AA92" s="768"/>
      <c r="AB92" s="562"/>
      <c r="AC92" s="562"/>
      <c r="AD92" s="56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12"/>
      <c r="Q93" s="812"/>
      <c r="R93" s="812"/>
      <c r="S93" s="812"/>
      <c r="T93" s="812"/>
      <c r="U93" s="812"/>
      <c r="V93" s="812"/>
      <c r="W93" s="812"/>
      <c r="X93" s="813"/>
      <c r="Y93" s="743" t="s">
        <v>54</v>
      </c>
      <c r="Z93" s="744"/>
      <c r="AA93" s="745"/>
      <c r="AB93" s="533"/>
      <c r="AC93" s="533"/>
      <c r="AD93" s="53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14"/>
      <c r="Y94" s="743" t="s">
        <v>13</v>
      </c>
      <c r="Z94" s="744"/>
      <c r="AA94" s="745"/>
      <c r="AB94" s="472" t="s">
        <v>14</v>
      </c>
      <c r="AC94" s="472"/>
      <c r="AD94" s="47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1"/>
      <c r="B95" s="563" t="s">
        <v>145</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203"/>
      <c r="Z95" s="204"/>
      <c r="AA95" s="205"/>
      <c r="AB95" s="469" t="s">
        <v>11</v>
      </c>
      <c r="AC95" s="470"/>
      <c r="AD95" s="47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5"/>
      <c r="I96" s="375"/>
      <c r="J96" s="375"/>
      <c r="K96" s="375"/>
      <c r="L96" s="375"/>
      <c r="M96" s="375"/>
      <c r="N96" s="375"/>
      <c r="O96" s="579"/>
      <c r="P96" s="591"/>
      <c r="Q96" s="375"/>
      <c r="R96" s="375"/>
      <c r="S96" s="375"/>
      <c r="T96" s="375"/>
      <c r="U96" s="375"/>
      <c r="V96" s="375"/>
      <c r="W96" s="375"/>
      <c r="X96" s="57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0"/>
      <c r="R97" s="810"/>
      <c r="S97" s="810"/>
      <c r="T97" s="810"/>
      <c r="U97" s="810"/>
      <c r="V97" s="810"/>
      <c r="W97" s="810"/>
      <c r="X97" s="811"/>
      <c r="Y97" s="766" t="s">
        <v>62</v>
      </c>
      <c r="Z97" s="767"/>
      <c r="AA97" s="768"/>
      <c r="AB97" s="403"/>
      <c r="AC97" s="404"/>
      <c r="AD97" s="405"/>
      <c r="AE97" s="363"/>
      <c r="AF97" s="364"/>
      <c r="AG97" s="364"/>
      <c r="AH97" s="825"/>
      <c r="AI97" s="363"/>
      <c r="AJ97" s="364"/>
      <c r="AK97" s="364"/>
      <c r="AL97" s="82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12"/>
      <c r="Q98" s="812"/>
      <c r="R98" s="812"/>
      <c r="S98" s="812"/>
      <c r="T98" s="812"/>
      <c r="U98" s="812"/>
      <c r="V98" s="812"/>
      <c r="W98" s="812"/>
      <c r="X98" s="813"/>
      <c r="Y98" s="743" t="s">
        <v>54</v>
      </c>
      <c r="Z98" s="744"/>
      <c r="AA98" s="745"/>
      <c r="AB98" s="300"/>
      <c r="AC98" s="301"/>
      <c r="AD98" s="302"/>
      <c r="AE98" s="363"/>
      <c r="AF98" s="364"/>
      <c r="AG98" s="364"/>
      <c r="AH98" s="825"/>
      <c r="AI98" s="363"/>
      <c r="AJ98" s="364"/>
      <c r="AK98" s="364"/>
      <c r="AL98" s="82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2"/>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91" t="s">
        <v>13</v>
      </c>
      <c r="Z99" s="492"/>
      <c r="AA99" s="493"/>
      <c r="AB99" s="473" t="s">
        <v>14</v>
      </c>
      <c r="AC99" s="474"/>
      <c r="AD99" s="475"/>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6"/>
      <c r="Z100" s="477"/>
      <c r="AA100" s="478"/>
      <c r="AB100" s="866" t="s">
        <v>11</v>
      </c>
      <c r="AC100" s="866"/>
      <c r="AD100" s="866"/>
      <c r="AE100" s="832" t="s">
        <v>391</v>
      </c>
      <c r="AF100" s="833"/>
      <c r="AG100" s="833"/>
      <c r="AH100" s="834"/>
      <c r="AI100" s="832" t="s">
        <v>413</v>
      </c>
      <c r="AJ100" s="833"/>
      <c r="AK100" s="833"/>
      <c r="AL100" s="834"/>
      <c r="AM100" s="832" t="s">
        <v>510</v>
      </c>
      <c r="AN100" s="833"/>
      <c r="AO100" s="833"/>
      <c r="AP100" s="834"/>
      <c r="AQ100" s="935" t="s">
        <v>418</v>
      </c>
      <c r="AR100" s="936"/>
      <c r="AS100" s="936"/>
      <c r="AT100" s="937"/>
      <c r="AU100" s="935" t="s">
        <v>542</v>
      </c>
      <c r="AV100" s="936"/>
      <c r="AW100" s="936"/>
      <c r="AX100" s="938"/>
    </row>
    <row r="101" spans="1:60" ht="23.25" customHeight="1" x14ac:dyDescent="0.15">
      <c r="A101" s="502"/>
      <c r="B101" s="503"/>
      <c r="C101" s="503"/>
      <c r="D101" s="503"/>
      <c r="E101" s="503"/>
      <c r="F101" s="504"/>
      <c r="G101" s="191" t="s">
        <v>727</v>
      </c>
      <c r="H101" s="191"/>
      <c r="I101" s="191"/>
      <c r="J101" s="191"/>
      <c r="K101" s="191"/>
      <c r="L101" s="191"/>
      <c r="M101" s="191"/>
      <c r="N101" s="191"/>
      <c r="O101" s="191"/>
      <c r="P101" s="191"/>
      <c r="Q101" s="191"/>
      <c r="R101" s="191"/>
      <c r="S101" s="191"/>
      <c r="T101" s="191"/>
      <c r="U101" s="191"/>
      <c r="V101" s="191"/>
      <c r="W101" s="191"/>
      <c r="X101" s="233"/>
      <c r="Y101" s="824" t="s">
        <v>55</v>
      </c>
      <c r="Z101" s="729"/>
      <c r="AA101" s="730"/>
      <c r="AB101" s="562" t="s">
        <v>728</v>
      </c>
      <c r="AC101" s="562"/>
      <c r="AD101" s="562"/>
      <c r="AE101" s="358">
        <v>3</v>
      </c>
      <c r="AF101" s="358"/>
      <c r="AG101" s="358"/>
      <c r="AH101" s="358"/>
      <c r="AI101" s="358">
        <v>3</v>
      </c>
      <c r="AJ101" s="358"/>
      <c r="AK101" s="358"/>
      <c r="AL101" s="358"/>
      <c r="AM101" s="358">
        <v>3</v>
      </c>
      <c r="AN101" s="358"/>
      <c r="AO101" s="358"/>
      <c r="AP101" s="358"/>
      <c r="AQ101" s="358" t="s">
        <v>743</v>
      </c>
      <c r="AR101" s="358"/>
      <c r="AS101" s="358"/>
      <c r="AT101" s="358"/>
      <c r="AU101" s="363"/>
      <c r="AV101" s="364"/>
      <c r="AW101" s="364"/>
      <c r="AX101" s="365"/>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0"/>
      <c r="AA102" s="341"/>
      <c r="AB102" s="562" t="s">
        <v>728</v>
      </c>
      <c r="AC102" s="562"/>
      <c r="AD102" s="562"/>
      <c r="AE102" s="358">
        <v>3</v>
      </c>
      <c r="AF102" s="358"/>
      <c r="AG102" s="358"/>
      <c r="AH102" s="358"/>
      <c r="AI102" s="358">
        <v>3</v>
      </c>
      <c r="AJ102" s="358"/>
      <c r="AK102" s="358"/>
      <c r="AL102" s="358"/>
      <c r="AM102" s="358">
        <v>3</v>
      </c>
      <c r="AN102" s="358"/>
      <c r="AO102" s="358"/>
      <c r="AP102" s="358"/>
      <c r="AQ102" s="358">
        <v>3</v>
      </c>
      <c r="AR102" s="358"/>
      <c r="AS102" s="358"/>
      <c r="AT102" s="358"/>
      <c r="AU102" s="371"/>
      <c r="AV102" s="372"/>
      <c r="AW102" s="372"/>
      <c r="AX102" s="939"/>
    </row>
    <row r="103" spans="1:60" ht="31.5" hidden="1" customHeight="1" x14ac:dyDescent="0.15">
      <c r="A103" s="499" t="s">
        <v>351</v>
      </c>
      <c r="B103" s="500"/>
      <c r="C103" s="500"/>
      <c r="D103" s="500"/>
      <c r="E103" s="500"/>
      <c r="F103" s="501"/>
      <c r="G103" s="744" t="s">
        <v>60</v>
      </c>
      <c r="H103" s="744"/>
      <c r="I103" s="744"/>
      <c r="J103" s="744"/>
      <c r="K103" s="744"/>
      <c r="L103" s="744"/>
      <c r="M103" s="744"/>
      <c r="N103" s="744"/>
      <c r="O103" s="744"/>
      <c r="P103" s="744"/>
      <c r="Q103" s="744"/>
      <c r="R103" s="744"/>
      <c r="S103" s="744"/>
      <c r="T103" s="744"/>
      <c r="U103" s="744"/>
      <c r="V103" s="744"/>
      <c r="W103" s="744"/>
      <c r="X103" s="745"/>
      <c r="Y103" s="479"/>
      <c r="Z103" s="480"/>
      <c r="AA103" s="48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502"/>
      <c r="B104" s="503"/>
      <c r="C104" s="503"/>
      <c r="D104" s="503"/>
      <c r="E104" s="503"/>
      <c r="F104" s="504"/>
      <c r="G104" s="191"/>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c r="AC104" s="483"/>
      <c r="AD104" s="48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9" t="s">
        <v>351</v>
      </c>
      <c r="B106" s="500"/>
      <c r="C106" s="500"/>
      <c r="D106" s="500"/>
      <c r="E106" s="500"/>
      <c r="F106" s="501"/>
      <c r="G106" s="744" t="s">
        <v>60</v>
      </c>
      <c r="H106" s="744"/>
      <c r="I106" s="744"/>
      <c r="J106" s="744"/>
      <c r="K106" s="744"/>
      <c r="L106" s="744"/>
      <c r="M106" s="744"/>
      <c r="N106" s="744"/>
      <c r="O106" s="744"/>
      <c r="P106" s="744"/>
      <c r="Q106" s="744"/>
      <c r="R106" s="744"/>
      <c r="S106" s="744"/>
      <c r="T106" s="744"/>
      <c r="U106" s="744"/>
      <c r="V106" s="744"/>
      <c r="W106" s="744"/>
      <c r="X106" s="745"/>
      <c r="Y106" s="479"/>
      <c r="Z106" s="480"/>
      <c r="AA106" s="48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9" t="s">
        <v>351</v>
      </c>
      <c r="B109" s="500"/>
      <c r="C109" s="500"/>
      <c r="D109" s="500"/>
      <c r="E109" s="500"/>
      <c r="F109" s="501"/>
      <c r="G109" s="744" t="s">
        <v>60</v>
      </c>
      <c r="H109" s="744"/>
      <c r="I109" s="744"/>
      <c r="J109" s="744"/>
      <c r="K109" s="744"/>
      <c r="L109" s="744"/>
      <c r="M109" s="744"/>
      <c r="N109" s="744"/>
      <c r="O109" s="744"/>
      <c r="P109" s="744"/>
      <c r="Q109" s="744"/>
      <c r="R109" s="744"/>
      <c r="S109" s="744"/>
      <c r="T109" s="744"/>
      <c r="U109" s="744"/>
      <c r="V109" s="744"/>
      <c r="W109" s="744"/>
      <c r="X109" s="745"/>
      <c r="Y109" s="479"/>
      <c r="Z109" s="480"/>
      <c r="AA109" s="48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9" t="s">
        <v>351</v>
      </c>
      <c r="B112" s="500"/>
      <c r="C112" s="500"/>
      <c r="D112" s="500"/>
      <c r="E112" s="500"/>
      <c r="F112" s="501"/>
      <c r="G112" s="744" t="s">
        <v>60</v>
      </c>
      <c r="H112" s="744"/>
      <c r="I112" s="744"/>
      <c r="J112" s="744"/>
      <c r="K112" s="744"/>
      <c r="L112" s="744"/>
      <c r="M112" s="744"/>
      <c r="N112" s="744"/>
      <c r="O112" s="744"/>
      <c r="P112" s="744"/>
      <c r="Q112" s="744"/>
      <c r="R112" s="744"/>
      <c r="S112" s="744"/>
      <c r="T112" s="744"/>
      <c r="U112" s="744"/>
      <c r="V112" s="744"/>
      <c r="W112" s="744"/>
      <c r="X112" s="745"/>
      <c r="Y112" s="479"/>
      <c r="Z112" s="480"/>
      <c r="AA112" s="48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58"/>
      <c r="AF113" s="358"/>
      <c r="AG113" s="358"/>
      <c r="AH113" s="358"/>
      <c r="AI113" s="358"/>
      <c r="AJ113" s="358"/>
      <c r="AK113" s="358"/>
      <c r="AL113" s="358"/>
      <c r="AM113" s="358"/>
      <c r="AN113" s="358"/>
      <c r="AO113" s="358"/>
      <c r="AP113" s="358"/>
      <c r="AQ113" s="363"/>
      <c r="AR113" s="364"/>
      <c r="AS113" s="364"/>
      <c r="AT113" s="825"/>
      <c r="AU113" s="358"/>
      <c r="AV113" s="358"/>
      <c r="AW113" s="358"/>
      <c r="AX113" s="359"/>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3"/>
      <c r="AC114" s="404"/>
      <c r="AD114" s="405"/>
      <c r="AE114" s="366"/>
      <c r="AF114" s="366"/>
      <c r="AG114" s="366"/>
      <c r="AH114" s="366"/>
      <c r="AI114" s="366"/>
      <c r="AJ114" s="366"/>
      <c r="AK114" s="366"/>
      <c r="AL114" s="366"/>
      <c r="AM114" s="366"/>
      <c r="AN114" s="366"/>
      <c r="AO114" s="366"/>
      <c r="AP114" s="366"/>
      <c r="AQ114" s="363"/>
      <c r="AR114" s="364"/>
      <c r="AS114" s="364"/>
      <c r="AT114" s="82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188067</v>
      </c>
      <c r="AF116" s="358"/>
      <c r="AG116" s="358"/>
      <c r="AH116" s="358"/>
      <c r="AI116" s="358">
        <v>219470</v>
      </c>
      <c r="AJ116" s="358"/>
      <c r="AK116" s="358"/>
      <c r="AL116" s="358"/>
      <c r="AM116" s="358">
        <v>249593</v>
      </c>
      <c r="AN116" s="358"/>
      <c r="AO116" s="358"/>
      <c r="AP116" s="358"/>
      <c r="AQ116" s="363" t="s">
        <v>777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730</v>
      </c>
      <c r="AF117" s="306"/>
      <c r="AG117" s="306"/>
      <c r="AH117" s="306"/>
      <c r="AI117" s="306" t="s">
        <v>745</v>
      </c>
      <c r="AJ117" s="306"/>
      <c r="AK117" s="306"/>
      <c r="AL117" s="306"/>
      <c r="AM117" s="306" t="s">
        <v>746</v>
      </c>
      <c r="AN117" s="306"/>
      <c r="AO117" s="306"/>
      <c r="AP117" s="306"/>
      <c r="AQ117" s="306"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406</v>
      </c>
      <c r="B130" s="1000"/>
      <c r="C130" s="999" t="s">
        <v>236</v>
      </c>
      <c r="D130" s="1000"/>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776</v>
      </c>
      <c r="AR133" s="271"/>
      <c r="AS133" s="179" t="s">
        <v>233</v>
      </c>
      <c r="AT133" s="202"/>
      <c r="AU133" s="178" t="s">
        <v>776</v>
      </c>
      <c r="AV133" s="178"/>
      <c r="AW133" s="179" t="s">
        <v>179</v>
      </c>
      <c r="AX133" s="180"/>
      <c r="AY133">
        <f>$AY$132</f>
        <v>1</v>
      </c>
    </row>
    <row r="134" spans="1:51" ht="39.75" customHeight="1" x14ac:dyDescent="0.15">
      <c r="A134" s="1003"/>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t="s">
        <v>776</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t="s">
        <v>776</v>
      </c>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8"/>
      <c r="AY152">
        <f>COUNTA($G$154)</f>
        <v>0</v>
      </c>
    </row>
    <row r="153" spans="1:51" ht="22.5"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3"/>
      <c r="B155" s="253"/>
      <c r="C155" s="252"/>
      <c r="D155" s="253"/>
      <c r="E155" s="252"/>
      <c r="F155" s="314"/>
      <c r="G155" s="234"/>
      <c r="H155" s="235"/>
      <c r="I155" s="235"/>
      <c r="J155" s="235"/>
      <c r="K155" s="235"/>
      <c r="L155" s="235"/>
      <c r="M155" s="235"/>
      <c r="N155" s="235"/>
      <c r="O155" s="235"/>
      <c r="P155" s="236"/>
      <c r="Q155" s="439"/>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3"/>
      <c r="B156" s="253"/>
      <c r="C156" s="252"/>
      <c r="D156" s="253"/>
      <c r="E156" s="252"/>
      <c r="F156" s="314"/>
      <c r="G156" s="234"/>
      <c r="H156" s="235"/>
      <c r="I156" s="235"/>
      <c r="J156" s="235"/>
      <c r="K156" s="235"/>
      <c r="L156" s="235"/>
      <c r="M156" s="235"/>
      <c r="N156" s="235"/>
      <c r="O156" s="235"/>
      <c r="P156" s="236"/>
      <c r="Q156" s="439"/>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3"/>
      <c r="B157" s="253"/>
      <c r="C157" s="252"/>
      <c r="D157" s="253"/>
      <c r="E157" s="252"/>
      <c r="F157" s="314"/>
      <c r="G157" s="234"/>
      <c r="H157" s="235"/>
      <c r="I157" s="235"/>
      <c r="J157" s="235"/>
      <c r="K157" s="235"/>
      <c r="L157" s="235"/>
      <c r="M157" s="235"/>
      <c r="N157" s="235"/>
      <c r="O157" s="235"/>
      <c r="P157" s="236"/>
      <c r="Q157" s="439"/>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39"/>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39"/>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39"/>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39"/>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39"/>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39"/>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39"/>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39"/>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39"/>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39"/>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39"/>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39"/>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3"/>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3"/>
      <c r="B189" s="253"/>
      <c r="C189" s="252"/>
      <c r="D189" s="253"/>
      <c r="E189" s="43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0"/>
      <c r="AY189">
        <f>$AY$187</f>
        <v>1</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8"/>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3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0"/>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8"/>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8"/>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3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0"/>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8"/>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3"/>
      <c r="B430" s="253"/>
      <c r="C430" s="250" t="s">
        <v>672</v>
      </c>
      <c r="D430" s="251"/>
      <c r="E430" s="239" t="s">
        <v>400</v>
      </c>
      <c r="F430" s="459"/>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3"/>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743</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743</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743</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1003"/>
      <c r="B438" s="253"/>
      <c r="C438" s="252"/>
      <c r="D438" s="253"/>
      <c r="E438" s="196"/>
      <c r="F438" s="197"/>
      <c r="G438" s="232" t="s">
        <v>722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722</v>
      </c>
      <c r="AC438" s="175"/>
      <c r="AD438" s="175"/>
      <c r="AE438" s="166" t="s">
        <v>722</v>
      </c>
      <c r="AF438" s="167"/>
      <c r="AG438" s="167"/>
      <c r="AH438" s="167"/>
      <c r="AI438" s="166" t="s">
        <v>722</v>
      </c>
      <c r="AJ438" s="167"/>
      <c r="AK438" s="167"/>
      <c r="AL438" s="167"/>
      <c r="AM438" s="166" t="s">
        <v>743</v>
      </c>
      <c r="AN438" s="167"/>
      <c r="AO438" s="167"/>
      <c r="AP438" s="168"/>
      <c r="AQ438" s="166" t="s">
        <v>722</v>
      </c>
      <c r="AR438" s="167"/>
      <c r="AS438" s="167"/>
      <c r="AT438" s="168"/>
      <c r="AU438" s="167" t="s">
        <v>722</v>
      </c>
      <c r="AV438" s="167"/>
      <c r="AW438" s="167"/>
      <c r="AX438" s="208"/>
      <c r="AY438">
        <f t="shared" ref="AY438:AY440" si="64">$AY$436</f>
        <v>1</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722</v>
      </c>
      <c r="AC439" s="224"/>
      <c r="AD439" s="224"/>
      <c r="AE439" s="166" t="s">
        <v>722</v>
      </c>
      <c r="AF439" s="167"/>
      <c r="AG439" s="167"/>
      <c r="AH439" s="168"/>
      <c r="AI439" s="166" t="s">
        <v>722</v>
      </c>
      <c r="AJ439" s="167"/>
      <c r="AK439" s="167"/>
      <c r="AL439" s="167"/>
      <c r="AM439" s="166" t="s">
        <v>743</v>
      </c>
      <c r="AN439" s="167"/>
      <c r="AO439" s="167"/>
      <c r="AP439" s="168"/>
      <c r="AQ439" s="166" t="s">
        <v>722</v>
      </c>
      <c r="AR439" s="167"/>
      <c r="AS439" s="167"/>
      <c r="AT439" s="168"/>
      <c r="AU439" s="167" t="s">
        <v>722</v>
      </c>
      <c r="AV439" s="167"/>
      <c r="AW439" s="167"/>
      <c r="AX439" s="208"/>
      <c r="AY439">
        <f t="shared" si="64"/>
        <v>1</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722</v>
      </c>
      <c r="AF440" s="167"/>
      <c r="AG440" s="167"/>
      <c r="AH440" s="168"/>
      <c r="AI440" s="166" t="s">
        <v>722</v>
      </c>
      <c r="AJ440" s="167"/>
      <c r="AK440" s="167"/>
      <c r="AL440" s="167"/>
      <c r="AM440" s="166" t="s">
        <v>743</v>
      </c>
      <c r="AN440" s="167"/>
      <c r="AO440" s="167"/>
      <c r="AP440" s="168"/>
      <c r="AQ440" s="166" t="s">
        <v>722</v>
      </c>
      <c r="AR440" s="167"/>
      <c r="AS440" s="167"/>
      <c r="AT440" s="168"/>
      <c r="AU440" s="167" t="s">
        <v>722</v>
      </c>
      <c r="AV440" s="167"/>
      <c r="AW440" s="167"/>
      <c r="AX440" s="208"/>
      <c r="AY440">
        <f t="shared" si="64"/>
        <v>1</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1003"/>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c r="AN458" s="167"/>
      <c r="AO458" s="167"/>
      <c r="AP458" s="168"/>
      <c r="AQ458" s="166" t="s">
        <v>722</v>
      </c>
      <c r="AR458" s="167"/>
      <c r="AS458" s="167"/>
      <c r="AT458" s="168"/>
      <c r="AU458" s="167" t="s">
        <v>722</v>
      </c>
      <c r="AV458" s="167"/>
      <c r="AW458" s="167"/>
      <c r="AX458" s="208"/>
      <c r="AY458">
        <f t="shared" ref="AY458:AY460" si="68">$AY$456</f>
        <v>1</v>
      </c>
    </row>
    <row r="459" spans="1:51" ht="23.25" hidden="1"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c r="AN459" s="167"/>
      <c r="AO459" s="167"/>
      <c r="AP459" s="168"/>
      <c r="AQ459" s="166" t="s">
        <v>722</v>
      </c>
      <c r="AR459" s="167"/>
      <c r="AS459" s="167"/>
      <c r="AT459" s="168"/>
      <c r="AU459" s="167" t="s">
        <v>722</v>
      </c>
      <c r="AV459" s="167"/>
      <c r="AW459" s="167"/>
      <c r="AX459" s="208"/>
      <c r="AY459">
        <f t="shared" si="68"/>
        <v>1</v>
      </c>
    </row>
    <row r="460" spans="1:51" ht="23.25" hidden="1" customHeight="1" x14ac:dyDescent="0.15">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39" customHeight="1" x14ac:dyDescent="0.15">
      <c r="A702" s="540" t="s">
        <v>140</v>
      </c>
      <c r="B702" s="541"/>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4" t="s">
        <v>748</v>
      </c>
      <c r="AE702" s="905"/>
      <c r="AF702" s="905"/>
      <c r="AG702" s="894" t="s">
        <v>751</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4" t="s">
        <v>748</v>
      </c>
      <c r="AE703" s="185"/>
      <c r="AF703" s="185"/>
      <c r="AG703" s="678" t="s">
        <v>752</v>
      </c>
      <c r="AH703" s="679"/>
      <c r="AI703" s="679"/>
      <c r="AJ703" s="679"/>
      <c r="AK703" s="679"/>
      <c r="AL703" s="679"/>
      <c r="AM703" s="679"/>
      <c r="AN703" s="679"/>
      <c r="AO703" s="679"/>
      <c r="AP703" s="679"/>
      <c r="AQ703" s="679"/>
      <c r="AR703" s="679"/>
      <c r="AS703" s="679"/>
      <c r="AT703" s="679"/>
      <c r="AU703" s="679"/>
      <c r="AV703" s="679"/>
      <c r="AW703" s="679"/>
      <c r="AX703" s="680"/>
    </row>
    <row r="704" spans="1:51" ht="42.75"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748</v>
      </c>
      <c r="AE704" s="597"/>
      <c r="AF704" s="597"/>
      <c r="AG704" s="439" t="s">
        <v>753</v>
      </c>
      <c r="AH704" s="235"/>
      <c r="AI704" s="235"/>
      <c r="AJ704" s="235"/>
      <c r="AK704" s="235"/>
      <c r="AL704" s="235"/>
      <c r="AM704" s="235"/>
      <c r="AN704" s="235"/>
      <c r="AO704" s="235"/>
      <c r="AP704" s="235"/>
      <c r="AQ704" s="235"/>
      <c r="AR704" s="235"/>
      <c r="AS704" s="235"/>
      <c r="AT704" s="235"/>
      <c r="AU704" s="235"/>
      <c r="AV704" s="235"/>
      <c r="AW704" s="235"/>
      <c r="AX704" s="440"/>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748</v>
      </c>
      <c r="AE705" s="747"/>
      <c r="AF705" s="747"/>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9"/>
      <c r="B706" s="781"/>
      <c r="C706" s="625"/>
      <c r="D706" s="626"/>
      <c r="E706" s="697" t="s">
        <v>382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84" t="s">
        <v>749</v>
      </c>
      <c r="AE706" s="185"/>
      <c r="AF706" s="186"/>
      <c r="AG706" s="439"/>
      <c r="AH706" s="235"/>
      <c r="AI706" s="235"/>
      <c r="AJ706" s="235"/>
      <c r="AK706" s="235"/>
      <c r="AL706" s="235"/>
      <c r="AM706" s="235"/>
      <c r="AN706" s="235"/>
      <c r="AO706" s="235"/>
      <c r="AP706" s="235"/>
      <c r="AQ706" s="235"/>
      <c r="AR706" s="235"/>
      <c r="AS706" s="235"/>
      <c r="AT706" s="235"/>
      <c r="AU706" s="235"/>
      <c r="AV706" s="235"/>
      <c r="AW706" s="235"/>
      <c r="AX706" s="440"/>
    </row>
    <row r="707" spans="1:50" ht="26.25" customHeight="1" x14ac:dyDescent="0.15">
      <c r="A707" s="669"/>
      <c r="B707" s="781"/>
      <c r="C707" s="627"/>
      <c r="D707" s="628"/>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749</v>
      </c>
      <c r="AE707" s="595"/>
      <c r="AF707" s="595"/>
      <c r="AG707" s="439"/>
      <c r="AH707" s="235"/>
      <c r="AI707" s="235"/>
      <c r="AJ707" s="235"/>
      <c r="AK707" s="235"/>
      <c r="AL707" s="235"/>
      <c r="AM707" s="235"/>
      <c r="AN707" s="235"/>
      <c r="AO707" s="235"/>
      <c r="AP707" s="235"/>
      <c r="AQ707" s="235"/>
      <c r="AR707" s="235"/>
      <c r="AS707" s="235"/>
      <c r="AT707" s="235"/>
      <c r="AU707" s="235"/>
      <c r="AV707" s="235"/>
      <c r="AW707" s="235"/>
      <c r="AX707" s="440"/>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750</v>
      </c>
      <c r="AE708" s="682"/>
      <c r="AF708" s="682"/>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4" t="s">
        <v>748</v>
      </c>
      <c r="AE709" s="185"/>
      <c r="AF709" s="185"/>
      <c r="AG709" s="678" t="s">
        <v>755</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4" t="s">
        <v>750</v>
      </c>
      <c r="AE710" s="185"/>
      <c r="AF710" s="185"/>
      <c r="AG710" s="678"/>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4" t="s">
        <v>748</v>
      </c>
      <c r="AE711" s="185"/>
      <c r="AF711" s="185"/>
      <c r="AG711" s="678" t="s">
        <v>756</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346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750</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78"/>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750</v>
      </c>
      <c r="AE714" s="603"/>
      <c r="AF714" s="604"/>
      <c r="AG714" s="703"/>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326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748</v>
      </c>
      <c r="AE715" s="682"/>
      <c r="AF715" s="788"/>
      <c r="AG715" s="537" t="s">
        <v>767</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9"/>
      <c r="B716" s="67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750</v>
      </c>
      <c r="AE716" s="770"/>
      <c r="AF716" s="770"/>
      <c r="AG716" s="678"/>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243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4" t="s">
        <v>748</v>
      </c>
      <c r="AE717" s="185"/>
      <c r="AF717" s="185"/>
      <c r="AG717" s="678" t="s">
        <v>757</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4" t="s">
        <v>750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2" t="s">
        <v>58</v>
      </c>
      <c r="B719" s="663"/>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81"/>
      <c r="AE719" s="682"/>
      <c r="AF719" s="68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4"/>
      <c r="B720" s="665"/>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39"/>
      <c r="AH720" s="235"/>
      <c r="AI720" s="235"/>
      <c r="AJ720" s="235"/>
      <c r="AK720" s="235"/>
      <c r="AL720" s="235"/>
      <c r="AM720" s="235"/>
      <c r="AN720" s="235"/>
      <c r="AO720" s="235"/>
      <c r="AP720" s="235"/>
      <c r="AQ720" s="235"/>
      <c r="AR720" s="235"/>
      <c r="AS720" s="235"/>
      <c r="AT720" s="235"/>
      <c r="AU720" s="235"/>
      <c r="AV720" s="235"/>
      <c r="AW720" s="235"/>
      <c r="AX720" s="440"/>
    </row>
    <row r="721" spans="1:52" ht="24.75" customHeight="1" x14ac:dyDescent="0.15">
      <c r="A721" s="664"/>
      <c r="B721" s="665"/>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39"/>
      <c r="AH721" s="235"/>
      <c r="AI721" s="235"/>
      <c r="AJ721" s="235"/>
      <c r="AK721" s="235"/>
      <c r="AL721" s="235"/>
      <c r="AM721" s="235"/>
      <c r="AN721" s="235"/>
      <c r="AO721" s="235"/>
      <c r="AP721" s="235"/>
      <c r="AQ721" s="235"/>
      <c r="AR721" s="235"/>
      <c r="AS721" s="235"/>
      <c r="AT721" s="235"/>
      <c r="AU721" s="235"/>
      <c r="AV721" s="235"/>
      <c r="AW721" s="235"/>
      <c r="AX721" s="440"/>
    </row>
    <row r="722" spans="1:52" ht="24.75" customHeight="1" x14ac:dyDescent="0.15">
      <c r="A722" s="664"/>
      <c r="B722" s="665"/>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9"/>
      <c r="AH722" s="235"/>
      <c r="AI722" s="235"/>
      <c r="AJ722" s="235"/>
      <c r="AK722" s="235"/>
      <c r="AL722" s="235"/>
      <c r="AM722" s="235"/>
      <c r="AN722" s="235"/>
      <c r="AO722" s="235"/>
      <c r="AP722" s="235"/>
      <c r="AQ722" s="235"/>
      <c r="AR722" s="235"/>
      <c r="AS722" s="235"/>
      <c r="AT722" s="235"/>
      <c r="AU722" s="235"/>
      <c r="AV722" s="235"/>
      <c r="AW722" s="235"/>
      <c r="AX722" s="440"/>
    </row>
    <row r="723" spans="1:52" ht="24.75" customHeight="1" x14ac:dyDescent="0.15">
      <c r="A723" s="664"/>
      <c r="B723" s="665"/>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9"/>
      <c r="AH723" s="235"/>
      <c r="AI723" s="235"/>
      <c r="AJ723" s="235"/>
      <c r="AK723" s="235"/>
      <c r="AL723" s="235"/>
      <c r="AM723" s="235"/>
      <c r="AN723" s="235"/>
      <c r="AO723" s="235"/>
      <c r="AP723" s="235"/>
      <c r="AQ723" s="235"/>
      <c r="AR723" s="235"/>
      <c r="AS723" s="235"/>
      <c r="AT723" s="235"/>
      <c r="AU723" s="235"/>
      <c r="AV723" s="235"/>
      <c r="AW723" s="235"/>
      <c r="AX723" s="440"/>
    </row>
    <row r="724" spans="1:52" ht="24.75" customHeight="1" x14ac:dyDescent="0.15">
      <c r="A724" s="664"/>
      <c r="B724" s="665"/>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9"/>
      <c r="AH724" s="235"/>
      <c r="AI724" s="235"/>
      <c r="AJ724" s="235"/>
      <c r="AK724" s="235"/>
      <c r="AL724" s="235"/>
      <c r="AM724" s="235"/>
      <c r="AN724" s="235"/>
      <c r="AO724" s="235"/>
      <c r="AP724" s="235"/>
      <c r="AQ724" s="235"/>
      <c r="AR724" s="235"/>
      <c r="AS724" s="235"/>
      <c r="AT724" s="235"/>
      <c r="AU724" s="235"/>
      <c r="AV724" s="235"/>
      <c r="AW724" s="235"/>
      <c r="AX724" s="440"/>
    </row>
    <row r="725" spans="1:52" ht="24.75" customHeight="1" x14ac:dyDescent="0.15">
      <c r="A725" s="666"/>
      <c r="B725" s="667"/>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2" t="s">
        <v>48</v>
      </c>
      <c r="B726" s="633"/>
      <c r="C726" s="454" t="s">
        <v>53</v>
      </c>
      <c r="D726" s="592"/>
      <c r="E726" s="592"/>
      <c r="F726" s="593"/>
      <c r="G726" s="808" t="s">
        <v>758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67.5" customHeight="1" thickBot="1" x14ac:dyDescent="0.2">
      <c r="A727" s="634"/>
      <c r="B727" s="635"/>
      <c r="C727" s="709" t="s">
        <v>57</v>
      </c>
      <c r="D727" s="710"/>
      <c r="E727" s="710"/>
      <c r="F727" s="711"/>
      <c r="G727" s="806" t="s">
        <v>759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67.5" customHeight="1" thickBot="1" x14ac:dyDescent="0.2">
      <c r="A729" s="776"/>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629"/>
      <c r="B733" s="630"/>
      <c r="C733" s="630"/>
      <c r="D733" s="630"/>
      <c r="E733" s="631"/>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15">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289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387</v>
      </c>
      <c r="B787" s="772"/>
      <c r="C787" s="772"/>
      <c r="D787" s="772"/>
      <c r="E787" s="772"/>
      <c r="F787" s="773"/>
      <c r="G787" s="450" t="s">
        <v>361</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362</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7"/>
      <c r="B788" s="774"/>
      <c r="C788" s="774"/>
      <c r="D788" s="774"/>
      <c r="E788" s="774"/>
      <c r="F788" s="775"/>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7"/>
      <c r="B789" s="774"/>
      <c r="C789" s="774"/>
      <c r="D789" s="774"/>
      <c r="E789" s="774"/>
      <c r="F789" s="775"/>
      <c r="G789" s="460" t="s">
        <v>760</v>
      </c>
      <c r="H789" s="461"/>
      <c r="I789" s="461"/>
      <c r="J789" s="461"/>
      <c r="K789" s="462"/>
      <c r="L789" s="463" t="s">
        <v>761</v>
      </c>
      <c r="M789" s="464"/>
      <c r="N789" s="464"/>
      <c r="O789" s="464"/>
      <c r="P789" s="464"/>
      <c r="Q789" s="464"/>
      <c r="R789" s="464"/>
      <c r="S789" s="464"/>
      <c r="T789" s="464"/>
      <c r="U789" s="464"/>
      <c r="V789" s="464"/>
      <c r="W789" s="464"/>
      <c r="X789" s="465"/>
      <c r="Y789" s="466">
        <v>0.3</v>
      </c>
      <c r="Z789" s="467"/>
      <c r="AA789" s="467"/>
      <c r="AB789" s="568"/>
      <c r="AC789" s="460" t="s">
        <v>762</v>
      </c>
      <c r="AD789" s="461"/>
      <c r="AE789" s="461"/>
      <c r="AF789" s="461"/>
      <c r="AG789" s="462"/>
      <c r="AH789" s="463" t="s">
        <v>763</v>
      </c>
      <c r="AI789" s="464"/>
      <c r="AJ789" s="464"/>
      <c r="AK789" s="464"/>
      <c r="AL789" s="464"/>
      <c r="AM789" s="464"/>
      <c r="AN789" s="464"/>
      <c r="AO789" s="464"/>
      <c r="AP789" s="464"/>
      <c r="AQ789" s="464"/>
      <c r="AR789" s="464"/>
      <c r="AS789" s="464"/>
      <c r="AT789" s="465"/>
      <c r="AU789" s="466">
        <v>0.4</v>
      </c>
      <c r="AV789" s="467"/>
      <c r="AW789" s="467"/>
      <c r="AX789" s="468"/>
    </row>
    <row r="790" spans="1:51" ht="24.75" hidden="1" customHeight="1" x14ac:dyDescent="0.15">
      <c r="A790" s="567"/>
      <c r="B790" s="774"/>
      <c r="C790" s="774"/>
      <c r="D790" s="774"/>
      <c r="E790" s="774"/>
      <c r="F790" s="77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7"/>
      <c r="B791" s="774"/>
      <c r="C791" s="774"/>
      <c r="D791" s="774"/>
      <c r="E791" s="774"/>
      <c r="F791" s="77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7"/>
      <c r="B792" s="774"/>
      <c r="C792" s="774"/>
      <c r="D792" s="774"/>
      <c r="E792" s="774"/>
      <c r="F792" s="77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7"/>
      <c r="B793" s="774"/>
      <c r="C793" s="774"/>
      <c r="D793" s="774"/>
      <c r="E793" s="774"/>
      <c r="F793" s="77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7"/>
      <c r="B794" s="774"/>
      <c r="C794" s="774"/>
      <c r="D794" s="774"/>
      <c r="E794" s="774"/>
      <c r="F794" s="77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7"/>
      <c r="B795" s="774"/>
      <c r="C795" s="774"/>
      <c r="D795" s="774"/>
      <c r="E795" s="774"/>
      <c r="F795" s="77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7"/>
      <c r="B796" s="774"/>
      <c r="C796" s="774"/>
      <c r="D796" s="774"/>
      <c r="E796" s="774"/>
      <c r="F796" s="77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7"/>
      <c r="B797" s="774"/>
      <c r="C797" s="774"/>
      <c r="D797" s="774"/>
      <c r="E797" s="774"/>
      <c r="F797" s="77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7"/>
      <c r="B798" s="774"/>
      <c r="C798" s="774"/>
      <c r="D798" s="774"/>
      <c r="E798" s="774"/>
      <c r="F798" s="77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7"/>
      <c r="B799" s="774"/>
      <c r="C799" s="774"/>
      <c r="D799" s="774"/>
      <c r="E799" s="774"/>
      <c r="F799" s="775"/>
      <c r="G799" s="406" t="s">
        <v>20</v>
      </c>
      <c r="H799" s="407"/>
      <c r="I799" s="407"/>
      <c r="J799" s="407"/>
      <c r="K799" s="407"/>
      <c r="L799" s="408"/>
      <c r="M799" s="409"/>
      <c r="N799" s="409"/>
      <c r="O799" s="409"/>
      <c r="P799" s="409"/>
      <c r="Q799" s="409"/>
      <c r="R799" s="409"/>
      <c r="S799" s="409"/>
      <c r="T799" s="409"/>
      <c r="U799" s="409"/>
      <c r="V799" s="409"/>
      <c r="W799" s="409"/>
      <c r="X799" s="410"/>
      <c r="Y799" s="411">
        <f>SUM(Y789:AB798)</f>
        <v>0.3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0.4</v>
      </c>
      <c r="AV799" s="412"/>
      <c r="AW799" s="412"/>
      <c r="AX799" s="414"/>
    </row>
    <row r="800" spans="1:51" ht="24.75" hidden="1" customHeight="1" x14ac:dyDescent="0.15">
      <c r="A800" s="567"/>
      <c r="B800" s="774"/>
      <c r="C800" s="774"/>
      <c r="D800" s="774"/>
      <c r="E800" s="774"/>
      <c r="F800" s="775"/>
      <c r="G800" s="450" t="s">
        <v>319</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318</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0</v>
      </c>
    </row>
    <row r="801" spans="1:51" ht="24.75" hidden="1" customHeight="1" x14ac:dyDescent="0.15">
      <c r="A801" s="567"/>
      <c r="B801" s="774"/>
      <c r="C801" s="774"/>
      <c r="D801" s="774"/>
      <c r="E801" s="774"/>
      <c r="F801" s="775"/>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0</v>
      </c>
    </row>
    <row r="802" spans="1:51" ht="24.75" hidden="1" customHeight="1" x14ac:dyDescent="0.15">
      <c r="A802" s="567"/>
      <c r="B802" s="774"/>
      <c r="C802" s="774"/>
      <c r="D802" s="774"/>
      <c r="E802" s="774"/>
      <c r="F802" s="775"/>
      <c r="G802" s="460"/>
      <c r="H802" s="461"/>
      <c r="I802" s="461"/>
      <c r="J802" s="461"/>
      <c r="K802" s="462"/>
      <c r="L802" s="463"/>
      <c r="M802" s="464"/>
      <c r="N802" s="464"/>
      <c r="O802" s="464"/>
      <c r="P802" s="464"/>
      <c r="Q802" s="464"/>
      <c r="R802" s="464"/>
      <c r="S802" s="464"/>
      <c r="T802" s="464"/>
      <c r="U802" s="464"/>
      <c r="V802" s="464"/>
      <c r="W802" s="464"/>
      <c r="X802" s="465"/>
      <c r="Y802" s="466"/>
      <c r="Z802" s="467"/>
      <c r="AA802" s="467"/>
      <c r="AB802" s="5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0</v>
      </c>
    </row>
    <row r="803" spans="1:51" ht="24.75" hidden="1" customHeight="1" x14ac:dyDescent="0.15">
      <c r="A803" s="567"/>
      <c r="B803" s="774"/>
      <c r="C803" s="774"/>
      <c r="D803" s="774"/>
      <c r="E803" s="774"/>
      <c r="F803" s="77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7"/>
      <c r="B804" s="774"/>
      <c r="C804" s="774"/>
      <c r="D804" s="774"/>
      <c r="E804" s="774"/>
      <c r="F804" s="77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7"/>
      <c r="B805" s="774"/>
      <c r="C805" s="774"/>
      <c r="D805" s="774"/>
      <c r="E805" s="774"/>
      <c r="F805" s="77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7"/>
      <c r="B806" s="774"/>
      <c r="C806" s="774"/>
      <c r="D806" s="774"/>
      <c r="E806" s="774"/>
      <c r="F806" s="77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7"/>
      <c r="B807" s="774"/>
      <c r="C807" s="774"/>
      <c r="D807" s="774"/>
      <c r="E807" s="774"/>
      <c r="F807" s="77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7"/>
      <c r="B808" s="774"/>
      <c r="C808" s="774"/>
      <c r="D808" s="774"/>
      <c r="E808" s="774"/>
      <c r="F808" s="77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7"/>
      <c r="B809" s="774"/>
      <c r="C809" s="774"/>
      <c r="D809" s="774"/>
      <c r="E809" s="774"/>
      <c r="F809" s="77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7"/>
      <c r="B810" s="774"/>
      <c r="C810" s="774"/>
      <c r="D810" s="774"/>
      <c r="E810" s="774"/>
      <c r="F810" s="77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7"/>
      <c r="B811" s="774"/>
      <c r="C811" s="774"/>
      <c r="D811" s="774"/>
      <c r="E811" s="774"/>
      <c r="F811" s="77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7"/>
      <c r="B812" s="774"/>
      <c r="C812" s="774"/>
      <c r="D812" s="774"/>
      <c r="E812" s="774"/>
      <c r="F812" s="77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7"/>
      <c r="B813" s="774"/>
      <c r="C813" s="774"/>
      <c r="D813" s="774"/>
      <c r="E813" s="774"/>
      <c r="F813" s="775"/>
      <c r="G813" s="450" t="s">
        <v>320</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321</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67"/>
      <c r="B814" s="774"/>
      <c r="C814" s="774"/>
      <c r="D814" s="774"/>
      <c r="E814" s="774"/>
      <c r="F814" s="775"/>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67"/>
      <c r="B815" s="774"/>
      <c r="C815" s="774"/>
      <c r="D815" s="774"/>
      <c r="E815" s="774"/>
      <c r="F815" s="775"/>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4"/>
      <c r="C816" s="774"/>
      <c r="D816" s="774"/>
      <c r="E816" s="774"/>
      <c r="F816" s="77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7"/>
      <c r="B817" s="774"/>
      <c r="C817" s="774"/>
      <c r="D817" s="774"/>
      <c r="E817" s="774"/>
      <c r="F817" s="77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7"/>
      <c r="B818" s="774"/>
      <c r="C818" s="774"/>
      <c r="D818" s="774"/>
      <c r="E818" s="774"/>
      <c r="F818" s="77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7"/>
      <c r="B819" s="774"/>
      <c r="C819" s="774"/>
      <c r="D819" s="774"/>
      <c r="E819" s="774"/>
      <c r="F819" s="77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7"/>
      <c r="B820" s="774"/>
      <c r="C820" s="774"/>
      <c r="D820" s="774"/>
      <c r="E820" s="774"/>
      <c r="F820" s="77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7"/>
      <c r="B821" s="774"/>
      <c r="C821" s="774"/>
      <c r="D821" s="774"/>
      <c r="E821" s="774"/>
      <c r="F821" s="77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7"/>
      <c r="B822" s="774"/>
      <c r="C822" s="774"/>
      <c r="D822" s="774"/>
      <c r="E822" s="774"/>
      <c r="F822" s="77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7"/>
      <c r="B823" s="774"/>
      <c r="C823" s="774"/>
      <c r="D823" s="774"/>
      <c r="E823" s="774"/>
      <c r="F823" s="77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7"/>
      <c r="B824" s="774"/>
      <c r="C824" s="774"/>
      <c r="D824" s="774"/>
      <c r="E824" s="774"/>
      <c r="F824" s="77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7"/>
      <c r="B825" s="774"/>
      <c r="C825" s="774"/>
      <c r="D825" s="774"/>
      <c r="E825" s="774"/>
      <c r="F825" s="77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7"/>
      <c r="B826" s="774"/>
      <c r="C826" s="774"/>
      <c r="D826" s="774"/>
      <c r="E826" s="774"/>
      <c r="F826" s="775"/>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67"/>
      <c r="B827" s="774"/>
      <c r="C827" s="774"/>
      <c r="D827" s="774"/>
      <c r="E827" s="774"/>
      <c r="F827" s="775"/>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67"/>
      <c r="B828" s="774"/>
      <c r="C828" s="774"/>
      <c r="D828" s="774"/>
      <c r="E828" s="774"/>
      <c r="F828" s="775"/>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4"/>
      <c r="C829" s="774"/>
      <c r="D829" s="774"/>
      <c r="E829" s="774"/>
      <c r="F829" s="77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7"/>
      <c r="B830" s="774"/>
      <c r="C830" s="774"/>
      <c r="D830" s="774"/>
      <c r="E830" s="774"/>
      <c r="F830" s="77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7"/>
      <c r="B831" s="774"/>
      <c r="C831" s="774"/>
      <c r="D831" s="774"/>
      <c r="E831" s="774"/>
      <c r="F831" s="77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7"/>
      <c r="B832" s="774"/>
      <c r="C832" s="774"/>
      <c r="D832" s="774"/>
      <c r="E832" s="774"/>
      <c r="F832" s="77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7"/>
      <c r="B833" s="774"/>
      <c r="C833" s="774"/>
      <c r="D833" s="774"/>
      <c r="E833" s="774"/>
      <c r="F833" s="77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7"/>
      <c r="B834" s="774"/>
      <c r="C834" s="774"/>
      <c r="D834" s="774"/>
      <c r="E834" s="774"/>
      <c r="F834" s="77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7"/>
      <c r="B835" s="774"/>
      <c r="C835" s="774"/>
      <c r="D835" s="774"/>
      <c r="E835" s="774"/>
      <c r="F835" s="77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7"/>
      <c r="B836" s="774"/>
      <c r="C836" s="774"/>
      <c r="D836" s="774"/>
      <c r="E836" s="774"/>
      <c r="F836" s="77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7"/>
      <c r="B837" s="774"/>
      <c r="C837" s="774"/>
      <c r="D837" s="774"/>
      <c r="E837" s="774"/>
      <c r="F837" s="77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7"/>
      <c r="B838" s="774"/>
      <c r="C838" s="774"/>
      <c r="D838" s="774"/>
      <c r="E838" s="774"/>
      <c r="F838" s="77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64" t="s">
        <v>344</v>
      </c>
      <c r="AM839" s="965"/>
      <c r="AN839" s="96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764</v>
      </c>
      <c r="D845" s="415"/>
      <c r="E845" s="415"/>
      <c r="F845" s="415"/>
      <c r="G845" s="415"/>
      <c r="H845" s="415"/>
      <c r="I845" s="415"/>
      <c r="J845" s="416" t="s">
        <v>765</v>
      </c>
      <c r="K845" s="417"/>
      <c r="L845" s="417"/>
      <c r="M845" s="417"/>
      <c r="N845" s="417"/>
      <c r="O845" s="417"/>
      <c r="P845" s="421" t="s">
        <v>766</v>
      </c>
      <c r="Q845" s="317"/>
      <c r="R845" s="317"/>
      <c r="S845" s="317"/>
      <c r="T845" s="317"/>
      <c r="U845" s="317"/>
      <c r="V845" s="317"/>
      <c r="W845" s="317"/>
      <c r="X845" s="317"/>
      <c r="Y845" s="318">
        <v>0.3</v>
      </c>
      <c r="Z845" s="319"/>
      <c r="AA845" s="319"/>
      <c r="AB845" s="320"/>
      <c r="AC845" s="322" t="s">
        <v>80</v>
      </c>
      <c r="AD845" s="323"/>
      <c r="AE845" s="323"/>
      <c r="AF845" s="323"/>
      <c r="AG845" s="323"/>
      <c r="AH845" s="418" t="s">
        <v>765</v>
      </c>
      <c r="AI845" s="419"/>
      <c r="AJ845" s="419"/>
      <c r="AK845" s="419"/>
      <c r="AL845" s="326" t="s">
        <v>765</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768</v>
      </c>
      <c r="D878" s="415"/>
      <c r="E878" s="415"/>
      <c r="F878" s="415"/>
      <c r="G878" s="415"/>
      <c r="H878" s="415"/>
      <c r="I878" s="415"/>
      <c r="J878" s="416">
        <v>4700150002944</v>
      </c>
      <c r="K878" s="417"/>
      <c r="L878" s="417"/>
      <c r="M878" s="417"/>
      <c r="N878" s="417"/>
      <c r="O878" s="417"/>
      <c r="P878" s="317" t="s">
        <v>770</v>
      </c>
      <c r="Q878" s="317"/>
      <c r="R878" s="317"/>
      <c r="S878" s="317"/>
      <c r="T878" s="317"/>
      <c r="U878" s="317"/>
      <c r="V878" s="317"/>
      <c r="W878" s="317"/>
      <c r="X878" s="317"/>
      <c r="Y878" s="318">
        <v>0.3</v>
      </c>
      <c r="Z878" s="319"/>
      <c r="AA878" s="319"/>
      <c r="AB878" s="320"/>
      <c r="AC878" s="322" t="s">
        <v>379</v>
      </c>
      <c r="AD878" s="323"/>
      <c r="AE878" s="323"/>
      <c r="AF878" s="323"/>
      <c r="AG878" s="323"/>
      <c r="AH878" s="418" t="s">
        <v>772</v>
      </c>
      <c r="AI878" s="419"/>
      <c r="AJ878" s="419"/>
      <c r="AK878" s="419"/>
      <c r="AL878" s="326">
        <v>100</v>
      </c>
      <c r="AM878" s="327"/>
      <c r="AN878" s="327"/>
      <c r="AO878" s="328"/>
      <c r="AP878" s="321" t="s">
        <v>772</v>
      </c>
      <c r="AQ878" s="321"/>
      <c r="AR878" s="321"/>
      <c r="AS878" s="321"/>
      <c r="AT878" s="321"/>
      <c r="AU878" s="321"/>
      <c r="AV878" s="321"/>
      <c r="AW878" s="321"/>
      <c r="AX878" s="321"/>
      <c r="AY878">
        <f t="shared" si="118"/>
        <v>1</v>
      </c>
    </row>
    <row r="879" spans="1:51" ht="30" customHeight="1" x14ac:dyDescent="0.15">
      <c r="A879" s="401">
        <v>2</v>
      </c>
      <c r="B879" s="401">
        <v>1</v>
      </c>
      <c r="C879" s="420" t="s">
        <v>769</v>
      </c>
      <c r="D879" s="415"/>
      <c r="E879" s="415"/>
      <c r="F879" s="415"/>
      <c r="G879" s="415"/>
      <c r="H879" s="415"/>
      <c r="I879" s="415"/>
      <c r="J879" s="416">
        <v>9010001027784</v>
      </c>
      <c r="K879" s="417"/>
      <c r="L879" s="417"/>
      <c r="M879" s="417"/>
      <c r="N879" s="417"/>
      <c r="O879" s="417"/>
      <c r="P879" s="317" t="s">
        <v>771</v>
      </c>
      <c r="Q879" s="317"/>
      <c r="R879" s="317"/>
      <c r="S879" s="317"/>
      <c r="T879" s="317"/>
      <c r="U879" s="317"/>
      <c r="V879" s="317"/>
      <c r="W879" s="317"/>
      <c r="X879" s="317"/>
      <c r="Y879" s="318">
        <v>8.4000000000000005E-2</v>
      </c>
      <c r="Z879" s="319"/>
      <c r="AA879" s="319"/>
      <c r="AB879" s="320"/>
      <c r="AC879" s="322" t="s">
        <v>379</v>
      </c>
      <c r="AD879" s="323"/>
      <c r="AE879" s="323"/>
      <c r="AF879" s="323"/>
      <c r="AG879" s="323"/>
      <c r="AH879" s="418" t="s">
        <v>772</v>
      </c>
      <c r="AI879" s="419"/>
      <c r="AJ879" s="419"/>
      <c r="AK879" s="419"/>
      <c r="AL879" s="326">
        <v>100</v>
      </c>
      <c r="AM879" s="327"/>
      <c r="AN879" s="327"/>
      <c r="AO879" s="328"/>
      <c r="AP879" s="321" t="s">
        <v>772</v>
      </c>
      <c r="AQ879" s="321"/>
      <c r="AR879" s="321"/>
      <c r="AS879" s="321"/>
      <c r="AT879" s="321"/>
      <c r="AU879" s="321"/>
      <c r="AV879" s="321"/>
      <c r="AW879" s="321"/>
      <c r="AX879" s="321"/>
      <c r="AY879">
        <f>COUNTA($C$879)</f>
        <v>1</v>
      </c>
    </row>
    <row r="880" spans="1:51" ht="30" customHeight="1" x14ac:dyDescent="0.15">
      <c r="A880" s="401">
        <v>3</v>
      </c>
      <c r="B880" s="401">
        <v>1</v>
      </c>
      <c r="C880" s="424" t="s">
        <v>773</v>
      </c>
      <c r="D880" s="425"/>
      <c r="E880" s="425"/>
      <c r="F880" s="425"/>
      <c r="G880" s="425"/>
      <c r="H880" s="425"/>
      <c r="I880" s="426"/>
      <c r="J880" s="427" t="s">
        <v>772</v>
      </c>
      <c r="K880" s="428"/>
      <c r="L880" s="428"/>
      <c r="M880" s="428"/>
      <c r="N880" s="428"/>
      <c r="O880" s="429"/>
      <c r="P880" s="430" t="s">
        <v>774</v>
      </c>
      <c r="Q880" s="431"/>
      <c r="R880" s="431"/>
      <c r="S880" s="431"/>
      <c r="T880" s="431"/>
      <c r="U880" s="431"/>
      <c r="V880" s="431"/>
      <c r="W880" s="431"/>
      <c r="X880" s="432"/>
      <c r="Y880" s="318">
        <v>8.9999999999999993E-3</v>
      </c>
      <c r="Z880" s="319"/>
      <c r="AA880" s="319"/>
      <c r="AB880" s="320"/>
      <c r="AC880" s="433" t="s">
        <v>379</v>
      </c>
      <c r="AD880" s="434"/>
      <c r="AE880" s="434"/>
      <c r="AF880" s="434"/>
      <c r="AG880" s="435"/>
      <c r="AH880" s="436" t="s">
        <v>772</v>
      </c>
      <c r="AI880" s="437"/>
      <c r="AJ880" s="437"/>
      <c r="AK880" s="438"/>
      <c r="AL880" s="326">
        <v>100</v>
      </c>
      <c r="AM880" s="327"/>
      <c r="AN880" s="327"/>
      <c r="AO880" s="328"/>
      <c r="AP880" s="321" t="s">
        <v>772</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6" t="s">
        <v>344</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3" t="s">
        <v>330</v>
      </c>
      <c r="AQ1109" s="423"/>
      <c r="AR1109" s="423"/>
      <c r="AS1109" s="423"/>
      <c r="AT1109" s="423"/>
      <c r="AU1109" s="423"/>
      <c r="AV1109" s="423"/>
      <c r="AW1109" s="423"/>
      <c r="AX1109" s="423"/>
    </row>
    <row r="1110" spans="1:51" ht="30" customHeight="1" x14ac:dyDescent="0.15">
      <c r="A1110" s="401">
        <v>1</v>
      </c>
      <c r="B1110" s="401">
        <v>1</v>
      </c>
      <c r="C1110" s="902"/>
      <c r="D1110" s="902"/>
      <c r="E1110" s="262" t="s">
        <v>772</v>
      </c>
      <c r="F1110" s="901"/>
      <c r="G1110" s="901"/>
      <c r="H1110" s="901"/>
      <c r="I1110" s="901"/>
      <c r="J1110" s="416" t="s">
        <v>772</v>
      </c>
      <c r="K1110" s="417"/>
      <c r="L1110" s="417"/>
      <c r="M1110" s="417"/>
      <c r="N1110" s="417"/>
      <c r="O1110" s="417"/>
      <c r="P1110" s="421" t="s">
        <v>772</v>
      </c>
      <c r="Q1110" s="317"/>
      <c r="R1110" s="317"/>
      <c r="S1110" s="317"/>
      <c r="T1110" s="317"/>
      <c r="U1110" s="317"/>
      <c r="V1110" s="317"/>
      <c r="W1110" s="317"/>
      <c r="X1110" s="317"/>
      <c r="Y1110" s="318" t="s">
        <v>772</v>
      </c>
      <c r="Z1110" s="319"/>
      <c r="AA1110" s="319"/>
      <c r="AB1110" s="320"/>
      <c r="AC1110" s="322"/>
      <c r="AD1110" s="323"/>
      <c r="AE1110" s="323"/>
      <c r="AF1110" s="323"/>
      <c r="AG1110" s="323"/>
      <c r="AH1110" s="324" t="s">
        <v>772</v>
      </c>
      <c r="AI1110" s="325"/>
      <c r="AJ1110" s="325"/>
      <c r="AK1110" s="325"/>
      <c r="AL1110" s="326" t="s">
        <v>772</v>
      </c>
      <c r="AM1110" s="327"/>
      <c r="AN1110" s="327"/>
      <c r="AO1110" s="328"/>
      <c r="AP1110" s="321" t="s">
        <v>772</v>
      </c>
      <c r="AQ1110" s="321"/>
      <c r="AR1110" s="321"/>
      <c r="AS1110" s="321"/>
      <c r="AT1110" s="321"/>
      <c r="AU1110" s="321"/>
      <c r="AV1110" s="321"/>
      <c r="AW1110" s="321"/>
      <c r="AX1110" s="321"/>
    </row>
    <row r="1111" spans="1:51" ht="30" hidden="1" customHeight="1" x14ac:dyDescent="0.15">
      <c r="A1111" s="401">
        <v>2</v>
      </c>
      <c r="B1111" s="401">
        <v>1</v>
      </c>
      <c r="C1111" s="902"/>
      <c r="D1111" s="902"/>
      <c r="E1111" s="901"/>
      <c r="F1111" s="901"/>
      <c r="G1111" s="901"/>
      <c r="H1111" s="901"/>
      <c r="I1111" s="90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2"/>
      <c r="D1112" s="902"/>
      <c r="E1112" s="901"/>
      <c r="F1112" s="901"/>
      <c r="G1112" s="901"/>
      <c r="H1112" s="901"/>
      <c r="I1112" s="90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2"/>
      <c r="D1113" s="902"/>
      <c r="E1113" s="901"/>
      <c r="F1113" s="901"/>
      <c r="G1113" s="901"/>
      <c r="H1113" s="901"/>
      <c r="I1113" s="90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2"/>
      <c r="D1114" s="902"/>
      <c r="E1114" s="901"/>
      <c r="F1114" s="901"/>
      <c r="G1114" s="901"/>
      <c r="H1114" s="901"/>
      <c r="I1114" s="90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2"/>
      <c r="D1115" s="902"/>
      <c r="E1115" s="901"/>
      <c r="F1115" s="901"/>
      <c r="G1115" s="901"/>
      <c r="H1115" s="901"/>
      <c r="I1115" s="90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2"/>
      <c r="D1116" s="902"/>
      <c r="E1116" s="901"/>
      <c r="F1116" s="901"/>
      <c r="G1116" s="901"/>
      <c r="H1116" s="901"/>
      <c r="I1116" s="90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2"/>
      <c r="D1117" s="902"/>
      <c r="E1117" s="901"/>
      <c r="F1117" s="901"/>
      <c r="G1117" s="901"/>
      <c r="H1117" s="901"/>
      <c r="I1117" s="90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2"/>
      <c r="D1118" s="902"/>
      <c r="E1118" s="901"/>
      <c r="F1118" s="901"/>
      <c r="G1118" s="901"/>
      <c r="H1118" s="901"/>
      <c r="I1118" s="90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2"/>
      <c r="D1119" s="902"/>
      <c r="E1119" s="901"/>
      <c r="F1119" s="901"/>
      <c r="G1119" s="901"/>
      <c r="H1119" s="901"/>
      <c r="I1119" s="90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2"/>
      <c r="D1120" s="902"/>
      <c r="E1120" s="901"/>
      <c r="F1120" s="901"/>
      <c r="G1120" s="901"/>
      <c r="H1120" s="901"/>
      <c r="I1120" s="90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2"/>
      <c r="D1121" s="902"/>
      <c r="E1121" s="901"/>
      <c r="F1121" s="901"/>
      <c r="G1121" s="901"/>
      <c r="H1121" s="901"/>
      <c r="I1121" s="90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2"/>
      <c r="D1122" s="902"/>
      <c r="E1122" s="901"/>
      <c r="F1122" s="901"/>
      <c r="G1122" s="901"/>
      <c r="H1122" s="901"/>
      <c r="I1122" s="90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2"/>
      <c r="D1123" s="902"/>
      <c r="E1123" s="901"/>
      <c r="F1123" s="901"/>
      <c r="G1123" s="901"/>
      <c r="H1123" s="901"/>
      <c r="I1123" s="90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2"/>
      <c r="D1124" s="902"/>
      <c r="E1124" s="901"/>
      <c r="F1124" s="901"/>
      <c r="G1124" s="901"/>
      <c r="H1124" s="901"/>
      <c r="I1124" s="90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2"/>
      <c r="D1125" s="902"/>
      <c r="E1125" s="901"/>
      <c r="F1125" s="901"/>
      <c r="G1125" s="901"/>
      <c r="H1125" s="901"/>
      <c r="I1125" s="90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2"/>
      <c r="D1126" s="902"/>
      <c r="E1126" s="901"/>
      <c r="F1126" s="901"/>
      <c r="G1126" s="901"/>
      <c r="H1126" s="901"/>
      <c r="I1126" s="90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2"/>
      <c r="D1127" s="902"/>
      <c r="E1127" s="262"/>
      <c r="F1127" s="901"/>
      <c r="G1127" s="901"/>
      <c r="H1127" s="901"/>
      <c r="I1127" s="90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2"/>
      <c r="D1128" s="902"/>
      <c r="E1128" s="901"/>
      <c r="F1128" s="901"/>
      <c r="G1128" s="901"/>
      <c r="H1128" s="901"/>
      <c r="I1128" s="90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2"/>
      <c r="D1129" s="902"/>
      <c r="E1129" s="901"/>
      <c r="F1129" s="901"/>
      <c r="G1129" s="901"/>
      <c r="H1129" s="901"/>
      <c r="I1129" s="90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2"/>
      <c r="D1130" s="902"/>
      <c r="E1130" s="901"/>
      <c r="F1130" s="901"/>
      <c r="G1130" s="901"/>
      <c r="H1130" s="901"/>
      <c r="I1130" s="90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2"/>
      <c r="D1131" s="902"/>
      <c r="E1131" s="901"/>
      <c r="F1131" s="901"/>
      <c r="G1131" s="901"/>
      <c r="H1131" s="901"/>
      <c r="I1131" s="90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2"/>
      <c r="D1132" s="902"/>
      <c r="E1132" s="901"/>
      <c r="F1132" s="901"/>
      <c r="G1132" s="901"/>
      <c r="H1132" s="901"/>
      <c r="I1132" s="90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2"/>
      <c r="D1133" s="902"/>
      <c r="E1133" s="901"/>
      <c r="F1133" s="901"/>
      <c r="G1133" s="901"/>
      <c r="H1133" s="901"/>
      <c r="I1133" s="90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2"/>
      <c r="D1134" s="902"/>
      <c r="E1134" s="901"/>
      <c r="F1134" s="901"/>
      <c r="G1134" s="901"/>
      <c r="H1134" s="901"/>
      <c r="I1134" s="90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2"/>
      <c r="D1135" s="902"/>
      <c r="E1135" s="901"/>
      <c r="F1135" s="901"/>
      <c r="G1135" s="901"/>
      <c r="H1135" s="901"/>
      <c r="I1135" s="90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2"/>
      <c r="D1136" s="902"/>
      <c r="E1136" s="901"/>
      <c r="F1136" s="901"/>
      <c r="G1136" s="901"/>
      <c r="H1136" s="901"/>
      <c r="I1136" s="90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2"/>
      <c r="D1137" s="902"/>
      <c r="E1137" s="901"/>
      <c r="F1137" s="901"/>
      <c r="G1137" s="901"/>
      <c r="H1137" s="901"/>
      <c r="I1137" s="90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2"/>
      <c r="D1138" s="902"/>
      <c r="E1138" s="901"/>
      <c r="F1138" s="901"/>
      <c r="G1138" s="901"/>
      <c r="H1138" s="901"/>
      <c r="I1138" s="90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2"/>
      <c r="D1139" s="902"/>
      <c r="E1139" s="901"/>
      <c r="F1139" s="901"/>
      <c r="G1139" s="901"/>
      <c r="H1139" s="901"/>
      <c r="I1139" s="90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349</v>
      </c>
      <c r="B2" s="524"/>
      <c r="C2" s="524"/>
      <c r="D2" s="524"/>
      <c r="E2" s="524"/>
      <c r="F2" s="525"/>
      <c r="G2" s="805" t="s">
        <v>146</v>
      </c>
      <c r="H2" s="790"/>
      <c r="I2" s="790"/>
      <c r="J2" s="790"/>
      <c r="K2" s="790"/>
      <c r="L2" s="790"/>
      <c r="M2" s="790"/>
      <c r="N2" s="790"/>
      <c r="O2" s="791"/>
      <c r="P2" s="789" t="s">
        <v>59</v>
      </c>
      <c r="Q2" s="790"/>
      <c r="R2" s="790"/>
      <c r="S2" s="790"/>
      <c r="T2" s="790"/>
      <c r="U2" s="790"/>
      <c r="V2" s="790"/>
      <c r="W2" s="790"/>
      <c r="X2" s="791"/>
      <c r="Y2" s="1013"/>
      <c r="Z2" s="409"/>
      <c r="AA2" s="410"/>
      <c r="AB2" s="1017" t="s">
        <v>11</v>
      </c>
      <c r="AC2" s="1018"/>
      <c r="AD2" s="1019"/>
      <c r="AE2" s="1005" t="s">
        <v>391</v>
      </c>
      <c r="AF2" s="1005"/>
      <c r="AG2" s="1005"/>
      <c r="AH2" s="1005"/>
      <c r="AI2" s="1005" t="s">
        <v>413</v>
      </c>
      <c r="AJ2" s="1005"/>
      <c r="AK2" s="1005"/>
      <c r="AL2" s="469"/>
      <c r="AM2" s="1005" t="s">
        <v>510</v>
      </c>
      <c r="AN2" s="1005"/>
      <c r="AO2" s="1005"/>
      <c r="AP2" s="469"/>
      <c r="AQ2" s="215" t="s">
        <v>232</v>
      </c>
      <c r="AR2" s="199"/>
      <c r="AS2" s="199"/>
      <c r="AT2" s="200"/>
      <c r="AU2" s="369" t="s">
        <v>134</v>
      </c>
      <c r="AV2" s="369"/>
      <c r="AW2" s="369"/>
      <c r="AX2" s="370"/>
      <c r="AY2" s="34">
        <f>COUNTA($G$4)</f>
        <v>0</v>
      </c>
    </row>
    <row r="3" spans="1:51" ht="18.75" customHeight="1" x14ac:dyDescent="0.15">
      <c r="A3" s="523"/>
      <c r="B3" s="524"/>
      <c r="C3" s="524"/>
      <c r="D3" s="524"/>
      <c r="E3" s="524"/>
      <c r="F3" s="525"/>
      <c r="G3" s="578"/>
      <c r="H3" s="375"/>
      <c r="I3" s="375"/>
      <c r="J3" s="375"/>
      <c r="K3" s="375"/>
      <c r="L3" s="375"/>
      <c r="M3" s="375"/>
      <c r="N3" s="375"/>
      <c r="O3" s="579"/>
      <c r="P3" s="591"/>
      <c r="Q3" s="375"/>
      <c r="R3" s="375"/>
      <c r="S3" s="375"/>
      <c r="T3" s="375"/>
      <c r="U3" s="375"/>
      <c r="V3" s="375"/>
      <c r="W3" s="375"/>
      <c r="X3" s="579"/>
      <c r="Y3" s="1014"/>
      <c r="Z3" s="1015"/>
      <c r="AA3" s="1016"/>
      <c r="AB3" s="1020"/>
      <c r="AC3" s="1021"/>
      <c r="AD3" s="102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6"/>
      <c r="B4" s="524"/>
      <c r="C4" s="524"/>
      <c r="D4" s="524"/>
      <c r="E4" s="524"/>
      <c r="F4" s="525"/>
      <c r="G4" s="551"/>
      <c r="H4" s="1023"/>
      <c r="I4" s="1023"/>
      <c r="J4" s="1023"/>
      <c r="K4" s="1023"/>
      <c r="L4" s="1023"/>
      <c r="M4" s="1023"/>
      <c r="N4" s="1023"/>
      <c r="O4" s="1024"/>
      <c r="P4" s="191"/>
      <c r="Q4" s="1031"/>
      <c r="R4" s="1031"/>
      <c r="S4" s="1031"/>
      <c r="T4" s="1031"/>
      <c r="U4" s="1031"/>
      <c r="V4" s="1031"/>
      <c r="W4" s="1031"/>
      <c r="X4" s="1032"/>
      <c r="Y4" s="1009" t="s">
        <v>12</v>
      </c>
      <c r="Z4" s="1010"/>
      <c r="AA4" s="1011"/>
      <c r="AB4" s="562"/>
      <c r="AC4" s="1012"/>
      <c r="AD4" s="101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7"/>
      <c r="B5" s="528"/>
      <c r="C5" s="528"/>
      <c r="D5" s="528"/>
      <c r="E5" s="528"/>
      <c r="F5" s="529"/>
      <c r="G5" s="1025"/>
      <c r="H5" s="1026"/>
      <c r="I5" s="1026"/>
      <c r="J5" s="1026"/>
      <c r="K5" s="1026"/>
      <c r="L5" s="1026"/>
      <c r="M5" s="1026"/>
      <c r="N5" s="1026"/>
      <c r="O5" s="1027"/>
      <c r="P5" s="1033"/>
      <c r="Q5" s="1033"/>
      <c r="R5" s="1033"/>
      <c r="S5" s="1033"/>
      <c r="T5" s="1033"/>
      <c r="U5" s="1033"/>
      <c r="V5" s="1033"/>
      <c r="W5" s="1033"/>
      <c r="X5" s="1034"/>
      <c r="Y5" s="303" t="s">
        <v>54</v>
      </c>
      <c r="Z5" s="1006"/>
      <c r="AA5" s="1007"/>
      <c r="AB5" s="533"/>
      <c r="AC5" s="1008"/>
      <c r="AD5" s="100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7"/>
      <c r="B6" s="528"/>
      <c r="C6" s="528"/>
      <c r="D6" s="528"/>
      <c r="E6" s="528"/>
      <c r="F6" s="529"/>
      <c r="G6" s="1028"/>
      <c r="H6" s="1029"/>
      <c r="I6" s="1029"/>
      <c r="J6" s="1029"/>
      <c r="K6" s="1029"/>
      <c r="L6" s="1029"/>
      <c r="M6" s="1029"/>
      <c r="N6" s="1029"/>
      <c r="O6" s="1030"/>
      <c r="P6" s="1035"/>
      <c r="Q6" s="1035"/>
      <c r="R6" s="1035"/>
      <c r="S6" s="1035"/>
      <c r="T6" s="1035"/>
      <c r="U6" s="1035"/>
      <c r="V6" s="1035"/>
      <c r="W6" s="1035"/>
      <c r="X6" s="1036"/>
      <c r="Y6" s="1037" t="s">
        <v>13</v>
      </c>
      <c r="Z6" s="1006"/>
      <c r="AA6" s="1007"/>
      <c r="AB6" s="472" t="s">
        <v>180</v>
      </c>
      <c r="AC6" s="1038"/>
      <c r="AD6" s="103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23" t="s">
        <v>349</v>
      </c>
      <c r="B9" s="524"/>
      <c r="C9" s="524"/>
      <c r="D9" s="524"/>
      <c r="E9" s="524"/>
      <c r="F9" s="525"/>
      <c r="G9" s="805" t="s">
        <v>146</v>
      </c>
      <c r="H9" s="790"/>
      <c r="I9" s="790"/>
      <c r="J9" s="790"/>
      <c r="K9" s="790"/>
      <c r="L9" s="790"/>
      <c r="M9" s="790"/>
      <c r="N9" s="790"/>
      <c r="O9" s="791"/>
      <c r="P9" s="789" t="s">
        <v>59</v>
      </c>
      <c r="Q9" s="790"/>
      <c r="R9" s="790"/>
      <c r="S9" s="790"/>
      <c r="T9" s="790"/>
      <c r="U9" s="790"/>
      <c r="V9" s="790"/>
      <c r="W9" s="790"/>
      <c r="X9" s="791"/>
      <c r="Y9" s="1013"/>
      <c r="Z9" s="409"/>
      <c r="AA9" s="410"/>
      <c r="AB9" s="1017" t="s">
        <v>11</v>
      </c>
      <c r="AC9" s="1018"/>
      <c r="AD9" s="1019"/>
      <c r="AE9" s="1005" t="s">
        <v>391</v>
      </c>
      <c r="AF9" s="1005"/>
      <c r="AG9" s="1005"/>
      <c r="AH9" s="1005"/>
      <c r="AI9" s="1005" t="s">
        <v>413</v>
      </c>
      <c r="AJ9" s="1005"/>
      <c r="AK9" s="1005"/>
      <c r="AL9" s="469"/>
      <c r="AM9" s="1005" t="s">
        <v>510</v>
      </c>
      <c r="AN9" s="1005"/>
      <c r="AO9" s="1005"/>
      <c r="AP9" s="469"/>
      <c r="AQ9" s="215" t="s">
        <v>232</v>
      </c>
      <c r="AR9" s="199"/>
      <c r="AS9" s="199"/>
      <c r="AT9" s="200"/>
      <c r="AU9" s="369" t="s">
        <v>134</v>
      </c>
      <c r="AV9" s="369"/>
      <c r="AW9" s="369"/>
      <c r="AX9" s="370"/>
      <c r="AY9" s="34">
        <f>COUNTA($G$11)</f>
        <v>0</v>
      </c>
    </row>
    <row r="10" spans="1:51" ht="18.75" customHeight="1" x14ac:dyDescent="0.15">
      <c r="A10" s="523"/>
      <c r="B10" s="524"/>
      <c r="C10" s="524"/>
      <c r="D10" s="524"/>
      <c r="E10" s="524"/>
      <c r="F10" s="525"/>
      <c r="G10" s="578"/>
      <c r="H10" s="375"/>
      <c r="I10" s="375"/>
      <c r="J10" s="375"/>
      <c r="K10" s="375"/>
      <c r="L10" s="375"/>
      <c r="M10" s="375"/>
      <c r="N10" s="375"/>
      <c r="O10" s="579"/>
      <c r="P10" s="591"/>
      <c r="Q10" s="375"/>
      <c r="R10" s="375"/>
      <c r="S10" s="375"/>
      <c r="T10" s="375"/>
      <c r="U10" s="375"/>
      <c r="V10" s="375"/>
      <c r="W10" s="375"/>
      <c r="X10" s="579"/>
      <c r="Y10" s="1014"/>
      <c r="Z10" s="1015"/>
      <c r="AA10" s="1016"/>
      <c r="AB10" s="1020"/>
      <c r="AC10" s="1021"/>
      <c r="AD10" s="102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6"/>
      <c r="B11" s="524"/>
      <c r="C11" s="524"/>
      <c r="D11" s="524"/>
      <c r="E11" s="524"/>
      <c r="F11" s="525"/>
      <c r="G11" s="551"/>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2"/>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7"/>
      <c r="B12" s="528"/>
      <c r="C12" s="528"/>
      <c r="D12" s="528"/>
      <c r="E12" s="528"/>
      <c r="F12" s="52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3"/>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8"/>
      <c r="B13" s="659"/>
      <c r="C13" s="659"/>
      <c r="D13" s="659"/>
      <c r="E13" s="659"/>
      <c r="F13" s="66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2"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23" t="s">
        <v>349</v>
      </c>
      <c r="B16" s="524"/>
      <c r="C16" s="524"/>
      <c r="D16" s="524"/>
      <c r="E16" s="524"/>
      <c r="F16" s="525"/>
      <c r="G16" s="805" t="s">
        <v>146</v>
      </c>
      <c r="H16" s="790"/>
      <c r="I16" s="790"/>
      <c r="J16" s="790"/>
      <c r="K16" s="790"/>
      <c r="L16" s="790"/>
      <c r="M16" s="790"/>
      <c r="N16" s="790"/>
      <c r="O16" s="791"/>
      <c r="P16" s="789" t="s">
        <v>59</v>
      </c>
      <c r="Q16" s="790"/>
      <c r="R16" s="790"/>
      <c r="S16" s="790"/>
      <c r="T16" s="790"/>
      <c r="U16" s="790"/>
      <c r="V16" s="790"/>
      <c r="W16" s="790"/>
      <c r="X16" s="791"/>
      <c r="Y16" s="1013"/>
      <c r="Z16" s="409"/>
      <c r="AA16" s="410"/>
      <c r="AB16" s="1017" t="s">
        <v>11</v>
      </c>
      <c r="AC16" s="1018"/>
      <c r="AD16" s="1019"/>
      <c r="AE16" s="1005" t="s">
        <v>391</v>
      </c>
      <c r="AF16" s="1005"/>
      <c r="AG16" s="1005"/>
      <c r="AH16" s="1005"/>
      <c r="AI16" s="1005" t="s">
        <v>413</v>
      </c>
      <c r="AJ16" s="1005"/>
      <c r="AK16" s="1005"/>
      <c r="AL16" s="469"/>
      <c r="AM16" s="1005" t="s">
        <v>510</v>
      </c>
      <c r="AN16" s="1005"/>
      <c r="AO16" s="1005"/>
      <c r="AP16" s="469"/>
      <c r="AQ16" s="215" t="s">
        <v>232</v>
      </c>
      <c r="AR16" s="199"/>
      <c r="AS16" s="199"/>
      <c r="AT16" s="200"/>
      <c r="AU16" s="369" t="s">
        <v>134</v>
      </c>
      <c r="AV16" s="369"/>
      <c r="AW16" s="369"/>
      <c r="AX16" s="370"/>
      <c r="AY16" s="34">
        <f>COUNTA($G$18)</f>
        <v>0</v>
      </c>
    </row>
    <row r="17" spans="1:51" ht="18.75" customHeight="1" x14ac:dyDescent="0.15">
      <c r="A17" s="523"/>
      <c r="B17" s="524"/>
      <c r="C17" s="524"/>
      <c r="D17" s="524"/>
      <c r="E17" s="524"/>
      <c r="F17" s="525"/>
      <c r="G17" s="578"/>
      <c r="H17" s="375"/>
      <c r="I17" s="375"/>
      <c r="J17" s="375"/>
      <c r="K17" s="375"/>
      <c r="L17" s="375"/>
      <c r="M17" s="375"/>
      <c r="N17" s="375"/>
      <c r="O17" s="579"/>
      <c r="P17" s="591"/>
      <c r="Q17" s="375"/>
      <c r="R17" s="375"/>
      <c r="S17" s="375"/>
      <c r="T17" s="375"/>
      <c r="U17" s="375"/>
      <c r="V17" s="375"/>
      <c r="W17" s="375"/>
      <c r="X17" s="579"/>
      <c r="Y17" s="1014"/>
      <c r="Z17" s="1015"/>
      <c r="AA17" s="1016"/>
      <c r="AB17" s="1020"/>
      <c r="AC17" s="1021"/>
      <c r="AD17" s="102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6"/>
      <c r="B18" s="524"/>
      <c r="C18" s="524"/>
      <c r="D18" s="524"/>
      <c r="E18" s="524"/>
      <c r="F18" s="525"/>
      <c r="G18" s="551"/>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2"/>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7"/>
      <c r="B19" s="528"/>
      <c r="C19" s="528"/>
      <c r="D19" s="528"/>
      <c r="E19" s="528"/>
      <c r="F19" s="52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3"/>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8"/>
      <c r="B20" s="659"/>
      <c r="C20" s="659"/>
      <c r="D20" s="659"/>
      <c r="E20" s="659"/>
      <c r="F20" s="66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2"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23" t="s">
        <v>349</v>
      </c>
      <c r="B23" s="524"/>
      <c r="C23" s="524"/>
      <c r="D23" s="524"/>
      <c r="E23" s="524"/>
      <c r="F23" s="525"/>
      <c r="G23" s="805" t="s">
        <v>146</v>
      </c>
      <c r="H23" s="790"/>
      <c r="I23" s="790"/>
      <c r="J23" s="790"/>
      <c r="K23" s="790"/>
      <c r="L23" s="790"/>
      <c r="M23" s="790"/>
      <c r="N23" s="790"/>
      <c r="O23" s="791"/>
      <c r="P23" s="789" t="s">
        <v>59</v>
      </c>
      <c r="Q23" s="790"/>
      <c r="R23" s="790"/>
      <c r="S23" s="790"/>
      <c r="T23" s="790"/>
      <c r="U23" s="790"/>
      <c r="V23" s="790"/>
      <c r="W23" s="790"/>
      <c r="X23" s="791"/>
      <c r="Y23" s="1013"/>
      <c r="Z23" s="409"/>
      <c r="AA23" s="410"/>
      <c r="AB23" s="1017" t="s">
        <v>11</v>
      </c>
      <c r="AC23" s="1018"/>
      <c r="AD23" s="1019"/>
      <c r="AE23" s="1005" t="s">
        <v>391</v>
      </c>
      <c r="AF23" s="1005"/>
      <c r="AG23" s="1005"/>
      <c r="AH23" s="1005"/>
      <c r="AI23" s="1005" t="s">
        <v>413</v>
      </c>
      <c r="AJ23" s="1005"/>
      <c r="AK23" s="1005"/>
      <c r="AL23" s="469"/>
      <c r="AM23" s="1005" t="s">
        <v>510</v>
      </c>
      <c r="AN23" s="1005"/>
      <c r="AO23" s="1005"/>
      <c r="AP23" s="469"/>
      <c r="AQ23" s="215" t="s">
        <v>232</v>
      </c>
      <c r="AR23" s="199"/>
      <c r="AS23" s="199"/>
      <c r="AT23" s="200"/>
      <c r="AU23" s="369" t="s">
        <v>134</v>
      </c>
      <c r="AV23" s="369"/>
      <c r="AW23" s="369"/>
      <c r="AX23" s="370"/>
      <c r="AY23" s="34">
        <f>COUNTA($G$25)</f>
        <v>0</v>
      </c>
    </row>
    <row r="24" spans="1:51" ht="18.75" customHeight="1" x14ac:dyDescent="0.15">
      <c r="A24" s="523"/>
      <c r="B24" s="524"/>
      <c r="C24" s="524"/>
      <c r="D24" s="524"/>
      <c r="E24" s="524"/>
      <c r="F24" s="525"/>
      <c r="G24" s="578"/>
      <c r="H24" s="375"/>
      <c r="I24" s="375"/>
      <c r="J24" s="375"/>
      <c r="K24" s="375"/>
      <c r="L24" s="375"/>
      <c r="M24" s="375"/>
      <c r="N24" s="375"/>
      <c r="O24" s="579"/>
      <c r="P24" s="591"/>
      <c r="Q24" s="375"/>
      <c r="R24" s="375"/>
      <c r="S24" s="375"/>
      <c r="T24" s="375"/>
      <c r="U24" s="375"/>
      <c r="V24" s="375"/>
      <c r="W24" s="375"/>
      <c r="X24" s="579"/>
      <c r="Y24" s="1014"/>
      <c r="Z24" s="1015"/>
      <c r="AA24" s="1016"/>
      <c r="AB24" s="1020"/>
      <c r="AC24" s="1021"/>
      <c r="AD24" s="102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6"/>
      <c r="B25" s="524"/>
      <c r="C25" s="524"/>
      <c r="D25" s="524"/>
      <c r="E25" s="524"/>
      <c r="F25" s="525"/>
      <c r="G25" s="551"/>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2"/>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7"/>
      <c r="B26" s="528"/>
      <c r="C26" s="528"/>
      <c r="D26" s="528"/>
      <c r="E26" s="528"/>
      <c r="F26" s="52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3"/>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8"/>
      <c r="B27" s="659"/>
      <c r="C27" s="659"/>
      <c r="D27" s="659"/>
      <c r="E27" s="659"/>
      <c r="F27" s="66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2"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23" t="s">
        <v>349</v>
      </c>
      <c r="B30" s="524"/>
      <c r="C30" s="524"/>
      <c r="D30" s="524"/>
      <c r="E30" s="524"/>
      <c r="F30" s="525"/>
      <c r="G30" s="805" t="s">
        <v>146</v>
      </c>
      <c r="H30" s="790"/>
      <c r="I30" s="790"/>
      <c r="J30" s="790"/>
      <c r="K30" s="790"/>
      <c r="L30" s="790"/>
      <c r="M30" s="790"/>
      <c r="N30" s="790"/>
      <c r="O30" s="791"/>
      <c r="P30" s="789" t="s">
        <v>59</v>
      </c>
      <c r="Q30" s="790"/>
      <c r="R30" s="790"/>
      <c r="S30" s="790"/>
      <c r="T30" s="790"/>
      <c r="U30" s="790"/>
      <c r="V30" s="790"/>
      <c r="W30" s="790"/>
      <c r="X30" s="791"/>
      <c r="Y30" s="1013"/>
      <c r="Z30" s="409"/>
      <c r="AA30" s="410"/>
      <c r="AB30" s="1017" t="s">
        <v>11</v>
      </c>
      <c r="AC30" s="1018"/>
      <c r="AD30" s="1019"/>
      <c r="AE30" s="1005" t="s">
        <v>391</v>
      </c>
      <c r="AF30" s="1005"/>
      <c r="AG30" s="1005"/>
      <c r="AH30" s="1005"/>
      <c r="AI30" s="1005" t="s">
        <v>413</v>
      </c>
      <c r="AJ30" s="1005"/>
      <c r="AK30" s="1005"/>
      <c r="AL30" s="469"/>
      <c r="AM30" s="1005" t="s">
        <v>510</v>
      </c>
      <c r="AN30" s="1005"/>
      <c r="AO30" s="1005"/>
      <c r="AP30" s="469"/>
      <c r="AQ30" s="215" t="s">
        <v>232</v>
      </c>
      <c r="AR30" s="199"/>
      <c r="AS30" s="199"/>
      <c r="AT30" s="200"/>
      <c r="AU30" s="369" t="s">
        <v>134</v>
      </c>
      <c r="AV30" s="369"/>
      <c r="AW30" s="369"/>
      <c r="AX30" s="370"/>
      <c r="AY30" s="34">
        <f>COUNTA($G$32)</f>
        <v>0</v>
      </c>
    </row>
    <row r="31" spans="1:51"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1014"/>
      <c r="Z31" s="1015"/>
      <c r="AA31" s="1016"/>
      <c r="AB31" s="1020"/>
      <c r="AC31" s="1021"/>
      <c r="AD31" s="102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6"/>
      <c r="B32" s="524"/>
      <c r="C32" s="524"/>
      <c r="D32" s="524"/>
      <c r="E32" s="524"/>
      <c r="F32" s="525"/>
      <c r="G32" s="551"/>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2"/>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7"/>
      <c r="B33" s="528"/>
      <c r="C33" s="528"/>
      <c r="D33" s="528"/>
      <c r="E33" s="528"/>
      <c r="F33" s="52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3"/>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8"/>
      <c r="B34" s="659"/>
      <c r="C34" s="659"/>
      <c r="D34" s="659"/>
      <c r="E34" s="659"/>
      <c r="F34" s="66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2"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23" t="s">
        <v>349</v>
      </c>
      <c r="B37" s="524"/>
      <c r="C37" s="524"/>
      <c r="D37" s="524"/>
      <c r="E37" s="524"/>
      <c r="F37" s="525"/>
      <c r="G37" s="805" t="s">
        <v>146</v>
      </c>
      <c r="H37" s="790"/>
      <c r="I37" s="790"/>
      <c r="J37" s="790"/>
      <c r="K37" s="790"/>
      <c r="L37" s="790"/>
      <c r="M37" s="790"/>
      <c r="N37" s="790"/>
      <c r="O37" s="791"/>
      <c r="P37" s="789" t="s">
        <v>59</v>
      </c>
      <c r="Q37" s="790"/>
      <c r="R37" s="790"/>
      <c r="S37" s="790"/>
      <c r="T37" s="790"/>
      <c r="U37" s="790"/>
      <c r="V37" s="790"/>
      <c r="W37" s="790"/>
      <c r="X37" s="791"/>
      <c r="Y37" s="1013"/>
      <c r="Z37" s="409"/>
      <c r="AA37" s="410"/>
      <c r="AB37" s="1017" t="s">
        <v>11</v>
      </c>
      <c r="AC37" s="1018"/>
      <c r="AD37" s="1019"/>
      <c r="AE37" s="1005" t="s">
        <v>391</v>
      </c>
      <c r="AF37" s="1005"/>
      <c r="AG37" s="1005"/>
      <c r="AH37" s="1005"/>
      <c r="AI37" s="1005" t="s">
        <v>413</v>
      </c>
      <c r="AJ37" s="1005"/>
      <c r="AK37" s="1005"/>
      <c r="AL37" s="469"/>
      <c r="AM37" s="1005" t="s">
        <v>510</v>
      </c>
      <c r="AN37" s="1005"/>
      <c r="AO37" s="1005"/>
      <c r="AP37" s="469"/>
      <c r="AQ37" s="215" t="s">
        <v>232</v>
      </c>
      <c r="AR37" s="199"/>
      <c r="AS37" s="199"/>
      <c r="AT37" s="200"/>
      <c r="AU37" s="369" t="s">
        <v>134</v>
      </c>
      <c r="AV37" s="369"/>
      <c r="AW37" s="369"/>
      <c r="AX37" s="370"/>
      <c r="AY37" s="34">
        <f>COUNTA($G$39)</f>
        <v>0</v>
      </c>
    </row>
    <row r="38" spans="1:51" ht="18.75"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1014"/>
      <c r="Z38" s="1015"/>
      <c r="AA38" s="1016"/>
      <c r="AB38" s="1020"/>
      <c r="AC38" s="1021"/>
      <c r="AD38" s="102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6"/>
      <c r="B39" s="524"/>
      <c r="C39" s="524"/>
      <c r="D39" s="524"/>
      <c r="E39" s="524"/>
      <c r="F39" s="525"/>
      <c r="G39" s="551"/>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2"/>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7"/>
      <c r="B40" s="528"/>
      <c r="C40" s="528"/>
      <c r="D40" s="528"/>
      <c r="E40" s="528"/>
      <c r="F40" s="52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3"/>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8"/>
      <c r="B41" s="659"/>
      <c r="C41" s="659"/>
      <c r="D41" s="659"/>
      <c r="E41" s="659"/>
      <c r="F41" s="66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2"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23" t="s">
        <v>349</v>
      </c>
      <c r="B44" s="524"/>
      <c r="C44" s="524"/>
      <c r="D44" s="524"/>
      <c r="E44" s="524"/>
      <c r="F44" s="525"/>
      <c r="G44" s="805" t="s">
        <v>146</v>
      </c>
      <c r="H44" s="790"/>
      <c r="I44" s="790"/>
      <c r="J44" s="790"/>
      <c r="K44" s="790"/>
      <c r="L44" s="790"/>
      <c r="M44" s="790"/>
      <c r="N44" s="790"/>
      <c r="O44" s="791"/>
      <c r="P44" s="789" t="s">
        <v>59</v>
      </c>
      <c r="Q44" s="790"/>
      <c r="R44" s="790"/>
      <c r="S44" s="790"/>
      <c r="T44" s="790"/>
      <c r="U44" s="790"/>
      <c r="V44" s="790"/>
      <c r="W44" s="790"/>
      <c r="X44" s="791"/>
      <c r="Y44" s="1013"/>
      <c r="Z44" s="409"/>
      <c r="AA44" s="410"/>
      <c r="AB44" s="1017" t="s">
        <v>11</v>
      </c>
      <c r="AC44" s="1018"/>
      <c r="AD44" s="1019"/>
      <c r="AE44" s="1005" t="s">
        <v>391</v>
      </c>
      <c r="AF44" s="1005"/>
      <c r="AG44" s="1005"/>
      <c r="AH44" s="1005"/>
      <c r="AI44" s="1005" t="s">
        <v>413</v>
      </c>
      <c r="AJ44" s="1005"/>
      <c r="AK44" s="1005"/>
      <c r="AL44" s="469"/>
      <c r="AM44" s="1005" t="s">
        <v>510</v>
      </c>
      <c r="AN44" s="1005"/>
      <c r="AO44" s="1005"/>
      <c r="AP44" s="469"/>
      <c r="AQ44" s="215" t="s">
        <v>232</v>
      </c>
      <c r="AR44" s="199"/>
      <c r="AS44" s="199"/>
      <c r="AT44" s="200"/>
      <c r="AU44" s="369" t="s">
        <v>134</v>
      </c>
      <c r="AV44" s="369"/>
      <c r="AW44" s="369"/>
      <c r="AX44" s="370"/>
      <c r="AY44" s="34">
        <f>COUNTA($G$46)</f>
        <v>0</v>
      </c>
    </row>
    <row r="45" spans="1:51" ht="18.75"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1014"/>
      <c r="Z45" s="1015"/>
      <c r="AA45" s="1016"/>
      <c r="AB45" s="1020"/>
      <c r="AC45" s="1021"/>
      <c r="AD45" s="102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6"/>
      <c r="B46" s="524"/>
      <c r="C46" s="524"/>
      <c r="D46" s="524"/>
      <c r="E46" s="524"/>
      <c r="F46" s="525"/>
      <c r="G46" s="551"/>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2"/>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7"/>
      <c r="B47" s="528"/>
      <c r="C47" s="528"/>
      <c r="D47" s="528"/>
      <c r="E47" s="528"/>
      <c r="F47" s="52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3"/>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8"/>
      <c r="B48" s="659"/>
      <c r="C48" s="659"/>
      <c r="D48" s="659"/>
      <c r="E48" s="659"/>
      <c r="F48" s="66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2"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23" t="s">
        <v>349</v>
      </c>
      <c r="B51" s="524"/>
      <c r="C51" s="524"/>
      <c r="D51" s="524"/>
      <c r="E51" s="524"/>
      <c r="F51" s="525"/>
      <c r="G51" s="805" t="s">
        <v>146</v>
      </c>
      <c r="H51" s="790"/>
      <c r="I51" s="790"/>
      <c r="J51" s="790"/>
      <c r="K51" s="790"/>
      <c r="L51" s="790"/>
      <c r="M51" s="790"/>
      <c r="N51" s="790"/>
      <c r="O51" s="791"/>
      <c r="P51" s="789" t="s">
        <v>59</v>
      </c>
      <c r="Q51" s="790"/>
      <c r="R51" s="790"/>
      <c r="S51" s="790"/>
      <c r="T51" s="790"/>
      <c r="U51" s="790"/>
      <c r="V51" s="790"/>
      <c r="W51" s="790"/>
      <c r="X51" s="791"/>
      <c r="Y51" s="1013"/>
      <c r="Z51" s="409"/>
      <c r="AA51" s="410"/>
      <c r="AB51" s="469" t="s">
        <v>11</v>
      </c>
      <c r="AC51" s="1018"/>
      <c r="AD51" s="1019"/>
      <c r="AE51" s="1005" t="s">
        <v>391</v>
      </c>
      <c r="AF51" s="1005"/>
      <c r="AG51" s="1005"/>
      <c r="AH51" s="1005"/>
      <c r="AI51" s="1005" t="s">
        <v>413</v>
      </c>
      <c r="AJ51" s="1005"/>
      <c r="AK51" s="1005"/>
      <c r="AL51" s="469"/>
      <c r="AM51" s="1005" t="s">
        <v>510</v>
      </c>
      <c r="AN51" s="1005"/>
      <c r="AO51" s="1005"/>
      <c r="AP51" s="469"/>
      <c r="AQ51" s="215" t="s">
        <v>232</v>
      </c>
      <c r="AR51" s="199"/>
      <c r="AS51" s="199"/>
      <c r="AT51" s="200"/>
      <c r="AU51" s="369" t="s">
        <v>134</v>
      </c>
      <c r="AV51" s="369"/>
      <c r="AW51" s="369"/>
      <c r="AX51" s="370"/>
      <c r="AY51" s="34">
        <f>COUNTA($G$53)</f>
        <v>0</v>
      </c>
    </row>
    <row r="52" spans="1:51" ht="18.75"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1014"/>
      <c r="Z52" s="1015"/>
      <c r="AA52" s="1016"/>
      <c r="AB52" s="1020"/>
      <c r="AC52" s="1021"/>
      <c r="AD52" s="102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6"/>
      <c r="B53" s="524"/>
      <c r="C53" s="524"/>
      <c r="D53" s="524"/>
      <c r="E53" s="524"/>
      <c r="F53" s="525"/>
      <c r="G53" s="551"/>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2"/>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7"/>
      <c r="B54" s="528"/>
      <c r="C54" s="528"/>
      <c r="D54" s="528"/>
      <c r="E54" s="528"/>
      <c r="F54" s="52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3"/>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8"/>
      <c r="B55" s="659"/>
      <c r="C55" s="659"/>
      <c r="D55" s="659"/>
      <c r="E55" s="659"/>
      <c r="F55" s="66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2"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23" t="s">
        <v>349</v>
      </c>
      <c r="B58" s="524"/>
      <c r="C58" s="524"/>
      <c r="D58" s="524"/>
      <c r="E58" s="524"/>
      <c r="F58" s="525"/>
      <c r="G58" s="805" t="s">
        <v>146</v>
      </c>
      <c r="H58" s="790"/>
      <c r="I58" s="790"/>
      <c r="J58" s="790"/>
      <c r="K58" s="790"/>
      <c r="L58" s="790"/>
      <c r="M58" s="790"/>
      <c r="N58" s="790"/>
      <c r="O58" s="791"/>
      <c r="P58" s="789" t="s">
        <v>59</v>
      </c>
      <c r="Q58" s="790"/>
      <c r="R58" s="790"/>
      <c r="S58" s="790"/>
      <c r="T58" s="790"/>
      <c r="U58" s="790"/>
      <c r="V58" s="790"/>
      <c r="W58" s="790"/>
      <c r="X58" s="791"/>
      <c r="Y58" s="1013"/>
      <c r="Z58" s="409"/>
      <c r="AA58" s="410"/>
      <c r="AB58" s="1017" t="s">
        <v>11</v>
      </c>
      <c r="AC58" s="1018"/>
      <c r="AD58" s="1019"/>
      <c r="AE58" s="1005" t="s">
        <v>391</v>
      </c>
      <c r="AF58" s="1005"/>
      <c r="AG58" s="1005"/>
      <c r="AH58" s="1005"/>
      <c r="AI58" s="1005" t="s">
        <v>413</v>
      </c>
      <c r="AJ58" s="1005"/>
      <c r="AK58" s="1005"/>
      <c r="AL58" s="469"/>
      <c r="AM58" s="1005" t="s">
        <v>510</v>
      </c>
      <c r="AN58" s="1005"/>
      <c r="AO58" s="1005"/>
      <c r="AP58" s="469"/>
      <c r="AQ58" s="215" t="s">
        <v>232</v>
      </c>
      <c r="AR58" s="199"/>
      <c r="AS58" s="199"/>
      <c r="AT58" s="200"/>
      <c r="AU58" s="369" t="s">
        <v>134</v>
      </c>
      <c r="AV58" s="369"/>
      <c r="AW58" s="369"/>
      <c r="AX58" s="370"/>
      <c r="AY58" s="34">
        <f>COUNTA($G$60)</f>
        <v>0</v>
      </c>
    </row>
    <row r="59" spans="1:51" ht="18.75"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1014"/>
      <c r="Z59" s="1015"/>
      <c r="AA59" s="1016"/>
      <c r="AB59" s="1020"/>
      <c r="AC59" s="1021"/>
      <c r="AD59" s="102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6"/>
      <c r="B60" s="524"/>
      <c r="C60" s="524"/>
      <c r="D60" s="524"/>
      <c r="E60" s="524"/>
      <c r="F60" s="525"/>
      <c r="G60" s="551"/>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2"/>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7"/>
      <c r="B61" s="528"/>
      <c r="C61" s="528"/>
      <c r="D61" s="528"/>
      <c r="E61" s="528"/>
      <c r="F61" s="52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3"/>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8"/>
      <c r="B62" s="659"/>
      <c r="C62" s="659"/>
      <c r="D62" s="659"/>
      <c r="E62" s="659"/>
      <c r="F62" s="66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2"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23" t="s">
        <v>349</v>
      </c>
      <c r="B65" s="524"/>
      <c r="C65" s="524"/>
      <c r="D65" s="524"/>
      <c r="E65" s="524"/>
      <c r="F65" s="525"/>
      <c r="G65" s="805" t="s">
        <v>146</v>
      </c>
      <c r="H65" s="790"/>
      <c r="I65" s="790"/>
      <c r="J65" s="790"/>
      <c r="K65" s="790"/>
      <c r="L65" s="790"/>
      <c r="M65" s="790"/>
      <c r="N65" s="790"/>
      <c r="O65" s="791"/>
      <c r="P65" s="789" t="s">
        <v>59</v>
      </c>
      <c r="Q65" s="790"/>
      <c r="R65" s="790"/>
      <c r="S65" s="790"/>
      <c r="T65" s="790"/>
      <c r="U65" s="790"/>
      <c r="V65" s="790"/>
      <c r="W65" s="790"/>
      <c r="X65" s="791"/>
      <c r="Y65" s="1013"/>
      <c r="Z65" s="409"/>
      <c r="AA65" s="410"/>
      <c r="AB65" s="1017" t="s">
        <v>11</v>
      </c>
      <c r="AC65" s="1018"/>
      <c r="AD65" s="1019"/>
      <c r="AE65" s="1005" t="s">
        <v>391</v>
      </c>
      <c r="AF65" s="1005"/>
      <c r="AG65" s="1005"/>
      <c r="AH65" s="1005"/>
      <c r="AI65" s="1005" t="s">
        <v>413</v>
      </c>
      <c r="AJ65" s="1005"/>
      <c r="AK65" s="1005"/>
      <c r="AL65" s="469"/>
      <c r="AM65" s="1005" t="s">
        <v>510</v>
      </c>
      <c r="AN65" s="1005"/>
      <c r="AO65" s="1005"/>
      <c r="AP65" s="469"/>
      <c r="AQ65" s="215" t="s">
        <v>232</v>
      </c>
      <c r="AR65" s="199"/>
      <c r="AS65" s="199"/>
      <c r="AT65" s="200"/>
      <c r="AU65" s="369" t="s">
        <v>134</v>
      </c>
      <c r="AV65" s="369"/>
      <c r="AW65" s="369"/>
      <c r="AX65" s="370"/>
      <c r="AY65" s="34">
        <f>COUNTA($G$67)</f>
        <v>0</v>
      </c>
    </row>
    <row r="66" spans="1:51" ht="18.75" customHeight="1" x14ac:dyDescent="0.15">
      <c r="A66" s="523"/>
      <c r="B66" s="524"/>
      <c r="C66" s="524"/>
      <c r="D66" s="524"/>
      <c r="E66" s="524"/>
      <c r="F66" s="525"/>
      <c r="G66" s="578"/>
      <c r="H66" s="375"/>
      <c r="I66" s="375"/>
      <c r="J66" s="375"/>
      <c r="K66" s="375"/>
      <c r="L66" s="375"/>
      <c r="M66" s="375"/>
      <c r="N66" s="375"/>
      <c r="O66" s="579"/>
      <c r="P66" s="591"/>
      <c r="Q66" s="375"/>
      <c r="R66" s="375"/>
      <c r="S66" s="375"/>
      <c r="T66" s="375"/>
      <c r="U66" s="375"/>
      <c r="V66" s="375"/>
      <c r="W66" s="375"/>
      <c r="X66" s="579"/>
      <c r="Y66" s="1014"/>
      <c r="Z66" s="1015"/>
      <c r="AA66" s="1016"/>
      <c r="AB66" s="1020"/>
      <c r="AC66" s="1021"/>
      <c r="AD66" s="102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6"/>
      <c r="B67" s="524"/>
      <c r="C67" s="524"/>
      <c r="D67" s="524"/>
      <c r="E67" s="524"/>
      <c r="F67" s="525"/>
      <c r="G67" s="551"/>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2"/>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7"/>
      <c r="B68" s="528"/>
      <c r="C68" s="528"/>
      <c r="D68" s="528"/>
      <c r="E68" s="528"/>
      <c r="F68" s="52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3"/>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8"/>
      <c r="B69" s="659"/>
      <c r="C69" s="659"/>
      <c r="D69" s="659"/>
      <c r="E69" s="659"/>
      <c r="F69" s="660"/>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0" t="s">
        <v>367</v>
      </c>
      <c r="H2" s="451"/>
      <c r="I2" s="451"/>
      <c r="J2" s="451"/>
      <c r="K2" s="451"/>
      <c r="L2" s="451"/>
      <c r="M2" s="451"/>
      <c r="N2" s="451"/>
      <c r="O2" s="451"/>
      <c r="P2" s="451"/>
      <c r="Q2" s="451"/>
      <c r="R2" s="451"/>
      <c r="S2" s="451"/>
      <c r="T2" s="451"/>
      <c r="U2" s="451"/>
      <c r="V2" s="451"/>
      <c r="W2" s="451"/>
      <c r="X2" s="451"/>
      <c r="Y2" s="451"/>
      <c r="Z2" s="451"/>
      <c r="AA2" s="451"/>
      <c r="AB2" s="452"/>
      <c r="AC2" s="450"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45"/>
      <c r="B4" s="1046"/>
      <c r="C4" s="1046"/>
      <c r="D4" s="1046"/>
      <c r="E4" s="1046"/>
      <c r="F4" s="1047"/>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5"/>
      <c r="B15" s="1046"/>
      <c r="C15" s="1046"/>
      <c r="D15" s="1046"/>
      <c r="E15" s="1046"/>
      <c r="F15" s="1047"/>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45"/>
      <c r="B16" s="1046"/>
      <c r="C16" s="1046"/>
      <c r="D16" s="1046"/>
      <c r="E16" s="1046"/>
      <c r="F16" s="1047"/>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45"/>
      <c r="B17" s="1046"/>
      <c r="C17" s="1046"/>
      <c r="D17" s="1046"/>
      <c r="E17" s="1046"/>
      <c r="F17" s="1047"/>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5"/>
      <c r="B28" s="1046"/>
      <c r="C28" s="1046"/>
      <c r="D28" s="1046"/>
      <c r="E28" s="1046"/>
      <c r="F28" s="1047"/>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45"/>
      <c r="B29" s="1046"/>
      <c r="C29" s="1046"/>
      <c r="D29" s="1046"/>
      <c r="E29" s="1046"/>
      <c r="F29" s="1047"/>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45"/>
      <c r="B30" s="1046"/>
      <c r="C30" s="1046"/>
      <c r="D30" s="1046"/>
      <c r="E30" s="1046"/>
      <c r="F30" s="1047"/>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5"/>
      <c r="B41" s="1046"/>
      <c r="C41" s="1046"/>
      <c r="D41" s="1046"/>
      <c r="E41" s="1046"/>
      <c r="F41" s="1047"/>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45"/>
      <c r="B42" s="1046"/>
      <c r="C42" s="1046"/>
      <c r="D42" s="1046"/>
      <c r="E42" s="1046"/>
      <c r="F42" s="1047"/>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45"/>
      <c r="B43" s="1046"/>
      <c r="C43" s="1046"/>
      <c r="D43" s="1046"/>
      <c r="E43" s="1046"/>
      <c r="F43" s="1047"/>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45"/>
      <c r="B56" s="1046"/>
      <c r="C56" s="1046"/>
      <c r="D56" s="1046"/>
      <c r="E56" s="1046"/>
      <c r="F56" s="1047"/>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45"/>
      <c r="B57" s="1046"/>
      <c r="C57" s="1046"/>
      <c r="D57" s="1046"/>
      <c r="E57" s="1046"/>
      <c r="F57" s="1047"/>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5"/>
      <c r="B68" s="1046"/>
      <c r="C68" s="1046"/>
      <c r="D68" s="1046"/>
      <c r="E68" s="1046"/>
      <c r="F68" s="1047"/>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45"/>
      <c r="B69" s="1046"/>
      <c r="C69" s="1046"/>
      <c r="D69" s="1046"/>
      <c r="E69" s="1046"/>
      <c r="F69" s="1047"/>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45"/>
      <c r="B70" s="1046"/>
      <c r="C70" s="1046"/>
      <c r="D70" s="1046"/>
      <c r="E70" s="1046"/>
      <c r="F70" s="1047"/>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5"/>
      <c r="B81" s="1046"/>
      <c r="C81" s="1046"/>
      <c r="D81" s="1046"/>
      <c r="E81" s="1046"/>
      <c r="F81" s="1047"/>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45"/>
      <c r="B82" s="1046"/>
      <c r="C82" s="1046"/>
      <c r="D82" s="1046"/>
      <c r="E82" s="1046"/>
      <c r="F82" s="1047"/>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45"/>
      <c r="B83" s="1046"/>
      <c r="C83" s="1046"/>
      <c r="D83" s="1046"/>
      <c r="E83" s="1046"/>
      <c r="F83" s="1047"/>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5"/>
      <c r="B94" s="1046"/>
      <c r="C94" s="1046"/>
      <c r="D94" s="1046"/>
      <c r="E94" s="1046"/>
      <c r="F94" s="1047"/>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45"/>
      <c r="B95" s="1046"/>
      <c r="C95" s="1046"/>
      <c r="D95" s="1046"/>
      <c r="E95" s="1046"/>
      <c r="F95" s="1047"/>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45"/>
      <c r="B96" s="1046"/>
      <c r="C96" s="1046"/>
      <c r="D96" s="1046"/>
      <c r="E96" s="1046"/>
      <c r="F96" s="1047"/>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45"/>
      <c r="B109" s="1046"/>
      <c r="C109" s="1046"/>
      <c r="D109" s="1046"/>
      <c r="E109" s="1046"/>
      <c r="F109" s="1047"/>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45"/>
      <c r="B110" s="1046"/>
      <c r="C110" s="1046"/>
      <c r="D110" s="1046"/>
      <c r="E110" s="1046"/>
      <c r="F110" s="104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5"/>
      <c r="B121" s="1046"/>
      <c r="C121" s="1046"/>
      <c r="D121" s="1046"/>
      <c r="E121" s="1046"/>
      <c r="F121" s="1047"/>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45"/>
      <c r="B122" s="1046"/>
      <c r="C122" s="1046"/>
      <c r="D122" s="1046"/>
      <c r="E122" s="1046"/>
      <c r="F122" s="1047"/>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45"/>
      <c r="B123" s="1046"/>
      <c r="C123" s="1046"/>
      <c r="D123" s="1046"/>
      <c r="E123" s="1046"/>
      <c r="F123" s="104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5"/>
      <c r="B134" s="1046"/>
      <c r="C134" s="1046"/>
      <c r="D134" s="1046"/>
      <c r="E134" s="1046"/>
      <c r="F134" s="1047"/>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45"/>
      <c r="B135" s="1046"/>
      <c r="C135" s="1046"/>
      <c r="D135" s="1046"/>
      <c r="E135" s="1046"/>
      <c r="F135" s="1047"/>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45"/>
      <c r="B136" s="1046"/>
      <c r="C136" s="1046"/>
      <c r="D136" s="1046"/>
      <c r="E136" s="1046"/>
      <c r="F136" s="104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5"/>
      <c r="B147" s="1046"/>
      <c r="C147" s="1046"/>
      <c r="D147" s="1046"/>
      <c r="E147" s="1046"/>
      <c r="F147" s="1047"/>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45"/>
      <c r="B148" s="1046"/>
      <c r="C148" s="1046"/>
      <c r="D148" s="1046"/>
      <c r="E148" s="1046"/>
      <c r="F148" s="1047"/>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45"/>
      <c r="B149" s="1046"/>
      <c r="C149" s="1046"/>
      <c r="D149" s="1046"/>
      <c r="E149" s="1046"/>
      <c r="F149" s="104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45"/>
      <c r="B162" s="1046"/>
      <c r="C162" s="1046"/>
      <c r="D162" s="1046"/>
      <c r="E162" s="1046"/>
      <c r="F162" s="1047"/>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45"/>
      <c r="B163" s="1046"/>
      <c r="C163" s="1046"/>
      <c r="D163" s="1046"/>
      <c r="E163" s="1046"/>
      <c r="F163" s="104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5"/>
      <c r="B174" s="1046"/>
      <c r="C174" s="1046"/>
      <c r="D174" s="1046"/>
      <c r="E174" s="1046"/>
      <c r="F174" s="1047"/>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45"/>
      <c r="B175" s="1046"/>
      <c r="C175" s="1046"/>
      <c r="D175" s="1046"/>
      <c r="E175" s="1046"/>
      <c r="F175" s="1047"/>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45"/>
      <c r="B176" s="1046"/>
      <c r="C176" s="1046"/>
      <c r="D176" s="1046"/>
      <c r="E176" s="1046"/>
      <c r="F176" s="104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5"/>
      <c r="B187" s="1046"/>
      <c r="C187" s="1046"/>
      <c r="D187" s="1046"/>
      <c r="E187" s="1046"/>
      <c r="F187" s="1047"/>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45"/>
      <c r="B188" s="1046"/>
      <c r="C188" s="1046"/>
      <c r="D188" s="1046"/>
      <c r="E188" s="1046"/>
      <c r="F188" s="1047"/>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45"/>
      <c r="B189" s="1046"/>
      <c r="C189" s="1046"/>
      <c r="D189" s="1046"/>
      <c r="E189" s="1046"/>
      <c r="F189" s="104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5"/>
      <c r="B200" s="1046"/>
      <c r="C200" s="1046"/>
      <c r="D200" s="1046"/>
      <c r="E200" s="1046"/>
      <c r="F200" s="1047"/>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45"/>
      <c r="B201" s="1046"/>
      <c r="C201" s="1046"/>
      <c r="D201" s="1046"/>
      <c r="E201" s="1046"/>
      <c r="F201" s="1047"/>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45"/>
      <c r="B202" s="1046"/>
      <c r="C202" s="1046"/>
      <c r="D202" s="1046"/>
      <c r="E202" s="1046"/>
      <c r="F202" s="104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45"/>
      <c r="B215" s="1046"/>
      <c r="C215" s="1046"/>
      <c r="D215" s="1046"/>
      <c r="E215" s="1046"/>
      <c r="F215" s="1047"/>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45"/>
      <c r="B216" s="1046"/>
      <c r="C216" s="1046"/>
      <c r="D216" s="1046"/>
      <c r="E216" s="1046"/>
      <c r="F216" s="104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5"/>
      <c r="B227" s="1046"/>
      <c r="C227" s="1046"/>
      <c r="D227" s="1046"/>
      <c r="E227" s="1046"/>
      <c r="F227" s="1047"/>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45"/>
      <c r="B228" s="1046"/>
      <c r="C228" s="1046"/>
      <c r="D228" s="1046"/>
      <c r="E228" s="1046"/>
      <c r="F228" s="1047"/>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45"/>
      <c r="B229" s="1046"/>
      <c r="C229" s="1046"/>
      <c r="D229" s="1046"/>
      <c r="E229" s="1046"/>
      <c r="F229" s="104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5"/>
      <c r="B240" s="1046"/>
      <c r="C240" s="1046"/>
      <c r="D240" s="1046"/>
      <c r="E240" s="1046"/>
      <c r="F240" s="1047"/>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45"/>
      <c r="B241" s="1046"/>
      <c r="C241" s="1046"/>
      <c r="D241" s="1046"/>
      <c r="E241" s="1046"/>
      <c r="F241" s="1047"/>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45"/>
      <c r="B242" s="1046"/>
      <c r="C242" s="1046"/>
      <c r="D242" s="1046"/>
      <c r="E242" s="1046"/>
      <c r="F242" s="104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5"/>
      <c r="B253" s="1046"/>
      <c r="C253" s="1046"/>
      <c r="D253" s="1046"/>
      <c r="E253" s="1046"/>
      <c r="F253" s="1047"/>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45"/>
      <c r="B254" s="1046"/>
      <c r="C254" s="1046"/>
      <c r="D254" s="1046"/>
      <c r="E254" s="1046"/>
      <c r="F254" s="1047"/>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45"/>
      <c r="B255" s="1046"/>
      <c r="C255" s="1046"/>
      <c r="D255" s="1046"/>
      <c r="E255" s="1046"/>
      <c r="F255" s="104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6">
        <v>1</v>
      </c>
      <c r="B4" s="106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6">
        <v>2</v>
      </c>
      <c r="B5" s="106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6">
        <v>3</v>
      </c>
      <c r="B6" s="106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6">
        <v>4</v>
      </c>
      <c r="B7" s="106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6">
        <v>5</v>
      </c>
      <c r="B8" s="106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6">
        <v>6</v>
      </c>
      <c r="B9" s="106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6">
        <v>7</v>
      </c>
      <c r="B10" s="106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6">
        <v>8</v>
      </c>
      <c r="B11" s="106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6">
        <v>9</v>
      </c>
      <c r="B12" s="106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6">
        <v>10</v>
      </c>
      <c r="B13" s="106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6">
        <v>11</v>
      </c>
      <c r="B14" s="106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6">
        <v>12</v>
      </c>
      <c r="B15" s="106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6">
        <v>13</v>
      </c>
      <c r="B16" s="106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6">
        <v>14</v>
      </c>
      <c r="B17" s="106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6">
        <v>15</v>
      </c>
      <c r="B18" s="106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6">
        <v>16</v>
      </c>
      <c r="B19" s="106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6">
        <v>17</v>
      </c>
      <c r="B20" s="106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6">
        <v>18</v>
      </c>
      <c r="B21" s="106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6">
        <v>19</v>
      </c>
      <c r="B22" s="106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6">
        <v>20</v>
      </c>
      <c r="B23" s="106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6">
        <v>21</v>
      </c>
      <c r="B24" s="106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6">
        <v>22</v>
      </c>
      <c r="B25" s="106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6">
        <v>23</v>
      </c>
      <c r="B26" s="106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6">
        <v>24</v>
      </c>
      <c r="B27" s="106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6">
        <v>25</v>
      </c>
      <c r="B28" s="106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6">
        <v>26</v>
      </c>
      <c r="B29" s="106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6">
        <v>27</v>
      </c>
      <c r="B30" s="106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6">
        <v>28</v>
      </c>
      <c r="B31" s="106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6">
        <v>29</v>
      </c>
      <c r="B32" s="106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6">
        <v>30</v>
      </c>
      <c r="B33" s="106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6">
        <v>1</v>
      </c>
      <c r="B37" s="106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6">
        <v>2</v>
      </c>
      <c r="B38" s="106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6">
        <v>3</v>
      </c>
      <c r="B39" s="106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6">
        <v>4</v>
      </c>
      <c r="B40" s="106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6">
        <v>5</v>
      </c>
      <c r="B41" s="106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6">
        <v>6</v>
      </c>
      <c r="B42" s="106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6">
        <v>7</v>
      </c>
      <c r="B43" s="106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6">
        <v>8</v>
      </c>
      <c r="B44" s="106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6">
        <v>9</v>
      </c>
      <c r="B45" s="106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6">
        <v>10</v>
      </c>
      <c r="B46" s="106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6">
        <v>11</v>
      </c>
      <c r="B47" s="106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6">
        <v>12</v>
      </c>
      <c r="B48" s="106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6">
        <v>13</v>
      </c>
      <c r="B49" s="106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6">
        <v>14</v>
      </c>
      <c r="B50" s="106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6">
        <v>15</v>
      </c>
      <c r="B51" s="106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6">
        <v>16</v>
      </c>
      <c r="B52" s="106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6">
        <v>17</v>
      </c>
      <c r="B53" s="106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6">
        <v>18</v>
      </c>
      <c r="B54" s="106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6">
        <v>19</v>
      </c>
      <c r="B55" s="106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6">
        <v>20</v>
      </c>
      <c r="B56" s="106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6">
        <v>21</v>
      </c>
      <c r="B57" s="106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6">
        <v>22</v>
      </c>
      <c r="B58" s="106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6">
        <v>23</v>
      </c>
      <c r="B59" s="106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6">
        <v>24</v>
      </c>
      <c r="B60" s="106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6">
        <v>25</v>
      </c>
      <c r="B61" s="106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6">
        <v>26</v>
      </c>
      <c r="B62" s="106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6">
        <v>27</v>
      </c>
      <c r="B63" s="106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6">
        <v>28</v>
      </c>
      <c r="B64" s="106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6">
        <v>29</v>
      </c>
      <c r="B65" s="106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6">
        <v>30</v>
      </c>
      <c r="B66" s="106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6">
        <v>1</v>
      </c>
      <c r="B70" s="106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6">
        <v>2</v>
      </c>
      <c r="B71" s="106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6">
        <v>3</v>
      </c>
      <c r="B72" s="106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6">
        <v>4</v>
      </c>
      <c r="B73" s="106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6">
        <v>5</v>
      </c>
      <c r="B74" s="106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6">
        <v>6</v>
      </c>
      <c r="B75" s="106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6">
        <v>7</v>
      </c>
      <c r="B76" s="106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6">
        <v>8</v>
      </c>
      <c r="B77" s="106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6">
        <v>9</v>
      </c>
      <c r="B78" s="106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6">
        <v>10</v>
      </c>
      <c r="B79" s="106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6">
        <v>11</v>
      </c>
      <c r="B80" s="106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6">
        <v>12</v>
      </c>
      <c r="B81" s="106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6">
        <v>13</v>
      </c>
      <c r="B82" s="106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6">
        <v>14</v>
      </c>
      <c r="B83" s="106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6">
        <v>15</v>
      </c>
      <c r="B84" s="106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6">
        <v>16</v>
      </c>
      <c r="B85" s="106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6">
        <v>17</v>
      </c>
      <c r="B86" s="106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6">
        <v>18</v>
      </c>
      <c r="B87" s="106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6">
        <v>19</v>
      </c>
      <c r="B88" s="106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6">
        <v>20</v>
      </c>
      <c r="B89" s="106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6">
        <v>21</v>
      </c>
      <c r="B90" s="106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6">
        <v>22</v>
      </c>
      <c r="B91" s="106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6">
        <v>23</v>
      </c>
      <c r="B92" s="106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6">
        <v>24</v>
      </c>
      <c r="B93" s="106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6">
        <v>25</v>
      </c>
      <c r="B94" s="106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6">
        <v>26</v>
      </c>
      <c r="B95" s="106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6">
        <v>27</v>
      </c>
      <c r="B96" s="106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6">
        <v>28</v>
      </c>
      <c r="B97" s="106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6">
        <v>29</v>
      </c>
      <c r="B98" s="106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6">
        <v>30</v>
      </c>
      <c r="B99" s="106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6">
        <v>1</v>
      </c>
      <c r="B103" s="106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6">
        <v>2</v>
      </c>
      <c r="B104" s="106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6">
        <v>3</v>
      </c>
      <c r="B105" s="106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6">
        <v>4</v>
      </c>
      <c r="B106" s="106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6">
        <v>5</v>
      </c>
      <c r="B107" s="106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6">
        <v>6</v>
      </c>
      <c r="B108" s="106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6">
        <v>7</v>
      </c>
      <c r="B109" s="106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6">
        <v>8</v>
      </c>
      <c r="B110" s="106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6">
        <v>9</v>
      </c>
      <c r="B111" s="106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6">
        <v>10</v>
      </c>
      <c r="B112" s="106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6">
        <v>11</v>
      </c>
      <c r="B113" s="106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6">
        <v>12</v>
      </c>
      <c r="B114" s="106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6">
        <v>13</v>
      </c>
      <c r="B115" s="106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6">
        <v>14</v>
      </c>
      <c r="B116" s="106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6">
        <v>15</v>
      </c>
      <c r="B117" s="106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6">
        <v>16</v>
      </c>
      <c r="B118" s="106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6">
        <v>17</v>
      </c>
      <c r="B119" s="106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6">
        <v>18</v>
      </c>
      <c r="B120" s="106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6">
        <v>19</v>
      </c>
      <c r="B121" s="106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6">
        <v>20</v>
      </c>
      <c r="B122" s="106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6">
        <v>21</v>
      </c>
      <c r="B123" s="106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6">
        <v>22</v>
      </c>
      <c r="B124" s="106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6">
        <v>23</v>
      </c>
      <c r="B125" s="106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6">
        <v>24</v>
      </c>
      <c r="B126" s="106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6">
        <v>25</v>
      </c>
      <c r="B127" s="106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6">
        <v>26</v>
      </c>
      <c r="B128" s="106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6">
        <v>27</v>
      </c>
      <c r="B129" s="106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6">
        <v>28</v>
      </c>
      <c r="B130" s="106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6">
        <v>29</v>
      </c>
      <c r="B131" s="106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6">
        <v>30</v>
      </c>
      <c r="B132" s="106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6">
        <v>1</v>
      </c>
      <c r="B136" s="106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6">
        <v>2</v>
      </c>
      <c r="B137" s="106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6">
        <v>3</v>
      </c>
      <c r="B138" s="106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6">
        <v>4</v>
      </c>
      <c r="B139" s="106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6">
        <v>5</v>
      </c>
      <c r="B140" s="106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6">
        <v>6</v>
      </c>
      <c r="B141" s="106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6">
        <v>7</v>
      </c>
      <c r="B142" s="106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6">
        <v>8</v>
      </c>
      <c r="B143" s="106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6">
        <v>9</v>
      </c>
      <c r="B144" s="106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6">
        <v>10</v>
      </c>
      <c r="B145" s="106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6">
        <v>11</v>
      </c>
      <c r="B146" s="106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6">
        <v>12</v>
      </c>
      <c r="B147" s="106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6">
        <v>13</v>
      </c>
      <c r="B148" s="106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6">
        <v>14</v>
      </c>
      <c r="B149" s="106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6">
        <v>15</v>
      </c>
      <c r="B150" s="106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6">
        <v>16</v>
      </c>
      <c r="B151" s="106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6">
        <v>17</v>
      </c>
      <c r="B152" s="106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6">
        <v>18</v>
      </c>
      <c r="B153" s="106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6">
        <v>19</v>
      </c>
      <c r="B154" s="106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6">
        <v>20</v>
      </c>
      <c r="B155" s="106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6">
        <v>21</v>
      </c>
      <c r="B156" s="106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6">
        <v>22</v>
      </c>
      <c r="B157" s="106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6">
        <v>23</v>
      </c>
      <c r="B158" s="106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6">
        <v>24</v>
      </c>
      <c r="B159" s="106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6">
        <v>25</v>
      </c>
      <c r="B160" s="106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6">
        <v>26</v>
      </c>
      <c r="B161" s="106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6">
        <v>27</v>
      </c>
      <c r="B162" s="106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6">
        <v>28</v>
      </c>
      <c r="B163" s="106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6">
        <v>29</v>
      </c>
      <c r="B164" s="106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6">
        <v>30</v>
      </c>
      <c r="B165" s="106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6">
        <v>1</v>
      </c>
      <c r="B169" s="106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6">
        <v>2</v>
      </c>
      <c r="B170" s="106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6">
        <v>3</v>
      </c>
      <c r="B171" s="106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6">
        <v>4</v>
      </c>
      <c r="B172" s="106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6">
        <v>5</v>
      </c>
      <c r="B173" s="106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6">
        <v>6</v>
      </c>
      <c r="B174" s="106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6">
        <v>7</v>
      </c>
      <c r="B175" s="106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6">
        <v>8</v>
      </c>
      <c r="B176" s="106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6">
        <v>9</v>
      </c>
      <c r="B177" s="106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6">
        <v>10</v>
      </c>
      <c r="B178" s="106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6">
        <v>11</v>
      </c>
      <c r="B179" s="106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6">
        <v>12</v>
      </c>
      <c r="B180" s="106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6">
        <v>13</v>
      </c>
      <c r="B181" s="106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6">
        <v>14</v>
      </c>
      <c r="B182" s="106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6">
        <v>15</v>
      </c>
      <c r="B183" s="106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6">
        <v>16</v>
      </c>
      <c r="B184" s="106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6">
        <v>17</v>
      </c>
      <c r="B185" s="106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6">
        <v>18</v>
      </c>
      <c r="B186" s="106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6">
        <v>19</v>
      </c>
      <c r="B187" s="106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6">
        <v>20</v>
      </c>
      <c r="B188" s="106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6">
        <v>21</v>
      </c>
      <c r="B189" s="106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6">
        <v>22</v>
      </c>
      <c r="B190" s="106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6">
        <v>23</v>
      </c>
      <c r="B191" s="106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6">
        <v>24</v>
      </c>
      <c r="B192" s="106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6">
        <v>25</v>
      </c>
      <c r="B193" s="106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6">
        <v>26</v>
      </c>
      <c r="B194" s="106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6">
        <v>27</v>
      </c>
      <c r="B195" s="106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6">
        <v>28</v>
      </c>
      <c r="B196" s="106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6">
        <v>29</v>
      </c>
      <c r="B197" s="106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6">
        <v>30</v>
      </c>
      <c r="B198" s="106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6">
        <v>1</v>
      </c>
      <c r="B202" s="106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6">
        <v>2</v>
      </c>
      <c r="B203" s="106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6">
        <v>3</v>
      </c>
      <c r="B204" s="106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6">
        <v>4</v>
      </c>
      <c r="B205" s="106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6">
        <v>5</v>
      </c>
      <c r="B206" s="106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6">
        <v>6</v>
      </c>
      <c r="B207" s="106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6">
        <v>7</v>
      </c>
      <c r="B208" s="106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6">
        <v>8</v>
      </c>
      <c r="B209" s="106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6">
        <v>9</v>
      </c>
      <c r="B210" s="106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6">
        <v>10</v>
      </c>
      <c r="B211" s="106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6">
        <v>11</v>
      </c>
      <c r="B212" s="106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6">
        <v>12</v>
      </c>
      <c r="B213" s="106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6">
        <v>13</v>
      </c>
      <c r="B214" s="106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6">
        <v>14</v>
      </c>
      <c r="B215" s="106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6">
        <v>15</v>
      </c>
      <c r="B216" s="106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6">
        <v>16</v>
      </c>
      <c r="B217" s="106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6">
        <v>17</v>
      </c>
      <c r="B218" s="106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6">
        <v>18</v>
      </c>
      <c r="B219" s="106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6">
        <v>19</v>
      </c>
      <c r="B220" s="106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6">
        <v>20</v>
      </c>
      <c r="B221" s="106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6">
        <v>21</v>
      </c>
      <c r="B222" s="106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6">
        <v>22</v>
      </c>
      <c r="B223" s="106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6">
        <v>23</v>
      </c>
      <c r="B224" s="106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6">
        <v>24</v>
      </c>
      <c r="B225" s="106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6">
        <v>25</v>
      </c>
      <c r="B226" s="106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6">
        <v>26</v>
      </c>
      <c r="B227" s="106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6">
        <v>27</v>
      </c>
      <c r="B228" s="106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6">
        <v>28</v>
      </c>
      <c r="B229" s="106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6">
        <v>29</v>
      </c>
      <c r="B230" s="106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6">
        <v>30</v>
      </c>
      <c r="B231" s="106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6">
        <v>1</v>
      </c>
      <c r="B235" s="106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6">
        <v>2</v>
      </c>
      <c r="B236" s="106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6">
        <v>3</v>
      </c>
      <c r="B237" s="106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6">
        <v>4</v>
      </c>
      <c r="B238" s="106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6">
        <v>5</v>
      </c>
      <c r="B239" s="106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6">
        <v>6</v>
      </c>
      <c r="B240" s="106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6">
        <v>7</v>
      </c>
      <c r="B241" s="106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6">
        <v>8</v>
      </c>
      <c r="B242" s="106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6">
        <v>9</v>
      </c>
      <c r="B243" s="106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6">
        <v>10</v>
      </c>
      <c r="B244" s="106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6">
        <v>11</v>
      </c>
      <c r="B245" s="106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6">
        <v>12</v>
      </c>
      <c r="B246" s="106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6">
        <v>13</v>
      </c>
      <c r="B247" s="106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6">
        <v>14</v>
      </c>
      <c r="B248" s="106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6">
        <v>15</v>
      </c>
      <c r="B249" s="106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6">
        <v>16</v>
      </c>
      <c r="B250" s="106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6">
        <v>17</v>
      </c>
      <c r="B251" s="106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6">
        <v>18</v>
      </c>
      <c r="B252" s="106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6">
        <v>19</v>
      </c>
      <c r="B253" s="106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6">
        <v>20</v>
      </c>
      <c r="B254" s="106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6">
        <v>21</v>
      </c>
      <c r="B255" s="106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6">
        <v>22</v>
      </c>
      <c r="B256" s="106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6">
        <v>23</v>
      </c>
      <c r="B257" s="106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6">
        <v>24</v>
      </c>
      <c r="B258" s="106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6">
        <v>25</v>
      </c>
      <c r="B259" s="106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6">
        <v>26</v>
      </c>
      <c r="B260" s="106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6">
        <v>27</v>
      </c>
      <c r="B261" s="106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6">
        <v>28</v>
      </c>
      <c r="B262" s="106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6">
        <v>29</v>
      </c>
      <c r="B263" s="106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6">
        <v>30</v>
      </c>
      <c r="B264" s="106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6">
        <v>1</v>
      </c>
      <c r="B268" s="106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6">
        <v>2</v>
      </c>
      <c r="B269" s="106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6">
        <v>3</v>
      </c>
      <c r="B270" s="106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6">
        <v>4</v>
      </c>
      <c r="B271" s="106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6">
        <v>5</v>
      </c>
      <c r="B272" s="106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6">
        <v>6</v>
      </c>
      <c r="B273" s="106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6">
        <v>7</v>
      </c>
      <c r="B274" s="106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6">
        <v>8</v>
      </c>
      <c r="B275" s="106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6">
        <v>9</v>
      </c>
      <c r="B276" s="106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6">
        <v>10</v>
      </c>
      <c r="B277" s="106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6">
        <v>11</v>
      </c>
      <c r="B278" s="106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6">
        <v>12</v>
      </c>
      <c r="B279" s="106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6">
        <v>13</v>
      </c>
      <c r="B280" s="106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6">
        <v>14</v>
      </c>
      <c r="B281" s="106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6">
        <v>15</v>
      </c>
      <c r="B282" s="106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6">
        <v>16</v>
      </c>
      <c r="B283" s="106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6">
        <v>17</v>
      </c>
      <c r="B284" s="106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6">
        <v>18</v>
      </c>
      <c r="B285" s="106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6">
        <v>19</v>
      </c>
      <c r="B286" s="106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6">
        <v>20</v>
      </c>
      <c r="B287" s="106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6">
        <v>21</v>
      </c>
      <c r="B288" s="106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6">
        <v>22</v>
      </c>
      <c r="B289" s="106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6">
        <v>23</v>
      </c>
      <c r="B290" s="106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6">
        <v>24</v>
      </c>
      <c r="B291" s="106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6">
        <v>25</v>
      </c>
      <c r="B292" s="106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6">
        <v>26</v>
      </c>
      <c r="B293" s="106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6">
        <v>27</v>
      </c>
      <c r="B294" s="106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6">
        <v>28</v>
      </c>
      <c r="B295" s="106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6">
        <v>29</v>
      </c>
      <c r="B296" s="106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6">
        <v>30</v>
      </c>
      <c r="B297" s="106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6">
        <v>1</v>
      </c>
      <c r="B301" s="106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6">
        <v>2</v>
      </c>
      <c r="B302" s="106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6">
        <v>3</v>
      </c>
      <c r="B303" s="106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6">
        <v>4</v>
      </c>
      <c r="B304" s="106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6">
        <v>5</v>
      </c>
      <c r="B305" s="106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6">
        <v>6</v>
      </c>
      <c r="B306" s="106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6">
        <v>7</v>
      </c>
      <c r="B307" s="106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6">
        <v>8</v>
      </c>
      <c r="B308" s="106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6">
        <v>9</v>
      </c>
      <c r="B309" s="106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6">
        <v>10</v>
      </c>
      <c r="B310" s="106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6">
        <v>11</v>
      </c>
      <c r="B311" s="106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6">
        <v>12</v>
      </c>
      <c r="B312" s="106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6">
        <v>13</v>
      </c>
      <c r="B313" s="106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6">
        <v>14</v>
      </c>
      <c r="B314" s="106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6">
        <v>15</v>
      </c>
      <c r="B315" s="106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6">
        <v>16</v>
      </c>
      <c r="B316" s="106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6">
        <v>17</v>
      </c>
      <c r="B317" s="106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6">
        <v>18</v>
      </c>
      <c r="B318" s="106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6">
        <v>19</v>
      </c>
      <c r="B319" s="106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6">
        <v>20</v>
      </c>
      <c r="B320" s="106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6">
        <v>21</v>
      </c>
      <c r="B321" s="106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6">
        <v>22</v>
      </c>
      <c r="B322" s="106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6">
        <v>23</v>
      </c>
      <c r="B323" s="106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6">
        <v>24</v>
      </c>
      <c r="B324" s="106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6">
        <v>25</v>
      </c>
      <c r="B325" s="106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6">
        <v>26</v>
      </c>
      <c r="B326" s="106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6">
        <v>27</v>
      </c>
      <c r="B327" s="106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6">
        <v>28</v>
      </c>
      <c r="B328" s="106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6">
        <v>29</v>
      </c>
      <c r="B329" s="106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6">
        <v>30</v>
      </c>
      <c r="B330" s="106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6">
        <v>1</v>
      </c>
      <c r="B334" s="106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6">
        <v>2</v>
      </c>
      <c r="B335" s="106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6">
        <v>3</v>
      </c>
      <c r="B336" s="106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6">
        <v>4</v>
      </c>
      <c r="B337" s="106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6">
        <v>5</v>
      </c>
      <c r="B338" s="106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6">
        <v>6</v>
      </c>
      <c r="B339" s="106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6">
        <v>7</v>
      </c>
      <c r="B340" s="106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6">
        <v>8</v>
      </c>
      <c r="B341" s="106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6">
        <v>9</v>
      </c>
      <c r="B342" s="106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6">
        <v>10</v>
      </c>
      <c r="B343" s="106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6">
        <v>11</v>
      </c>
      <c r="B344" s="106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6">
        <v>12</v>
      </c>
      <c r="B345" s="106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6">
        <v>13</v>
      </c>
      <c r="B346" s="106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6">
        <v>14</v>
      </c>
      <c r="B347" s="106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6">
        <v>15</v>
      </c>
      <c r="B348" s="106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6">
        <v>16</v>
      </c>
      <c r="B349" s="106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6">
        <v>17</v>
      </c>
      <c r="B350" s="106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6">
        <v>18</v>
      </c>
      <c r="B351" s="106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6">
        <v>19</v>
      </c>
      <c r="B352" s="106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6">
        <v>20</v>
      </c>
      <c r="B353" s="106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6">
        <v>21</v>
      </c>
      <c r="B354" s="106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6">
        <v>22</v>
      </c>
      <c r="B355" s="106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6">
        <v>23</v>
      </c>
      <c r="B356" s="106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6">
        <v>24</v>
      </c>
      <c r="B357" s="106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6">
        <v>25</v>
      </c>
      <c r="B358" s="106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6">
        <v>26</v>
      </c>
      <c r="B359" s="106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6">
        <v>27</v>
      </c>
      <c r="B360" s="106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6">
        <v>28</v>
      </c>
      <c r="B361" s="106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6">
        <v>29</v>
      </c>
      <c r="B362" s="106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6">
        <v>30</v>
      </c>
      <c r="B363" s="106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6">
        <v>1</v>
      </c>
      <c r="B367" s="106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6">
        <v>2</v>
      </c>
      <c r="B368" s="106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6">
        <v>3</v>
      </c>
      <c r="B369" s="106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6">
        <v>4</v>
      </c>
      <c r="B370" s="106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6">
        <v>5</v>
      </c>
      <c r="B371" s="106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6">
        <v>6</v>
      </c>
      <c r="B372" s="106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6">
        <v>7</v>
      </c>
      <c r="B373" s="106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6">
        <v>8</v>
      </c>
      <c r="B374" s="106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6">
        <v>9</v>
      </c>
      <c r="B375" s="106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6">
        <v>10</v>
      </c>
      <c r="B376" s="106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6">
        <v>11</v>
      </c>
      <c r="B377" s="106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6">
        <v>12</v>
      </c>
      <c r="B378" s="106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6">
        <v>13</v>
      </c>
      <c r="B379" s="106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6">
        <v>14</v>
      </c>
      <c r="B380" s="106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6">
        <v>15</v>
      </c>
      <c r="B381" s="106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6">
        <v>16</v>
      </c>
      <c r="B382" s="106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6">
        <v>17</v>
      </c>
      <c r="B383" s="106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6">
        <v>18</v>
      </c>
      <c r="B384" s="106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6">
        <v>19</v>
      </c>
      <c r="B385" s="106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6">
        <v>20</v>
      </c>
      <c r="B386" s="106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6">
        <v>21</v>
      </c>
      <c r="B387" s="106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6">
        <v>22</v>
      </c>
      <c r="B388" s="106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6">
        <v>23</v>
      </c>
      <c r="B389" s="106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6">
        <v>24</v>
      </c>
      <c r="B390" s="106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6">
        <v>25</v>
      </c>
      <c r="B391" s="106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6">
        <v>26</v>
      </c>
      <c r="B392" s="106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6">
        <v>27</v>
      </c>
      <c r="B393" s="106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6">
        <v>28</v>
      </c>
      <c r="B394" s="106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6">
        <v>29</v>
      </c>
      <c r="B395" s="106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6">
        <v>30</v>
      </c>
      <c r="B396" s="106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6">
        <v>1</v>
      </c>
      <c r="B400" s="106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6">
        <v>2</v>
      </c>
      <c r="B401" s="106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6">
        <v>3</v>
      </c>
      <c r="B402" s="106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6">
        <v>4</v>
      </c>
      <c r="B403" s="106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6">
        <v>5</v>
      </c>
      <c r="B404" s="106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6">
        <v>6</v>
      </c>
      <c r="B405" s="106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6">
        <v>7</v>
      </c>
      <c r="B406" s="106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6">
        <v>8</v>
      </c>
      <c r="B407" s="106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6">
        <v>9</v>
      </c>
      <c r="B408" s="106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6">
        <v>10</v>
      </c>
      <c r="B409" s="106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6">
        <v>11</v>
      </c>
      <c r="B410" s="106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6">
        <v>12</v>
      </c>
      <c r="B411" s="106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6">
        <v>13</v>
      </c>
      <c r="B412" s="106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6">
        <v>14</v>
      </c>
      <c r="B413" s="106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6">
        <v>15</v>
      </c>
      <c r="B414" s="106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6">
        <v>16</v>
      </c>
      <c r="B415" s="106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6">
        <v>17</v>
      </c>
      <c r="B416" s="106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6">
        <v>18</v>
      </c>
      <c r="B417" s="106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6">
        <v>19</v>
      </c>
      <c r="B418" s="106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6">
        <v>20</v>
      </c>
      <c r="B419" s="106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6">
        <v>21</v>
      </c>
      <c r="B420" s="106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6">
        <v>22</v>
      </c>
      <c r="B421" s="106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6">
        <v>23</v>
      </c>
      <c r="B422" s="106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6">
        <v>24</v>
      </c>
      <c r="B423" s="106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6">
        <v>25</v>
      </c>
      <c r="B424" s="106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6">
        <v>26</v>
      </c>
      <c r="B425" s="106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6">
        <v>27</v>
      </c>
      <c r="B426" s="106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6">
        <v>28</v>
      </c>
      <c r="B427" s="106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6">
        <v>29</v>
      </c>
      <c r="B428" s="106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6">
        <v>30</v>
      </c>
      <c r="B429" s="106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6">
        <v>1</v>
      </c>
      <c r="B433" s="106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6">
        <v>2</v>
      </c>
      <c r="B434" s="106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6">
        <v>3</v>
      </c>
      <c r="B435" s="106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6">
        <v>4</v>
      </c>
      <c r="B436" s="106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6">
        <v>5</v>
      </c>
      <c r="B437" s="106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6">
        <v>6</v>
      </c>
      <c r="B438" s="106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6">
        <v>7</v>
      </c>
      <c r="B439" s="106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6">
        <v>8</v>
      </c>
      <c r="B440" s="106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6">
        <v>9</v>
      </c>
      <c r="B441" s="106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6">
        <v>10</v>
      </c>
      <c r="B442" s="106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6">
        <v>11</v>
      </c>
      <c r="B443" s="106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6">
        <v>12</v>
      </c>
      <c r="B444" s="106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6">
        <v>13</v>
      </c>
      <c r="B445" s="106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6">
        <v>14</v>
      </c>
      <c r="B446" s="106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6">
        <v>15</v>
      </c>
      <c r="B447" s="106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6">
        <v>16</v>
      </c>
      <c r="B448" s="106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6">
        <v>17</v>
      </c>
      <c r="B449" s="106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6">
        <v>18</v>
      </c>
      <c r="B450" s="106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6">
        <v>19</v>
      </c>
      <c r="B451" s="106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6">
        <v>20</v>
      </c>
      <c r="B452" s="106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6">
        <v>21</v>
      </c>
      <c r="B453" s="106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6">
        <v>22</v>
      </c>
      <c r="B454" s="106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6">
        <v>23</v>
      </c>
      <c r="B455" s="106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6">
        <v>24</v>
      </c>
      <c r="B456" s="106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6">
        <v>25</v>
      </c>
      <c r="B457" s="106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6">
        <v>26</v>
      </c>
      <c r="B458" s="106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6">
        <v>27</v>
      </c>
      <c r="B459" s="106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6">
        <v>28</v>
      </c>
      <c r="B460" s="106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6">
        <v>29</v>
      </c>
      <c r="B461" s="106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6">
        <v>30</v>
      </c>
      <c r="B462" s="106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6">
        <v>1</v>
      </c>
      <c r="B466" s="106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6">
        <v>2</v>
      </c>
      <c r="B467" s="106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6">
        <v>3</v>
      </c>
      <c r="B468" s="106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6">
        <v>4</v>
      </c>
      <c r="B469" s="106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6">
        <v>5</v>
      </c>
      <c r="B470" s="106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6">
        <v>6</v>
      </c>
      <c r="B471" s="106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6">
        <v>7</v>
      </c>
      <c r="B472" s="106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6">
        <v>8</v>
      </c>
      <c r="B473" s="106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6">
        <v>9</v>
      </c>
      <c r="B474" s="106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6">
        <v>10</v>
      </c>
      <c r="B475" s="106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6">
        <v>11</v>
      </c>
      <c r="B476" s="106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6">
        <v>12</v>
      </c>
      <c r="B477" s="106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6">
        <v>13</v>
      </c>
      <c r="B478" s="106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6">
        <v>14</v>
      </c>
      <c r="B479" s="106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6">
        <v>15</v>
      </c>
      <c r="B480" s="106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6">
        <v>16</v>
      </c>
      <c r="B481" s="106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6">
        <v>17</v>
      </c>
      <c r="B482" s="106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6">
        <v>18</v>
      </c>
      <c r="B483" s="106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6">
        <v>19</v>
      </c>
      <c r="B484" s="106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6">
        <v>20</v>
      </c>
      <c r="B485" s="106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6">
        <v>21</v>
      </c>
      <c r="B486" s="106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6">
        <v>22</v>
      </c>
      <c r="B487" s="106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6">
        <v>23</v>
      </c>
      <c r="B488" s="106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6">
        <v>24</v>
      </c>
      <c r="B489" s="106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6">
        <v>25</v>
      </c>
      <c r="B490" s="106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6">
        <v>26</v>
      </c>
      <c r="B491" s="106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6">
        <v>27</v>
      </c>
      <c r="B492" s="106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6">
        <v>28</v>
      </c>
      <c r="B493" s="106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6">
        <v>29</v>
      </c>
      <c r="B494" s="106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6">
        <v>30</v>
      </c>
      <c r="B495" s="106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6">
        <v>1</v>
      </c>
      <c r="B499" s="106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6">
        <v>2</v>
      </c>
      <c r="B500" s="106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6">
        <v>3</v>
      </c>
      <c r="B501" s="106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6">
        <v>4</v>
      </c>
      <c r="B502" s="106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6">
        <v>5</v>
      </c>
      <c r="B503" s="106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6">
        <v>6</v>
      </c>
      <c r="B504" s="106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6">
        <v>7</v>
      </c>
      <c r="B505" s="106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6">
        <v>8</v>
      </c>
      <c r="B506" s="106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6">
        <v>9</v>
      </c>
      <c r="B507" s="106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6">
        <v>10</v>
      </c>
      <c r="B508" s="106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6">
        <v>11</v>
      </c>
      <c r="B509" s="106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6">
        <v>12</v>
      </c>
      <c r="B510" s="106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6">
        <v>13</v>
      </c>
      <c r="B511" s="106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6">
        <v>14</v>
      </c>
      <c r="B512" s="106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6">
        <v>15</v>
      </c>
      <c r="B513" s="106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6">
        <v>16</v>
      </c>
      <c r="B514" s="106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6">
        <v>17</v>
      </c>
      <c r="B515" s="106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6">
        <v>18</v>
      </c>
      <c r="B516" s="106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6">
        <v>19</v>
      </c>
      <c r="B517" s="106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6">
        <v>20</v>
      </c>
      <c r="B518" s="106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6">
        <v>21</v>
      </c>
      <c r="B519" s="106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6">
        <v>22</v>
      </c>
      <c r="B520" s="106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6">
        <v>23</v>
      </c>
      <c r="B521" s="106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6">
        <v>24</v>
      </c>
      <c r="B522" s="106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6">
        <v>25</v>
      </c>
      <c r="B523" s="106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6">
        <v>26</v>
      </c>
      <c r="B524" s="106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6">
        <v>27</v>
      </c>
      <c r="B525" s="106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6">
        <v>28</v>
      </c>
      <c r="B526" s="106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6">
        <v>29</v>
      </c>
      <c r="B527" s="106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6">
        <v>30</v>
      </c>
      <c r="B528" s="106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6">
        <v>1</v>
      </c>
      <c r="B532" s="106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6">
        <v>2</v>
      </c>
      <c r="B533" s="106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6">
        <v>3</v>
      </c>
      <c r="B534" s="106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6">
        <v>4</v>
      </c>
      <c r="B535" s="106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6">
        <v>5</v>
      </c>
      <c r="B536" s="106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6">
        <v>6</v>
      </c>
      <c r="B537" s="106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6">
        <v>7</v>
      </c>
      <c r="B538" s="106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6">
        <v>8</v>
      </c>
      <c r="B539" s="106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6">
        <v>9</v>
      </c>
      <c r="B540" s="106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6">
        <v>10</v>
      </c>
      <c r="B541" s="106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6">
        <v>11</v>
      </c>
      <c r="B542" s="106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6">
        <v>12</v>
      </c>
      <c r="B543" s="106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6">
        <v>13</v>
      </c>
      <c r="B544" s="106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6">
        <v>14</v>
      </c>
      <c r="B545" s="106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6">
        <v>15</v>
      </c>
      <c r="B546" s="106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6">
        <v>16</v>
      </c>
      <c r="B547" s="106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6">
        <v>17</v>
      </c>
      <c r="B548" s="106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6">
        <v>18</v>
      </c>
      <c r="B549" s="106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6">
        <v>19</v>
      </c>
      <c r="B550" s="106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6">
        <v>20</v>
      </c>
      <c r="B551" s="106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6">
        <v>21</v>
      </c>
      <c r="B552" s="106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6">
        <v>22</v>
      </c>
      <c r="B553" s="106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6">
        <v>23</v>
      </c>
      <c r="B554" s="106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6">
        <v>24</v>
      </c>
      <c r="B555" s="106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6">
        <v>25</v>
      </c>
      <c r="B556" s="106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6">
        <v>26</v>
      </c>
      <c r="B557" s="106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6">
        <v>27</v>
      </c>
      <c r="B558" s="106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6">
        <v>28</v>
      </c>
      <c r="B559" s="106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6">
        <v>29</v>
      </c>
      <c r="B560" s="106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6">
        <v>30</v>
      </c>
      <c r="B561" s="106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6">
        <v>1</v>
      </c>
      <c r="B565" s="106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6">
        <v>2</v>
      </c>
      <c r="B566" s="106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6">
        <v>3</v>
      </c>
      <c r="B567" s="106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6">
        <v>4</v>
      </c>
      <c r="B568" s="106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6">
        <v>5</v>
      </c>
      <c r="B569" s="106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6">
        <v>6</v>
      </c>
      <c r="B570" s="106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6">
        <v>7</v>
      </c>
      <c r="B571" s="106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6">
        <v>8</v>
      </c>
      <c r="B572" s="106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6">
        <v>9</v>
      </c>
      <c r="B573" s="106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6">
        <v>10</v>
      </c>
      <c r="B574" s="106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6">
        <v>11</v>
      </c>
      <c r="B575" s="106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6">
        <v>12</v>
      </c>
      <c r="B576" s="106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6">
        <v>13</v>
      </c>
      <c r="B577" s="106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6">
        <v>14</v>
      </c>
      <c r="B578" s="106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6">
        <v>15</v>
      </c>
      <c r="B579" s="106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6">
        <v>16</v>
      </c>
      <c r="B580" s="106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6">
        <v>17</v>
      </c>
      <c r="B581" s="106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6">
        <v>18</v>
      </c>
      <c r="B582" s="106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6">
        <v>19</v>
      </c>
      <c r="B583" s="106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6">
        <v>20</v>
      </c>
      <c r="B584" s="106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6">
        <v>21</v>
      </c>
      <c r="B585" s="106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6">
        <v>22</v>
      </c>
      <c r="B586" s="106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6">
        <v>23</v>
      </c>
      <c r="B587" s="106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6">
        <v>24</v>
      </c>
      <c r="B588" s="106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6">
        <v>25</v>
      </c>
      <c r="B589" s="106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6">
        <v>26</v>
      </c>
      <c r="B590" s="106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6">
        <v>27</v>
      </c>
      <c r="B591" s="106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6">
        <v>28</v>
      </c>
      <c r="B592" s="106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6">
        <v>29</v>
      </c>
      <c r="B593" s="106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6">
        <v>30</v>
      </c>
      <c r="B594" s="106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6">
        <v>1</v>
      </c>
      <c r="B598" s="106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6">
        <v>2</v>
      </c>
      <c r="B599" s="106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6">
        <v>3</v>
      </c>
      <c r="B600" s="106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6">
        <v>4</v>
      </c>
      <c r="B601" s="106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6">
        <v>5</v>
      </c>
      <c r="B602" s="106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6">
        <v>6</v>
      </c>
      <c r="B603" s="106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6">
        <v>7</v>
      </c>
      <c r="B604" s="106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6">
        <v>8</v>
      </c>
      <c r="B605" s="106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6">
        <v>9</v>
      </c>
      <c r="B606" s="106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6">
        <v>10</v>
      </c>
      <c r="B607" s="106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6">
        <v>11</v>
      </c>
      <c r="B608" s="106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6">
        <v>12</v>
      </c>
      <c r="B609" s="106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6">
        <v>13</v>
      </c>
      <c r="B610" s="106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6">
        <v>14</v>
      </c>
      <c r="B611" s="106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6">
        <v>15</v>
      </c>
      <c r="B612" s="106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6">
        <v>16</v>
      </c>
      <c r="B613" s="106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6">
        <v>17</v>
      </c>
      <c r="B614" s="106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6">
        <v>18</v>
      </c>
      <c r="B615" s="106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6">
        <v>19</v>
      </c>
      <c r="B616" s="106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6">
        <v>20</v>
      </c>
      <c r="B617" s="106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6">
        <v>21</v>
      </c>
      <c r="B618" s="106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6">
        <v>22</v>
      </c>
      <c r="B619" s="106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6">
        <v>23</v>
      </c>
      <c r="B620" s="106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6">
        <v>24</v>
      </c>
      <c r="B621" s="106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6">
        <v>25</v>
      </c>
      <c r="B622" s="106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6">
        <v>26</v>
      </c>
      <c r="B623" s="106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6">
        <v>27</v>
      </c>
      <c r="B624" s="106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6">
        <v>28</v>
      </c>
      <c r="B625" s="106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6">
        <v>29</v>
      </c>
      <c r="B626" s="106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6">
        <v>30</v>
      </c>
      <c r="B627" s="106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6">
        <v>1</v>
      </c>
      <c r="B631" s="106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6">
        <v>2</v>
      </c>
      <c r="B632" s="106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6">
        <v>3</v>
      </c>
      <c r="B633" s="106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6">
        <v>4</v>
      </c>
      <c r="B634" s="106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6">
        <v>5</v>
      </c>
      <c r="B635" s="106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6">
        <v>6</v>
      </c>
      <c r="B636" s="106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6">
        <v>7</v>
      </c>
      <c r="B637" s="106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6">
        <v>8</v>
      </c>
      <c r="B638" s="106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6">
        <v>9</v>
      </c>
      <c r="B639" s="106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6">
        <v>10</v>
      </c>
      <c r="B640" s="106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6">
        <v>11</v>
      </c>
      <c r="B641" s="106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6">
        <v>12</v>
      </c>
      <c r="B642" s="106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6">
        <v>13</v>
      </c>
      <c r="B643" s="106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6">
        <v>14</v>
      </c>
      <c r="B644" s="106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6">
        <v>15</v>
      </c>
      <c r="B645" s="106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6">
        <v>16</v>
      </c>
      <c r="B646" s="106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6">
        <v>17</v>
      </c>
      <c r="B647" s="106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6">
        <v>18</v>
      </c>
      <c r="B648" s="106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6">
        <v>19</v>
      </c>
      <c r="B649" s="106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6">
        <v>20</v>
      </c>
      <c r="B650" s="106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6">
        <v>21</v>
      </c>
      <c r="B651" s="106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6">
        <v>22</v>
      </c>
      <c r="B652" s="106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6">
        <v>23</v>
      </c>
      <c r="B653" s="106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6">
        <v>24</v>
      </c>
      <c r="B654" s="106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6">
        <v>25</v>
      </c>
      <c r="B655" s="106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6">
        <v>26</v>
      </c>
      <c r="B656" s="106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6">
        <v>27</v>
      </c>
      <c r="B657" s="106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6">
        <v>28</v>
      </c>
      <c r="B658" s="106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6">
        <v>29</v>
      </c>
      <c r="B659" s="106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6">
        <v>30</v>
      </c>
      <c r="B660" s="106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6">
        <v>1</v>
      </c>
      <c r="B664" s="106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6">
        <v>2</v>
      </c>
      <c r="B665" s="106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6">
        <v>3</v>
      </c>
      <c r="B666" s="106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6">
        <v>4</v>
      </c>
      <c r="B667" s="106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6">
        <v>5</v>
      </c>
      <c r="B668" s="106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6">
        <v>6</v>
      </c>
      <c r="B669" s="106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6">
        <v>7</v>
      </c>
      <c r="B670" s="106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6">
        <v>8</v>
      </c>
      <c r="B671" s="106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6">
        <v>9</v>
      </c>
      <c r="B672" s="106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6">
        <v>10</v>
      </c>
      <c r="B673" s="106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6">
        <v>11</v>
      </c>
      <c r="B674" s="106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6">
        <v>12</v>
      </c>
      <c r="B675" s="106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6">
        <v>13</v>
      </c>
      <c r="B676" s="106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6">
        <v>14</v>
      </c>
      <c r="B677" s="106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6">
        <v>15</v>
      </c>
      <c r="B678" s="106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6">
        <v>16</v>
      </c>
      <c r="B679" s="106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6">
        <v>17</v>
      </c>
      <c r="B680" s="106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6">
        <v>18</v>
      </c>
      <c r="B681" s="106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6">
        <v>19</v>
      </c>
      <c r="B682" s="106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6">
        <v>20</v>
      </c>
      <c r="B683" s="106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6">
        <v>21</v>
      </c>
      <c r="B684" s="106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6">
        <v>22</v>
      </c>
      <c r="B685" s="106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6">
        <v>23</v>
      </c>
      <c r="B686" s="106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6">
        <v>24</v>
      </c>
      <c r="B687" s="106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6">
        <v>25</v>
      </c>
      <c r="B688" s="106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6">
        <v>26</v>
      </c>
      <c r="B689" s="106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6">
        <v>27</v>
      </c>
      <c r="B690" s="106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6">
        <v>28</v>
      </c>
      <c r="B691" s="106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6">
        <v>29</v>
      </c>
      <c r="B692" s="106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6">
        <v>30</v>
      </c>
      <c r="B693" s="106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6">
        <v>1</v>
      </c>
      <c r="B697" s="106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6">
        <v>2</v>
      </c>
      <c r="B698" s="106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6">
        <v>3</v>
      </c>
      <c r="B699" s="106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6">
        <v>4</v>
      </c>
      <c r="B700" s="106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6">
        <v>5</v>
      </c>
      <c r="B701" s="106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6">
        <v>6</v>
      </c>
      <c r="B702" s="106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6">
        <v>7</v>
      </c>
      <c r="B703" s="106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6">
        <v>8</v>
      </c>
      <c r="B704" s="106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6">
        <v>9</v>
      </c>
      <c r="B705" s="106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6">
        <v>10</v>
      </c>
      <c r="B706" s="106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6">
        <v>11</v>
      </c>
      <c r="B707" s="106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6">
        <v>12</v>
      </c>
      <c r="B708" s="106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6">
        <v>13</v>
      </c>
      <c r="B709" s="106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6">
        <v>14</v>
      </c>
      <c r="B710" s="106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6">
        <v>15</v>
      </c>
      <c r="B711" s="106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6">
        <v>16</v>
      </c>
      <c r="B712" s="106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6">
        <v>17</v>
      </c>
      <c r="B713" s="106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6">
        <v>18</v>
      </c>
      <c r="B714" s="106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6">
        <v>19</v>
      </c>
      <c r="B715" s="106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6">
        <v>20</v>
      </c>
      <c r="B716" s="106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6">
        <v>21</v>
      </c>
      <c r="B717" s="106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6">
        <v>22</v>
      </c>
      <c r="B718" s="106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6">
        <v>23</v>
      </c>
      <c r="B719" s="106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6">
        <v>24</v>
      </c>
      <c r="B720" s="106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6">
        <v>25</v>
      </c>
      <c r="B721" s="106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6">
        <v>26</v>
      </c>
      <c r="B722" s="106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6">
        <v>27</v>
      </c>
      <c r="B723" s="106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6">
        <v>28</v>
      </c>
      <c r="B724" s="106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6">
        <v>29</v>
      </c>
      <c r="B725" s="106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6">
        <v>30</v>
      </c>
      <c r="B726" s="106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6">
        <v>1</v>
      </c>
      <c r="B730" s="106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6">
        <v>2</v>
      </c>
      <c r="B731" s="106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6">
        <v>3</v>
      </c>
      <c r="B732" s="106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6">
        <v>4</v>
      </c>
      <c r="B733" s="106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6">
        <v>5</v>
      </c>
      <c r="B734" s="106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6">
        <v>6</v>
      </c>
      <c r="B735" s="106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6">
        <v>7</v>
      </c>
      <c r="B736" s="106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6">
        <v>8</v>
      </c>
      <c r="B737" s="106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6">
        <v>9</v>
      </c>
      <c r="B738" s="106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6">
        <v>10</v>
      </c>
      <c r="B739" s="106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6">
        <v>11</v>
      </c>
      <c r="B740" s="106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6">
        <v>12</v>
      </c>
      <c r="B741" s="106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6">
        <v>13</v>
      </c>
      <c r="B742" s="106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6">
        <v>14</v>
      </c>
      <c r="B743" s="106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6">
        <v>15</v>
      </c>
      <c r="B744" s="106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6">
        <v>16</v>
      </c>
      <c r="B745" s="106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6">
        <v>17</v>
      </c>
      <c r="B746" s="106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6">
        <v>18</v>
      </c>
      <c r="B747" s="106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6">
        <v>19</v>
      </c>
      <c r="B748" s="106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6">
        <v>20</v>
      </c>
      <c r="B749" s="106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6">
        <v>21</v>
      </c>
      <c r="B750" s="106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6">
        <v>22</v>
      </c>
      <c r="B751" s="106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6">
        <v>23</v>
      </c>
      <c r="B752" s="106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6">
        <v>24</v>
      </c>
      <c r="B753" s="106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6">
        <v>25</v>
      </c>
      <c r="B754" s="106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6">
        <v>26</v>
      </c>
      <c r="B755" s="106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6">
        <v>27</v>
      </c>
      <c r="B756" s="106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6">
        <v>28</v>
      </c>
      <c r="B757" s="106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6">
        <v>29</v>
      </c>
      <c r="B758" s="106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6">
        <v>30</v>
      </c>
      <c r="B759" s="106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6">
        <v>1</v>
      </c>
      <c r="B763" s="106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6">
        <v>2</v>
      </c>
      <c r="B764" s="106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6">
        <v>3</v>
      </c>
      <c r="B765" s="106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6">
        <v>4</v>
      </c>
      <c r="B766" s="106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6">
        <v>5</v>
      </c>
      <c r="B767" s="106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6">
        <v>6</v>
      </c>
      <c r="B768" s="106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6">
        <v>7</v>
      </c>
      <c r="B769" s="106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6">
        <v>8</v>
      </c>
      <c r="B770" s="106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6">
        <v>9</v>
      </c>
      <c r="B771" s="106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6">
        <v>10</v>
      </c>
      <c r="B772" s="106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6">
        <v>11</v>
      </c>
      <c r="B773" s="106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6">
        <v>12</v>
      </c>
      <c r="B774" s="106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6">
        <v>13</v>
      </c>
      <c r="B775" s="106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6">
        <v>14</v>
      </c>
      <c r="B776" s="106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6">
        <v>15</v>
      </c>
      <c r="B777" s="106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6">
        <v>16</v>
      </c>
      <c r="B778" s="106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6">
        <v>17</v>
      </c>
      <c r="B779" s="106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6">
        <v>18</v>
      </c>
      <c r="B780" s="106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6">
        <v>19</v>
      </c>
      <c r="B781" s="106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6">
        <v>20</v>
      </c>
      <c r="B782" s="106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6">
        <v>21</v>
      </c>
      <c r="B783" s="106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6">
        <v>22</v>
      </c>
      <c r="B784" s="106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6">
        <v>23</v>
      </c>
      <c r="B785" s="106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6">
        <v>24</v>
      </c>
      <c r="B786" s="106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6">
        <v>25</v>
      </c>
      <c r="B787" s="106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6">
        <v>26</v>
      </c>
      <c r="B788" s="106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6">
        <v>27</v>
      </c>
      <c r="B789" s="106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6">
        <v>28</v>
      </c>
      <c r="B790" s="106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6">
        <v>29</v>
      </c>
      <c r="B791" s="106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6">
        <v>30</v>
      </c>
      <c r="B792" s="106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6">
        <v>1</v>
      </c>
      <c r="B796" s="106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6">
        <v>2</v>
      </c>
      <c r="B797" s="106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6">
        <v>3</v>
      </c>
      <c r="B798" s="106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6">
        <v>4</v>
      </c>
      <c r="B799" s="106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6">
        <v>5</v>
      </c>
      <c r="B800" s="106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6">
        <v>6</v>
      </c>
      <c r="B801" s="106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6">
        <v>7</v>
      </c>
      <c r="B802" s="106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6">
        <v>8</v>
      </c>
      <c r="B803" s="106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6">
        <v>9</v>
      </c>
      <c r="B804" s="106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6">
        <v>10</v>
      </c>
      <c r="B805" s="106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6">
        <v>11</v>
      </c>
      <c r="B806" s="106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6">
        <v>12</v>
      </c>
      <c r="B807" s="106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6">
        <v>13</v>
      </c>
      <c r="B808" s="106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6">
        <v>14</v>
      </c>
      <c r="B809" s="106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6">
        <v>15</v>
      </c>
      <c r="B810" s="106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6">
        <v>16</v>
      </c>
      <c r="B811" s="106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6">
        <v>17</v>
      </c>
      <c r="B812" s="106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6">
        <v>18</v>
      </c>
      <c r="B813" s="106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6">
        <v>19</v>
      </c>
      <c r="B814" s="106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6">
        <v>20</v>
      </c>
      <c r="B815" s="106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6">
        <v>21</v>
      </c>
      <c r="B816" s="106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6">
        <v>22</v>
      </c>
      <c r="B817" s="106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6">
        <v>23</v>
      </c>
      <c r="B818" s="106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6">
        <v>24</v>
      </c>
      <c r="B819" s="106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6">
        <v>25</v>
      </c>
      <c r="B820" s="106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6">
        <v>26</v>
      </c>
      <c r="B821" s="106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6">
        <v>27</v>
      </c>
      <c r="B822" s="106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6">
        <v>28</v>
      </c>
      <c r="B823" s="106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6">
        <v>29</v>
      </c>
      <c r="B824" s="106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6">
        <v>30</v>
      </c>
      <c r="B825" s="106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6">
        <v>1</v>
      </c>
      <c r="B829" s="106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6">
        <v>2</v>
      </c>
      <c r="B830" s="106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6">
        <v>3</v>
      </c>
      <c r="B831" s="106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6">
        <v>4</v>
      </c>
      <c r="B832" s="106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6">
        <v>5</v>
      </c>
      <c r="B833" s="106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6">
        <v>6</v>
      </c>
      <c r="B834" s="106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6">
        <v>7</v>
      </c>
      <c r="B835" s="106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6">
        <v>8</v>
      </c>
      <c r="B836" s="106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6">
        <v>9</v>
      </c>
      <c r="B837" s="106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6">
        <v>10</v>
      </c>
      <c r="B838" s="106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6">
        <v>11</v>
      </c>
      <c r="B839" s="106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6">
        <v>12</v>
      </c>
      <c r="B840" s="106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6">
        <v>13</v>
      </c>
      <c r="B841" s="106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6">
        <v>14</v>
      </c>
      <c r="B842" s="106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6">
        <v>15</v>
      </c>
      <c r="B843" s="106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6">
        <v>16</v>
      </c>
      <c r="B844" s="106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6">
        <v>17</v>
      </c>
      <c r="B845" s="106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6">
        <v>18</v>
      </c>
      <c r="B846" s="106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6">
        <v>19</v>
      </c>
      <c r="B847" s="106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6">
        <v>20</v>
      </c>
      <c r="B848" s="106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6">
        <v>21</v>
      </c>
      <c r="B849" s="106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6">
        <v>22</v>
      </c>
      <c r="B850" s="106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6">
        <v>23</v>
      </c>
      <c r="B851" s="106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6">
        <v>24</v>
      </c>
      <c r="B852" s="106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6">
        <v>25</v>
      </c>
      <c r="B853" s="106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6">
        <v>26</v>
      </c>
      <c r="B854" s="106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6">
        <v>27</v>
      </c>
      <c r="B855" s="106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6">
        <v>28</v>
      </c>
      <c r="B856" s="106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6">
        <v>29</v>
      </c>
      <c r="B857" s="106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6">
        <v>30</v>
      </c>
      <c r="B858" s="106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6">
        <v>1</v>
      </c>
      <c r="B862" s="106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6">
        <v>2</v>
      </c>
      <c r="B863" s="106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6">
        <v>3</v>
      </c>
      <c r="B864" s="106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6">
        <v>4</v>
      </c>
      <c r="B865" s="106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6">
        <v>5</v>
      </c>
      <c r="B866" s="106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6">
        <v>6</v>
      </c>
      <c r="B867" s="106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6">
        <v>7</v>
      </c>
      <c r="B868" s="106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6">
        <v>8</v>
      </c>
      <c r="B869" s="106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6">
        <v>9</v>
      </c>
      <c r="B870" s="106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6">
        <v>10</v>
      </c>
      <c r="B871" s="106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6">
        <v>11</v>
      </c>
      <c r="B872" s="106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6">
        <v>12</v>
      </c>
      <c r="B873" s="106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6">
        <v>13</v>
      </c>
      <c r="B874" s="106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6">
        <v>14</v>
      </c>
      <c r="B875" s="106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6">
        <v>15</v>
      </c>
      <c r="B876" s="106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6">
        <v>16</v>
      </c>
      <c r="B877" s="106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6">
        <v>17</v>
      </c>
      <c r="B878" s="106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6">
        <v>18</v>
      </c>
      <c r="B879" s="106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6">
        <v>19</v>
      </c>
      <c r="B880" s="106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6">
        <v>20</v>
      </c>
      <c r="B881" s="106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6">
        <v>21</v>
      </c>
      <c r="B882" s="106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6">
        <v>22</v>
      </c>
      <c r="B883" s="106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6">
        <v>23</v>
      </c>
      <c r="B884" s="106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6">
        <v>24</v>
      </c>
      <c r="B885" s="106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6">
        <v>25</v>
      </c>
      <c r="B886" s="106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6">
        <v>26</v>
      </c>
      <c r="B887" s="106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6">
        <v>27</v>
      </c>
      <c r="B888" s="106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6">
        <v>28</v>
      </c>
      <c r="B889" s="106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6">
        <v>29</v>
      </c>
      <c r="B890" s="106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6">
        <v>30</v>
      </c>
      <c r="B891" s="106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6">
        <v>1</v>
      </c>
      <c r="B895" s="106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6">
        <v>2</v>
      </c>
      <c r="B896" s="106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6">
        <v>3</v>
      </c>
      <c r="B897" s="106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6">
        <v>4</v>
      </c>
      <c r="B898" s="106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6">
        <v>5</v>
      </c>
      <c r="B899" s="106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6">
        <v>6</v>
      </c>
      <c r="B900" s="106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6">
        <v>7</v>
      </c>
      <c r="B901" s="106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6">
        <v>8</v>
      </c>
      <c r="B902" s="106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6">
        <v>9</v>
      </c>
      <c r="B903" s="106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6">
        <v>10</v>
      </c>
      <c r="B904" s="106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6">
        <v>11</v>
      </c>
      <c r="B905" s="106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6">
        <v>12</v>
      </c>
      <c r="B906" s="106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6">
        <v>13</v>
      </c>
      <c r="B907" s="106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6">
        <v>14</v>
      </c>
      <c r="B908" s="106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6">
        <v>15</v>
      </c>
      <c r="B909" s="106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6">
        <v>16</v>
      </c>
      <c r="B910" s="106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6">
        <v>17</v>
      </c>
      <c r="B911" s="106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6">
        <v>18</v>
      </c>
      <c r="B912" s="106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6">
        <v>19</v>
      </c>
      <c r="B913" s="106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6">
        <v>20</v>
      </c>
      <c r="B914" s="106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6">
        <v>21</v>
      </c>
      <c r="B915" s="106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6">
        <v>22</v>
      </c>
      <c r="B916" s="106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6">
        <v>23</v>
      </c>
      <c r="B917" s="106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6">
        <v>24</v>
      </c>
      <c r="B918" s="106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6">
        <v>25</v>
      </c>
      <c r="B919" s="106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6">
        <v>26</v>
      </c>
      <c r="B920" s="106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6">
        <v>27</v>
      </c>
      <c r="B921" s="106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6">
        <v>28</v>
      </c>
      <c r="B922" s="106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6">
        <v>29</v>
      </c>
      <c r="B923" s="106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6">
        <v>30</v>
      </c>
      <c r="B924" s="106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6">
        <v>1</v>
      </c>
      <c r="B928" s="106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6">
        <v>2</v>
      </c>
      <c r="B929" s="106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6">
        <v>3</v>
      </c>
      <c r="B930" s="106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6">
        <v>4</v>
      </c>
      <c r="B931" s="106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6">
        <v>5</v>
      </c>
      <c r="B932" s="106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6">
        <v>6</v>
      </c>
      <c r="B933" s="106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6">
        <v>7</v>
      </c>
      <c r="B934" s="106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6">
        <v>8</v>
      </c>
      <c r="B935" s="106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6">
        <v>9</v>
      </c>
      <c r="B936" s="106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6">
        <v>10</v>
      </c>
      <c r="B937" s="106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6">
        <v>11</v>
      </c>
      <c r="B938" s="106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6">
        <v>12</v>
      </c>
      <c r="B939" s="106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6">
        <v>13</v>
      </c>
      <c r="B940" s="106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6">
        <v>14</v>
      </c>
      <c r="B941" s="106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6">
        <v>15</v>
      </c>
      <c r="B942" s="106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6">
        <v>16</v>
      </c>
      <c r="B943" s="106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6">
        <v>17</v>
      </c>
      <c r="B944" s="106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6">
        <v>18</v>
      </c>
      <c r="B945" s="106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6">
        <v>19</v>
      </c>
      <c r="B946" s="106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6">
        <v>20</v>
      </c>
      <c r="B947" s="106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6">
        <v>21</v>
      </c>
      <c r="B948" s="106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6">
        <v>22</v>
      </c>
      <c r="B949" s="106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6">
        <v>23</v>
      </c>
      <c r="B950" s="106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6">
        <v>24</v>
      </c>
      <c r="B951" s="106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6">
        <v>25</v>
      </c>
      <c r="B952" s="106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6">
        <v>26</v>
      </c>
      <c r="B953" s="106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6">
        <v>27</v>
      </c>
      <c r="B954" s="106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6">
        <v>28</v>
      </c>
      <c r="B955" s="106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6">
        <v>29</v>
      </c>
      <c r="B956" s="106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6">
        <v>30</v>
      </c>
      <c r="B957" s="106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6">
        <v>1</v>
      </c>
      <c r="B961" s="106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6">
        <v>2</v>
      </c>
      <c r="B962" s="106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6">
        <v>3</v>
      </c>
      <c r="B963" s="106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6">
        <v>4</v>
      </c>
      <c r="B964" s="106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6">
        <v>5</v>
      </c>
      <c r="B965" s="106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6">
        <v>6</v>
      </c>
      <c r="B966" s="106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6">
        <v>7</v>
      </c>
      <c r="B967" s="106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6">
        <v>8</v>
      </c>
      <c r="B968" s="106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6">
        <v>9</v>
      </c>
      <c r="B969" s="106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6">
        <v>10</v>
      </c>
      <c r="B970" s="106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6">
        <v>11</v>
      </c>
      <c r="B971" s="106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6">
        <v>12</v>
      </c>
      <c r="B972" s="106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6">
        <v>13</v>
      </c>
      <c r="B973" s="106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6">
        <v>14</v>
      </c>
      <c r="B974" s="106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6">
        <v>15</v>
      </c>
      <c r="B975" s="106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6">
        <v>16</v>
      </c>
      <c r="B976" s="106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6">
        <v>17</v>
      </c>
      <c r="B977" s="106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6">
        <v>18</v>
      </c>
      <c r="B978" s="106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6">
        <v>19</v>
      </c>
      <c r="B979" s="106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6">
        <v>20</v>
      </c>
      <c r="B980" s="106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6">
        <v>21</v>
      </c>
      <c r="B981" s="106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6">
        <v>22</v>
      </c>
      <c r="B982" s="106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6">
        <v>23</v>
      </c>
      <c r="B983" s="106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6">
        <v>24</v>
      </c>
      <c r="B984" s="106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6">
        <v>25</v>
      </c>
      <c r="B985" s="106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6">
        <v>26</v>
      </c>
      <c r="B986" s="106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6">
        <v>27</v>
      </c>
      <c r="B987" s="106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6">
        <v>28</v>
      </c>
      <c r="B988" s="106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6">
        <v>29</v>
      </c>
      <c r="B989" s="106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6">
        <v>30</v>
      </c>
      <c r="B990" s="106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6">
        <v>1</v>
      </c>
      <c r="B994" s="106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6">
        <v>2</v>
      </c>
      <c r="B995" s="106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6">
        <v>3</v>
      </c>
      <c r="B996" s="106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6">
        <v>4</v>
      </c>
      <c r="B997" s="106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6">
        <v>5</v>
      </c>
      <c r="B998" s="106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6">
        <v>6</v>
      </c>
      <c r="B999" s="106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6">
        <v>7</v>
      </c>
      <c r="B1000" s="106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6">
        <v>8</v>
      </c>
      <c r="B1001" s="106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6">
        <v>9</v>
      </c>
      <c r="B1002" s="106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6">
        <v>10</v>
      </c>
      <c r="B1003" s="106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6">
        <v>11</v>
      </c>
      <c r="B1004" s="106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6">
        <v>12</v>
      </c>
      <c r="B1005" s="106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6">
        <v>13</v>
      </c>
      <c r="B1006" s="106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6">
        <v>14</v>
      </c>
      <c r="B1007" s="106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6">
        <v>15</v>
      </c>
      <c r="B1008" s="106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6">
        <v>16</v>
      </c>
      <c r="B1009" s="106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6">
        <v>17</v>
      </c>
      <c r="B1010" s="106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6">
        <v>18</v>
      </c>
      <c r="B1011" s="106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6">
        <v>19</v>
      </c>
      <c r="B1012" s="106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6">
        <v>20</v>
      </c>
      <c r="B1013" s="106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6">
        <v>21</v>
      </c>
      <c r="B1014" s="106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6">
        <v>22</v>
      </c>
      <c r="B1015" s="106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6">
        <v>23</v>
      </c>
      <c r="B1016" s="106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6">
        <v>24</v>
      </c>
      <c r="B1017" s="106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6">
        <v>25</v>
      </c>
      <c r="B1018" s="106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6">
        <v>26</v>
      </c>
      <c r="B1019" s="106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6">
        <v>27</v>
      </c>
      <c r="B1020" s="106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6">
        <v>28</v>
      </c>
      <c r="B1021" s="106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6">
        <v>29</v>
      </c>
      <c r="B1022" s="106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6">
        <v>30</v>
      </c>
      <c r="B1023" s="106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6">
        <v>1</v>
      </c>
      <c r="B1027" s="106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6">
        <v>2</v>
      </c>
      <c r="B1028" s="106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6">
        <v>3</v>
      </c>
      <c r="B1029" s="106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6">
        <v>4</v>
      </c>
      <c r="B1030" s="106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6">
        <v>5</v>
      </c>
      <c r="B1031" s="106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6">
        <v>6</v>
      </c>
      <c r="B1032" s="106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6">
        <v>7</v>
      </c>
      <c r="B1033" s="106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6">
        <v>8</v>
      </c>
      <c r="B1034" s="106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6">
        <v>9</v>
      </c>
      <c r="B1035" s="106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6">
        <v>10</v>
      </c>
      <c r="B1036" s="106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6">
        <v>11</v>
      </c>
      <c r="B1037" s="106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6">
        <v>12</v>
      </c>
      <c r="B1038" s="106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6">
        <v>13</v>
      </c>
      <c r="B1039" s="106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6">
        <v>14</v>
      </c>
      <c r="B1040" s="106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6">
        <v>15</v>
      </c>
      <c r="B1041" s="106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6">
        <v>16</v>
      </c>
      <c r="B1042" s="106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6">
        <v>17</v>
      </c>
      <c r="B1043" s="106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6">
        <v>18</v>
      </c>
      <c r="B1044" s="106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6">
        <v>19</v>
      </c>
      <c r="B1045" s="106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6">
        <v>20</v>
      </c>
      <c r="B1046" s="106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6">
        <v>21</v>
      </c>
      <c r="B1047" s="106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6">
        <v>22</v>
      </c>
      <c r="B1048" s="106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6">
        <v>23</v>
      </c>
      <c r="B1049" s="106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6">
        <v>24</v>
      </c>
      <c r="B1050" s="106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6">
        <v>25</v>
      </c>
      <c r="B1051" s="106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6">
        <v>26</v>
      </c>
      <c r="B1052" s="106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6">
        <v>27</v>
      </c>
      <c r="B1053" s="106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6">
        <v>28</v>
      </c>
      <c r="B1054" s="106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6">
        <v>29</v>
      </c>
      <c r="B1055" s="106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6">
        <v>30</v>
      </c>
      <c r="B1056" s="106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6">
        <v>1</v>
      </c>
      <c r="B1060" s="106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6">
        <v>2</v>
      </c>
      <c r="B1061" s="106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6">
        <v>3</v>
      </c>
      <c r="B1062" s="106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6">
        <v>4</v>
      </c>
      <c r="B1063" s="106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6">
        <v>5</v>
      </c>
      <c r="B1064" s="106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6">
        <v>6</v>
      </c>
      <c r="B1065" s="106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6">
        <v>7</v>
      </c>
      <c r="B1066" s="106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6">
        <v>8</v>
      </c>
      <c r="B1067" s="106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6">
        <v>9</v>
      </c>
      <c r="B1068" s="106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6">
        <v>10</v>
      </c>
      <c r="B1069" s="106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6">
        <v>11</v>
      </c>
      <c r="B1070" s="106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6">
        <v>12</v>
      </c>
      <c r="B1071" s="106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6">
        <v>13</v>
      </c>
      <c r="B1072" s="106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6">
        <v>14</v>
      </c>
      <c r="B1073" s="106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6">
        <v>15</v>
      </c>
      <c r="B1074" s="106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6">
        <v>16</v>
      </c>
      <c r="B1075" s="106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6">
        <v>17</v>
      </c>
      <c r="B1076" s="106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6">
        <v>18</v>
      </c>
      <c r="B1077" s="106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6">
        <v>19</v>
      </c>
      <c r="B1078" s="106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6">
        <v>20</v>
      </c>
      <c r="B1079" s="106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6">
        <v>21</v>
      </c>
      <c r="B1080" s="106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6">
        <v>22</v>
      </c>
      <c r="B1081" s="106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6">
        <v>23</v>
      </c>
      <c r="B1082" s="106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6">
        <v>24</v>
      </c>
      <c r="B1083" s="106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6">
        <v>25</v>
      </c>
      <c r="B1084" s="106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6">
        <v>26</v>
      </c>
      <c r="B1085" s="106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6">
        <v>27</v>
      </c>
      <c r="B1086" s="106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6">
        <v>28</v>
      </c>
      <c r="B1087" s="106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6">
        <v>29</v>
      </c>
      <c r="B1088" s="106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6">
        <v>30</v>
      </c>
      <c r="B1089" s="106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6">
        <v>1</v>
      </c>
      <c r="B1093" s="106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6">
        <v>2</v>
      </c>
      <c r="B1094" s="106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6">
        <v>3</v>
      </c>
      <c r="B1095" s="106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6">
        <v>4</v>
      </c>
      <c r="B1096" s="106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6">
        <v>5</v>
      </c>
      <c r="B1097" s="106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6">
        <v>6</v>
      </c>
      <c r="B1098" s="106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6">
        <v>7</v>
      </c>
      <c r="B1099" s="106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6">
        <v>8</v>
      </c>
      <c r="B1100" s="106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6">
        <v>9</v>
      </c>
      <c r="B1101" s="106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6">
        <v>10</v>
      </c>
      <c r="B1102" s="106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6">
        <v>11</v>
      </c>
      <c r="B1103" s="106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6">
        <v>12</v>
      </c>
      <c r="B1104" s="106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6">
        <v>13</v>
      </c>
      <c r="B1105" s="106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6">
        <v>14</v>
      </c>
      <c r="B1106" s="106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6">
        <v>15</v>
      </c>
      <c r="B1107" s="106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6">
        <v>16</v>
      </c>
      <c r="B1108" s="106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6">
        <v>17</v>
      </c>
      <c r="B1109" s="106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6">
        <v>18</v>
      </c>
      <c r="B1110" s="106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6">
        <v>19</v>
      </c>
      <c r="B1111" s="106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6">
        <v>20</v>
      </c>
      <c r="B1112" s="106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6">
        <v>21</v>
      </c>
      <c r="B1113" s="106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6">
        <v>22</v>
      </c>
      <c r="B1114" s="106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6">
        <v>23</v>
      </c>
      <c r="B1115" s="106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6">
        <v>24</v>
      </c>
      <c r="B1116" s="106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6">
        <v>25</v>
      </c>
      <c r="B1117" s="106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6">
        <v>26</v>
      </c>
      <c r="B1118" s="106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6">
        <v>27</v>
      </c>
      <c r="B1119" s="106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6">
        <v>28</v>
      </c>
      <c r="B1120" s="106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6">
        <v>29</v>
      </c>
      <c r="B1121" s="106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6">
        <v>30</v>
      </c>
      <c r="B1122" s="106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6">
        <v>1</v>
      </c>
      <c r="B1126" s="106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6">
        <v>2</v>
      </c>
      <c r="B1127" s="106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6">
        <v>3</v>
      </c>
      <c r="B1128" s="106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6">
        <v>4</v>
      </c>
      <c r="B1129" s="106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6">
        <v>5</v>
      </c>
      <c r="B1130" s="106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6">
        <v>6</v>
      </c>
      <c r="B1131" s="106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6">
        <v>7</v>
      </c>
      <c r="B1132" s="106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6">
        <v>8</v>
      </c>
      <c r="B1133" s="106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6">
        <v>9</v>
      </c>
      <c r="B1134" s="106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6">
        <v>10</v>
      </c>
      <c r="B1135" s="106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6">
        <v>11</v>
      </c>
      <c r="B1136" s="106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6">
        <v>12</v>
      </c>
      <c r="B1137" s="106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6">
        <v>13</v>
      </c>
      <c r="B1138" s="106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6">
        <v>14</v>
      </c>
      <c r="B1139" s="106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6">
        <v>15</v>
      </c>
      <c r="B1140" s="106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6">
        <v>16</v>
      </c>
      <c r="B1141" s="106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6">
        <v>17</v>
      </c>
      <c r="B1142" s="106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6">
        <v>18</v>
      </c>
      <c r="B1143" s="106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6">
        <v>19</v>
      </c>
      <c r="B1144" s="106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6">
        <v>20</v>
      </c>
      <c r="B1145" s="106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6">
        <v>21</v>
      </c>
      <c r="B1146" s="106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6">
        <v>22</v>
      </c>
      <c r="B1147" s="106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6">
        <v>23</v>
      </c>
      <c r="B1148" s="106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6">
        <v>24</v>
      </c>
      <c r="B1149" s="106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6">
        <v>25</v>
      </c>
      <c r="B1150" s="106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6">
        <v>26</v>
      </c>
      <c r="B1151" s="106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6">
        <v>27</v>
      </c>
      <c r="B1152" s="106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6">
        <v>28</v>
      </c>
      <c r="B1153" s="106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6">
        <v>29</v>
      </c>
      <c r="B1154" s="106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6">
        <v>30</v>
      </c>
      <c r="B1155" s="106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6">
        <v>1</v>
      </c>
      <c r="B1159" s="106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6">
        <v>2</v>
      </c>
      <c r="B1160" s="106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6">
        <v>3</v>
      </c>
      <c r="B1161" s="106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6">
        <v>4</v>
      </c>
      <c r="B1162" s="106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6">
        <v>5</v>
      </c>
      <c r="B1163" s="106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6">
        <v>6</v>
      </c>
      <c r="B1164" s="106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6">
        <v>7</v>
      </c>
      <c r="B1165" s="106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6">
        <v>8</v>
      </c>
      <c r="B1166" s="106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6">
        <v>9</v>
      </c>
      <c r="B1167" s="106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6">
        <v>10</v>
      </c>
      <c r="B1168" s="106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6">
        <v>11</v>
      </c>
      <c r="B1169" s="106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6">
        <v>12</v>
      </c>
      <c r="B1170" s="106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6">
        <v>13</v>
      </c>
      <c r="B1171" s="106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6">
        <v>14</v>
      </c>
      <c r="B1172" s="106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6">
        <v>15</v>
      </c>
      <c r="B1173" s="106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6">
        <v>16</v>
      </c>
      <c r="B1174" s="106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6">
        <v>17</v>
      </c>
      <c r="B1175" s="106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6">
        <v>18</v>
      </c>
      <c r="B1176" s="106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6">
        <v>19</v>
      </c>
      <c r="B1177" s="106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6">
        <v>20</v>
      </c>
      <c r="B1178" s="106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6">
        <v>21</v>
      </c>
      <c r="B1179" s="106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6">
        <v>22</v>
      </c>
      <c r="B1180" s="106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6">
        <v>23</v>
      </c>
      <c r="B1181" s="106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6">
        <v>24</v>
      </c>
      <c r="B1182" s="106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6">
        <v>25</v>
      </c>
      <c r="B1183" s="106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6">
        <v>26</v>
      </c>
      <c r="B1184" s="106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6">
        <v>27</v>
      </c>
      <c r="B1185" s="106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6">
        <v>28</v>
      </c>
      <c r="B1186" s="106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6">
        <v>29</v>
      </c>
      <c r="B1187" s="106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6">
        <v>30</v>
      </c>
      <c r="B1188" s="106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6">
        <v>1</v>
      </c>
      <c r="B1192" s="106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6">
        <v>2</v>
      </c>
      <c r="B1193" s="106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6">
        <v>3</v>
      </c>
      <c r="B1194" s="106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6">
        <v>4</v>
      </c>
      <c r="B1195" s="106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6">
        <v>5</v>
      </c>
      <c r="B1196" s="106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6">
        <v>6</v>
      </c>
      <c r="B1197" s="106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6">
        <v>7</v>
      </c>
      <c r="B1198" s="106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6">
        <v>8</v>
      </c>
      <c r="B1199" s="106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6">
        <v>9</v>
      </c>
      <c r="B1200" s="106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6">
        <v>10</v>
      </c>
      <c r="B1201" s="106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6">
        <v>11</v>
      </c>
      <c r="B1202" s="106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6">
        <v>12</v>
      </c>
      <c r="B1203" s="106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6">
        <v>13</v>
      </c>
      <c r="B1204" s="106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6">
        <v>14</v>
      </c>
      <c r="B1205" s="106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6">
        <v>15</v>
      </c>
      <c r="B1206" s="106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6">
        <v>16</v>
      </c>
      <c r="B1207" s="106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6">
        <v>17</v>
      </c>
      <c r="B1208" s="106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6">
        <v>18</v>
      </c>
      <c r="B1209" s="106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6">
        <v>19</v>
      </c>
      <c r="B1210" s="106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6">
        <v>20</v>
      </c>
      <c r="B1211" s="106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6">
        <v>21</v>
      </c>
      <c r="B1212" s="106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6">
        <v>22</v>
      </c>
      <c r="B1213" s="106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6">
        <v>23</v>
      </c>
      <c r="B1214" s="106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6">
        <v>24</v>
      </c>
      <c r="B1215" s="106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6">
        <v>25</v>
      </c>
      <c r="B1216" s="106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6">
        <v>26</v>
      </c>
      <c r="B1217" s="106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6">
        <v>27</v>
      </c>
      <c r="B1218" s="106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6">
        <v>28</v>
      </c>
      <c r="B1219" s="106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6">
        <v>29</v>
      </c>
      <c r="B1220" s="106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6">
        <v>30</v>
      </c>
      <c r="B1221" s="106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6">
        <v>1</v>
      </c>
      <c r="B1225" s="106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6">
        <v>2</v>
      </c>
      <c r="B1226" s="106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6">
        <v>3</v>
      </c>
      <c r="B1227" s="106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6">
        <v>4</v>
      </c>
      <c r="B1228" s="106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6">
        <v>5</v>
      </c>
      <c r="B1229" s="106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6">
        <v>6</v>
      </c>
      <c r="B1230" s="106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6">
        <v>7</v>
      </c>
      <c r="B1231" s="106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6">
        <v>8</v>
      </c>
      <c r="B1232" s="106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6">
        <v>9</v>
      </c>
      <c r="B1233" s="106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6">
        <v>10</v>
      </c>
      <c r="B1234" s="106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6">
        <v>11</v>
      </c>
      <c r="B1235" s="106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6">
        <v>12</v>
      </c>
      <c r="B1236" s="106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6">
        <v>13</v>
      </c>
      <c r="B1237" s="106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6">
        <v>14</v>
      </c>
      <c r="B1238" s="106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6">
        <v>15</v>
      </c>
      <c r="B1239" s="106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6">
        <v>16</v>
      </c>
      <c r="B1240" s="106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6">
        <v>17</v>
      </c>
      <c r="B1241" s="106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6">
        <v>18</v>
      </c>
      <c r="B1242" s="106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6">
        <v>19</v>
      </c>
      <c r="B1243" s="106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6">
        <v>20</v>
      </c>
      <c r="B1244" s="106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6">
        <v>21</v>
      </c>
      <c r="B1245" s="106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6">
        <v>22</v>
      </c>
      <c r="B1246" s="106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6">
        <v>23</v>
      </c>
      <c r="B1247" s="106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6">
        <v>24</v>
      </c>
      <c r="B1248" s="106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6">
        <v>25</v>
      </c>
      <c r="B1249" s="106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6">
        <v>26</v>
      </c>
      <c r="B1250" s="106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6">
        <v>27</v>
      </c>
      <c r="B1251" s="106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6">
        <v>28</v>
      </c>
      <c r="B1252" s="106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6">
        <v>29</v>
      </c>
      <c r="B1253" s="106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6">
        <v>30</v>
      </c>
      <c r="B1254" s="106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6">
        <v>1</v>
      </c>
      <c r="B1258" s="106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6">
        <v>2</v>
      </c>
      <c r="B1259" s="106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6">
        <v>3</v>
      </c>
      <c r="B1260" s="106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6">
        <v>4</v>
      </c>
      <c r="B1261" s="106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6">
        <v>5</v>
      </c>
      <c r="B1262" s="106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6">
        <v>6</v>
      </c>
      <c r="B1263" s="106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6">
        <v>7</v>
      </c>
      <c r="B1264" s="106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6">
        <v>8</v>
      </c>
      <c r="B1265" s="106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6">
        <v>9</v>
      </c>
      <c r="B1266" s="106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6">
        <v>10</v>
      </c>
      <c r="B1267" s="106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6">
        <v>11</v>
      </c>
      <c r="B1268" s="106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6">
        <v>12</v>
      </c>
      <c r="B1269" s="106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6">
        <v>13</v>
      </c>
      <c r="B1270" s="106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6">
        <v>14</v>
      </c>
      <c r="B1271" s="106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6">
        <v>15</v>
      </c>
      <c r="B1272" s="106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6">
        <v>16</v>
      </c>
      <c r="B1273" s="106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6">
        <v>17</v>
      </c>
      <c r="B1274" s="106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6">
        <v>18</v>
      </c>
      <c r="B1275" s="106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6">
        <v>19</v>
      </c>
      <c r="B1276" s="106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6">
        <v>20</v>
      </c>
      <c r="B1277" s="106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6">
        <v>21</v>
      </c>
      <c r="B1278" s="106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6">
        <v>22</v>
      </c>
      <c r="B1279" s="106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6">
        <v>23</v>
      </c>
      <c r="B1280" s="106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6">
        <v>24</v>
      </c>
      <c r="B1281" s="106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6">
        <v>25</v>
      </c>
      <c r="B1282" s="106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6">
        <v>26</v>
      </c>
      <c r="B1283" s="106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6">
        <v>27</v>
      </c>
      <c r="B1284" s="106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6">
        <v>28</v>
      </c>
      <c r="B1285" s="106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6">
        <v>29</v>
      </c>
      <c r="B1286" s="106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6">
        <v>30</v>
      </c>
      <c r="B1287" s="106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6">
        <v>1</v>
      </c>
      <c r="B1291" s="106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6">
        <v>2</v>
      </c>
      <c r="B1292" s="106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6">
        <v>3</v>
      </c>
      <c r="B1293" s="106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6">
        <v>4</v>
      </c>
      <c r="B1294" s="106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6">
        <v>5</v>
      </c>
      <c r="B1295" s="106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6">
        <v>6</v>
      </c>
      <c r="B1296" s="106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6">
        <v>7</v>
      </c>
      <c r="B1297" s="106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6">
        <v>8</v>
      </c>
      <c r="B1298" s="106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6">
        <v>9</v>
      </c>
      <c r="B1299" s="106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6">
        <v>10</v>
      </c>
      <c r="B1300" s="106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6">
        <v>11</v>
      </c>
      <c r="B1301" s="106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6">
        <v>12</v>
      </c>
      <c r="B1302" s="106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6">
        <v>13</v>
      </c>
      <c r="B1303" s="106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6">
        <v>14</v>
      </c>
      <c r="B1304" s="106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6">
        <v>15</v>
      </c>
      <c r="B1305" s="106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6">
        <v>16</v>
      </c>
      <c r="B1306" s="106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6">
        <v>17</v>
      </c>
      <c r="B1307" s="106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6">
        <v>18</v>
      </c>
      <c r="B1308" s="106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6">
        <v>19</v>
      </c>
      <c r="B1309" s="106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6">
        <v>20</v>
      </c>
      <c r="B1310" s="106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6">
        <v>21</v>
      </c>
      <c r="B1311" s="106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6">
        <v>22</v>
      </c>
      <c r="B1312" s="106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6">
        <v>23</v>
      </c>
      <c r="B1313" s="106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6">
        <v>24</v>
      </c>
      <c r="B1314" s="106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6">
        <v>25</v>
      </c>
      <c r="B1315" s="106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6">
        <v>26</v>
      </c>
      <c r="B1316" s="106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6">
        <v>27</v>
      </c>
      <c r="B1317" s="106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6">
        <v>28</v>
      </c>
      <c r="B1318" s="106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6">
        <v>29</v>
      </c>
      <c r="B1319" s="106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6">
        <v>30</v>
      </c>
      <c r="B1320" s="106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2021-05-24T15:08:51Z</cp:lastPrinted>
  <dcterms:created xsi:type="dcterms:W3CDTF">2012-03-13T00:50:25Z</dcterms:created>
  <dcterms:modified xsi:type="dcterms:W3CDTF">2021-05-25T03:04:57Z</dcterms:modified>
</cp:coreProperties>
</file>