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9 保険○確認中\"/>
    </mc:Choice>
  </mc:AlternateContent>
  <bookViews>
    <workbookView xWindow="285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<sst xmlns="http://schemas.openxmlformats.org/spreadsheetml/2006/main" count="3068" uniqueCount="755">
  <si>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</si>
  <si>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</si>
  <si>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</si>
  <si>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</si>
  <si>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</si>
  <si>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</si>
  <si>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</si>
  <si>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</si>
  <si>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</si>
  <si>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</si>
  <si>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</si>
  <si>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</si>
  <si>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</si>
  <si>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</si>
  <si>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</si>
  <si>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</si>
  <si>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</si>
  <si>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</si>
  <si>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</si>
  <si>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</si>
  <si>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</si>
  <si>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</si>
  <si>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</si>
  <si>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</si>
  <si>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</si>
  <si>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</si>
  <si>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</si>
  <si>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</si>
  <si>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</si>
  <si>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</si>
  <si>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</si>
  <si>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</si>
  <si>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</si>
  <si>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</si>
  <si>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</si>
  <si>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</si>
  <si>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</si>
  <si>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</si>
  <si>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</si>
  <si>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</si>
  <si>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</si>
  <si>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</si>
  <si>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</si>
  <si>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</si>
  <si>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</si>
  <si>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</si>
  <si>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</si>
  <si>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</si>
  <si>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</si>
  <si>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</si>
  <si>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</si>
  <si>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</si>
  <si>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</si>
  <si>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</si>
  <si>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</si>
  <si>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</si>
  <si>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</si>
  <si>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</si>
  <si>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</si>
  <si>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</si>
  <si>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</si>
  <si>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</si>
  <si>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</si>
  <si>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</si>
  <si>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</si>
  <si>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</si>
  <si>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</si>
  <si>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</si>
  <si>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</si>
  <si>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</si>
  <si>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</si>
  <si>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</si>
  <si>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</si>
  <si>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</si>
  <si>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</si>
  <si>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</si>
  <si>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</si>
  <si>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</si>
  <si>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</si>
  <si>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</si>
  <si>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</si>
  <si>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</si>
  <si>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</si>
  <si>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</si>
  <si>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</si>
  <si>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</si>
  <si>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</si>
  <si>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</si>
  <si>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</si>
  <si>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</si>
  <si>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</si>
  <si>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</si>
  <si>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</si>
  <si>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</si>
  <si>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</si>
  <si>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</si>
  <si>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</si>
  <si>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</si>
  <si>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</si>
  <si>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</si>
  <si>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</si>
  <si>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</si>
  <si>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</si>
  <si>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</si>
  <si>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</si>
  <si>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</si>
  <si>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</si>
  <si>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</si>
  <si>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</si>
  <si>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</si>
  <si>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</si>
  <si>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</si>
  <si>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</si>
  <si>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</si>
  <si>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</si>
  <si>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</si>
  <si>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</si>
  <si>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</si>
  <si>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</si>
  <si>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</si>
  <si>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</si>
  <si>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</si>
  <si>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</si>
  <si>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</si>
  <si>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</si>
  <si>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</si>
  <si>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</si>
  <si>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</si>
  <si>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</si>
  <si>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</si>
  <si>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</si>
  <si>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</si>
  <si>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</si>
  <si>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</si>
  <si>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</si>
  <si>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</si>
  <si>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</si>
  <si>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</si>
  <si>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</si>
  <si>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</si>
  <si>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</si>
  <si>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</si>
  <si>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</si>
  <si>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</si>
  <si>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</si>
  <si>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</si>
  <si>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</si>
  <si>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</si>
  <si>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</si>
  <si>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</si>
  <si>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</si>
  <si>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</si>
  <si>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</si>
  <si>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</si>
  <si>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</si>
  <si>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</si>
  <si>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</si>
  <si>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</si>
  <si>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</si>
  <si>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</si>
  <si>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</si>
  <si>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</si>
  <si>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</si>
  <si>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</si>
  <si>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</si>
  <si>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</si>
  <si>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</si>
  <si>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</si>
  <si>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</si>
  <si>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</si>
  <si>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</si>
  <si>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</si>
  <si>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</si>
  <si>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</si>
  <si>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</si>
  <si>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</si>
  <si>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</si>
  <si>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</si>
  <si>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</si>
  <si>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</si>
  <si>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</si>
  <si>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</si>
  <si>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</si>
  <si>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</si>
  <si>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</si>
  <si>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</si>
  <si>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</si>
  <si>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</si>
  <si>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</si>
  <si>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</si>
  <si>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</si>
  <si>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</si>
  <si>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</si>
  <si>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</si>
  <si>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</si>
  <si>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</si>
  <si>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</si>
  <si>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</si>
  <si>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</si>
  <si>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</si>
  <si>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</si>
  <si>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</si>
  <si>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</si>
  <si>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</si>
  <si>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</si>
  <si>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</si>
  <si>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</si>
  <si>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</si>
  <si>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</si>
  <si>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</si>
  <si>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</si>
  <si>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</si>
  <si>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</si>
  <si>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</si>
  <si>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</si>
  <si>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</si>
  <si>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</si>
  <si>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</si>
  <si>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</si>
  <si>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</si>
  <si>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</si>
  <si>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</si>
  <si>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</si>
  <si>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</si>
  <si>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</si>
  <si>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</si>
  <si>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</si>
  <si>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</si>
  <si>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</si>
  <si>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</si>
  <si>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</si>
  <si>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</si>
  <si>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</si>
  <si>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</si>
  <si>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</si>
  <si>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</si>
  <si>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</si>
  <si>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</si>
  <si>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</si>
  <si>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</si>
  <si>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</si>
  <si>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</si>
  <si>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</si>
  <si>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</si>
  <si>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</si>
  <si>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</si>
  <si>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</si>
  <si>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</si>
  <si>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</si>
  <si>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</si>
  <si>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</si>
  <si>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</si>
  <si>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</si>
  <si>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</si>
  <si>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</si>
  <si>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</si>
  <si>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</si>
  <si>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</si>
  <si>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</si>
  <si>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</si>
  <si>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</si>
  <si>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</si>
  <si>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</si>
  <si>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</si>
  <si>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</si>
  <si>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</si>
  <si>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</si>
  <si>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</si>
  <si>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</si>
  <si>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</si>
  <si>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</si>
  <si>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</si>
  <si>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</si>
  <si>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</si>
  <si>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</si>
  <si>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</si>
  <si>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</si>
  <si>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</si>
  <si>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</si>
  <si>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</si>
  <si>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</si>
  <si>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</si>
  <si>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</si>
  <si>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</si>
  <si>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</si>
  <si>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</si>
  <si>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</si>
  <si>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</si>
  <si>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</si>
  <si>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</si>
  <si>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</si>
  <si>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</si>
  <si>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</si>
  <si>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</si>
  <si>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</si>
  <si>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</si>
  <si>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</si>
  <si>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</si>
  <si>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</si>
  <si>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</si>
  <si>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</si>
  <si>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</si>
  <si>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</si>
  <si>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</si>
  <si>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</si>
  <si>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</si>
  <si>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</si>
  <si>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</si>
  <si>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</si>
  <si>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</si>
  <si>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</si>
  <si>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</si>
  <si>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</si>
  <si>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</si>
  <si>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</si>
  <si>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</si>
  <si>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</si>
  <si>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</si>
  <si>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</si>
  <si>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</si>
  <si>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</si>
  <si>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</si>
  <si>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</si>
  <si>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</si>
  <si>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</si>
  <si>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</si>
  <si>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</si>
  <si>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</si>
  <si>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</si>
  <si>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</si>
  <si>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</si>
  <si>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</si>
  <si>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</si>
  <si>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</si>
  <si>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</si>
  <si>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</si>
  <si>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</si>
  <si>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</si>
  <si>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</si>
  <si>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</si>
  <si>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</si>
  <si>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</si>
  <si>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</si>
  <si>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</si>
  <si>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</si>
  <si>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</si>
  <si>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</si>
  <si>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</si>
  <si>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</si>
  <si>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</si>
  <si>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</si>
  <si>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</si>
  <si>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</si>
  <si>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</si>
  <si>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</si>
  <si>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</si>
  <si>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</si>
  <si>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</si>
  <si>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</si>
  <si>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</si>
  <si>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</si>
  <si>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</si>
  <si>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</si>
  <si>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</si>
  <si>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</si>
  <si>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</si>
  <si>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</si>
  <si>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</si>
  <si>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</si>
  <si>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</si>
  <si>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</si>
  <si>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</si>
  <si>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</si>
  <si>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</si>
  <si>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</si>
  <si>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</si>
  <si>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</si>
  <si>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</si>
  <si>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</si>
  <si>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</si>
  <si>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</si>
  <si>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</si>
  <si>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</si>
  <si>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</si>
  <si>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</si>
  <si>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</si>
  <si>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</si>
  <si>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</si>
  <si>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</si>
  <si>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</si>
  <si>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</si>
  <si>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</si>
  <si>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</si>
  <si>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</si>
  <si>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</si>
  <si>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</si>
  <si>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</si>
  <si>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</si>
  <si>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</si>
  <si>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</si>
  <si>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</si>
  <si>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</si>
  <si>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</si>
  <si>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</si>
  <si>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</si>
  <si>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</si>
  <si>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</si>
  <si>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</si>
  <si>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</si>
  <si>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</si>
  <si>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</si>
  <si>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</si>
  <si>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</si>
  <si>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</si>
  <si>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</si>
  <si>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</si>
  <si>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</si>
  <si>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</si>
  <si>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</si>
  <si>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</si>
  <si>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</si>
  <si>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</si>
  <si>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</si>
  <si>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</si>
  <si>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</si>
  <si>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</si>
  <si>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</si>
  <si>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</si>
  <si>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</si>
  <si>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</si>
  <si>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</si>
  <si>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</si>
  <si>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</si>
  <si>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</si>
  <si>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</si>
  <si>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</si>
  <si>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</si>
  <si>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</si>
  <si>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</si>
  <si>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</si>
  <si>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</si>
  <si>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</si>
  <si>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</si>
  <si>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</si>
  <si>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</si>
  <si>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</si>
  <si>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</si>
  <si>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</si>
  <si>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</si>
  <si>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</si>
  <si>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</si>
  <si>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</si>
  <si>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</si>
  <si>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</si>
  <si>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</si>
  <si>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</si>
  <si>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</si>
  <si>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</si>
  <si>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</si>
  <si>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</si>
  <si>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</si>
  <si>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</si>
  <si>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</si>
  <si>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</si>
  <si>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</si>
  <si>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</si>
  <si>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</si>
  <si>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</si>
  <si>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</si>
  <si>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</si>
  <si>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</si>
  <si>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</si>
  <si>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</si>
  <si>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</si>
  <si>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</si>
  <si>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</si>
  <si>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</si>
  <si>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</si>
  <si>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</si>
  <si>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</si>
  <si>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</si>
  <si>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</si>
  <si>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</si>
  <si>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</si>
  <si>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</si>
  <si>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</si>
  <si>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</si>
  <si>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</si>
  <si>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</si>
  <si>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</si>
  <si>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</si>
  <si>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</si>
  <si>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</si>
  <si>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</si>
  <si>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</si>
  <si>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</si>
  <si>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</si>
  <si>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</si>
  <si>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</si>
  <si>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</si>
  <si>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</si>
  <si>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</si>
  <si>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</si>
  <si>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</si>
  <si>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</si>
  <si>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</si>
  <si>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</si>
  <si>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</si>
  <si>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</si>
  <si>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</si>
  <si>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</si>
  <si>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</si>
  <si>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</si>
  <si>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</si>
  <si>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</si>
  <si>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</si>
  <si>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</si>
  <si>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</si>
  <si>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</si>
  <si>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</si>
  <si>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</si>
  <si>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</si>
  <si>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</si>
  <si>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</si>
  <si>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</si>
  <si>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</si>
  <si>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</si>
  <si>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</si>
  <si>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</si>
  <si>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</si>
  <si>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</si>
  <si>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</si>
  <si>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</si>
  <si>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</si>
  <si>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</si>
  <si>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</si>
  <si>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</si>
  <si>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</si>
  <si>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</si>
  <si>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</si>
  <si>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</si>
  <si>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</si>
  <si>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</si>
  <si>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</si>
  <si>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</si>
  <si>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</si>
  <si>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</si>
  <si>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</si>
  <si>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</si>
  <si>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</si>
  <si>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</si>
  <si>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</si>
  <si>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</si>
  <si>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</si>
  <si>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</si>
  <si>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</si>
  <si>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</si>
  <si>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</si>
  <si>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</si>
  <si>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</si>
  <si>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</si>
  <si>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</si>
  <si>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</si>
  <si>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</si>
  <si>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</si>
  <si>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</si>
  <si>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</si>
  <si>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</si>
  <si>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</si>
  <si>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</si>
  <si>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</si>
  <si>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</si>
  <si>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</si>
  <si>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</si>
  <si>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</si>
  <si>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</si>
  <si>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</si>
  <si>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</si>
  <si>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</si>
  <si>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</si>
  <si>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</si>
  <si>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</si>
  <si>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</si>
  <si>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</si>
  <si>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</si>
  <si>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</si>
  <si>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</si>
  <si>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</si>
  <si>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</si>
  <si>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</si>
  <si>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</si>
  <si>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</si>
  <si>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</si>
  <si>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</si>
  <si>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</si>
  <si>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</si>
  <si>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</si>
  <si>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</si>
  <si>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</si>
  <si>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</si>
  <si>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</si>
  <si>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</si>
  <si>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</si>
  <si>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</si>
  <si>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</si>
  <si>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</si>
  <si>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</si>
  <si>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</si>
  <si>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</si>
  <si>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</si>
  <si>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</si>
  <si>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</si>
  <si>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</si>
  <si>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</si>
  <si>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</si>
  <si>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</si>
  <si>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</si>
  <si>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</si>
  <si>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</si>
  <si>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</si>
  <si>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</si>
  <si>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</si>
  <si>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</si>
  <si>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</si>
  <si>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</si>
  <si>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</si>
  <si>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</si>
  <si>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</si>
  <si>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</si>
  <si>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</si>
  <si>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</si>
  <si>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</si>
  <si>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</si>
  <si>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</si>
  <si>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</si>
  <si>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</si>
  <si>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</si>
  <si>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</si>
  <si>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</si>
  <si>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</si>
  <si>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</si>
  <si>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</si>
  <si>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</si>
  <si>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</si>
  <si>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</si>
  <si>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</si>
  <si>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</si>
  <si>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</si>
  <si>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</si>
  <si>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</si>
  <si>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</si>
  <si>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</si>
  <si>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</si>
  <si>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</si>
  <si>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</si>
  <si>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</si>
  <si>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</si>
  <si>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</si>
  <si>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</si>
  <si>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</si>
  <si>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</si>
  <si>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</si>
  <si>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</si>
  <si>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</si>
  <si>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</si>
  <si>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</si>
  <si>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</si>
  <si>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</si>
  <si>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</si>
  <si>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</si>
  <si>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</si>
  <si>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</si>
  <si>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</si>
  <si>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</si>
  <si>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</si>
  <si>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</si>
  <si>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</si>
  <si>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</si>
  <si>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</si>
  <si>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</si>
  <si>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</si>
  <si>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</si>
  <si>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</si>
  <si>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</si>
  <si>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</si>
  <si>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</si>
  <si>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</si>
  <si>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</si>
  <si>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</si>
  <si>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</si>
  <si>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</si>
  <si>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</si>
  <si>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</si>
  <si>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</si>
  <si>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</si>
  <si>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</si>
  <si>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</si>
  <si>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</si>
  <si>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</si>
  <si>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</si>
  <si>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</si>
  <si>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</si>
  <si>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</si>
  <si>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</si>
  <si>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</si>
  <si>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</si>
  <si>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</si>
  <si>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</si>
  <si>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</si>
  <si>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</si>
  <si>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</si>
  <si>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</si>
  <si>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</si>
  <si>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</si>
  <si>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衛生検査所検査料金調査費</t>
    <phoneticPr fontId="5"/>
  </si>
  <si>
    <t>保険局</t>
    <phoneticPr fontId="5"/>
  </si>
  <si>
    <t>医療課</t>
    <phoneticPr fontId="5"/>
  </si>
  <si>
    <t>井内　努</t>
    <rPh sb="0" eb="2">
      <t>イウチ</t>
    </rPh>
    <rPh sb="3" eb="4">
      <t>ツトム</t>
    </rPh>
    <phoneticPr fontId="5"/>
  </si>
  <si>
    <t>○</t>
  </si>
  <si>
    <t>衛生検査所が実施する検体検査料等について、実態を調査し、診療報酬点数の評価を行い、もって診療報酬の適正化を図るための基礎資料を得ることを目的とする。</t>
    <rPh sb="10" eb="12">
      <t>ケンタイ</t>
    </rPh>
    <phoneticPr fontId="5"/>
  </si>
  <si>
    <t>「臨床検査技師等に関する法律」に基づき登録している全国の全ての衛生検査所を対象とし、保険診療に関する検査の有無、取り扱い検体数などについて、調査票によるアンケート調査を実施する。</t>
    <rPh sb="7" eb="8">
      <t>トウ</t>
    </rPh>
    <phoneticPr fontId="5"/>
  </si>
  <si>
    <t>-</t>
  </si>
  <si>
    <t>-</t>
    <phoneticPr fontId="5"/>
  </si>
  <si>
    <t>社会保険基礎調査委託費</t>
    <rPh sb="0" eb="2">
      <t>シャカイ</t>
    </rPh>
    <rPh sb="2" eb="4">
      <t>ホケン</t>
    </rPh>
    <rPh sb="4" eb="6">
      <t>キソ</t>
    </rPh>
    <rPh sb="6" eb="8">
      <t>チョウサ</t>
    </rPh>
    <rPh sb="8" eb="11">
      <t>イタクヒ</t>
    </rPh>
    <phoneticPr fontId="5"/>
  </si>
  <si>
    <t>医療機関等における検査等の実施状況をより正確に把握する。</t>
  </si>
  <si>
    <t>検体検査料に係る調査票の回収率</t>
    <rPh sb="0" eb="2">
      <t>ケンタイ</t>
    </rPh>
    <phoneticPr fontId="5"/>
  </si>
  <si>
    <t>過去に実施した調査結果（結果は非公表）</t>
  </si>
  <si>
    <t>調査票配布件数（＝臨床検査技師等に関する法律に基づき登録されている全ての衛生検査所数）
（アンケート調査を実施し、衛生検査所ごとの検体検査料のデータを得た上で、診療報酬の適正化を実施するための基礎資料を得るための事業であり、定量的な評価は困難であるため、間接的な定量的指標を設定する。）</t>
    <rPh sb="9" eb="11">
      <t>リンショウ</t>
    </rPh>
    <rPh sb="11" eb="13">
      <t>ケンサ</t>
    </rPh>
    <rPh sb="13" eb="15">
      <t>ギシ</t>
    </rPh>
    <rPh sb="15" eb="16">
      <t>トウ</t>
    </rPh>
    <rPh sb="17" eb="18">
      <t>カン</t>
    </rPh>
    <rPh sb="20" eb="22">
      <t>ホウリツ</t>
    </rPh>
    <rPh sb="65" eb="67">
      <t>ケンタイ</t>
    </rPh>
    <phoneticPr fontId="5"/>
  </si>
  <si>
    <t>件</t>
    <rPh sb="0" eb="1">
      <t>ケン</t>
    </rPh>
    <phoneticPr fontId="5"/>
  </si>
  <si>
    <t>Ｘ　／　Ｙ
Ｘ：「調査票の印刷・発送費」
Ｙ：「調査票の配布数」　　　　　　　　　　　　　　</t>
    <rPh sb="9" eb="12">
      <t>チョウサヒョウ</t>
    </rPh>
    <rPh sb="13" eb="15">
      <t>インサツ</t>
    </rPh>
    <rPh sb="16" eb="19">
      <t>ハッソウヒ</t>
    </rPh>
    <rPh sb="24" eb="27">
      <t>チョウサヒョウ</t>
    </rPh>
    <rPh sb="28" eb="30">
      <t>ハイフ</t>
    </rPh>
    <rPh sb="30" eb="31">
      <t>スウ</t>
    </rPh>
    <phoneticPr fontId="5"/>
  </si>
  <si>
    <t>Ｘ 　／　 Ｙ
Ｘ：「回収した調査票のデータ入力・集計費」
Ｙ：「回収した調査票の数」　　　　</t>
  </si>
  <si>
    <t>円</t>
    <rPh sb="0" eb="1">
      <t>エン</t>
    </rPh>
    <phoneticPr fontId="5"/>
  </si>
  <si>
    <t>　　Ｘ　/　Ｙ</t>
  </si>
  <si>
    <t>79万／929件</t>
    <rPh sb="2" eb="3">
      <t>マン</t>
    </rPh>
    <rPh sb="7" eb="8">
      <t>ケン</t>
    </rPh>
    <phoneticPr fontId="5"/>
  </si>
  <si>
    <t>56万円／606件</t>
    <rPh sb="2" eb="4">
      <t>マンエン</t>
    </rPh>
    <rPh sb="8" eb="9">
      <t>ケン</t>
    </rPh>
    <phoneticPr fontId="5"/>
  </si>
  <si>
    <t>施策大目標９　全国民に必要な医療を保障できる安定的・効率的な医療保険制度を構築すること</t>
  </si>
  <si>
    <t>施策目標Ⅰ－９－１　データヘルスの推進による保険者機能の強化等により適切かつ安定的・効率的な医療保険制度を構築すること</t>
  </si>
  <si>
    <t>「臨床検査技師等に関する法律」に基づき登録している全国の全ての衛生検査所を対象とし、保険診療に関する検査の有無、取扱い検体数などについて、調査票によるアンケート調査を実施する。衛生検査所が実施する検体検査料について、実態を調査し、診療報酬点数の評価を行い、もって診療報酬の適正化を図るための基礎資料を得ることができる。</t>
    <rPh sb="1" eb="3">
      <t>リンショウ</t>
    </rPh>
    <rPh sb="3" eb="5">
      <t>ケンサ</t>
    </rPh>
    <rPh sb="5" eb="7">
      <t>ギシ</t>
    </rPh>
    <rPh sb="98" eb="100">
      <t>ケンタイ</t>
    </rPh>
    <phoneticPr fontId="5"/>
  </si>
  <si>
    <t>無</t>
  </si>
  <si>
    <t>‐</t>
  </si>
  <si>
    <t>検査料を調査し、診療報酬改定の検討に必要なデータを得ることを目的としているため、広く国民のニーズがあり、国費を投入しなければ事業目的が達成できない。</t>
  </si>
  <si>
    <t>適切な検査料を設定することは、医療費の適正化につながるものであり、国が実施すべき事業である。</t>
  </si>
  <si>
    <t>令和2年度は執行実績なし。</t>
    <rPh sb="0" eb="2">
      <t>レイワ</t>
    </rPh>
    <rPh sb="3" eb="5">
      <t>ネンド</t>
    </rPh>
    <rPh sb="6" eb="8">
      <t>シッコウ</t>
    </rPh>
    <rPh sb="8" eb="10">
      <t>ジッセキ</t>
    </rPh>
    <phoneticPr fontId="5"/>
  </si>
  <si>
    <t>２７５</t>
    <phoneticPr fontId="5"/>
  </si>
  <si>
    <t>２４６</t>
    <phoneticPr fontId="5"/>
  </si>
  <si>
    <t>２１２</t>
    <phoneticPr fontId="5"/>
  </si>
  <si>
    <t>２４５</t>
    <phoneticPr fontId="5"/>
  </si>
  <si>
    <t>２５７</t>
    <phoneticPr fontId="5"/>
  </si>
  <si>
    <t>２６７</t>
    <phoneticPr fontId="5"/>
  </si>
  <si>
    <t>２６２</t>
    <phoneticPr fontId="5"/>
  </si>
  <si>
    <t>厚生労働省</t>
  </si>
  <si>
    <t>令和２年度実績なし
※検査料については診療報酬改定が行われないこととなり、調査を実施しなかったもの。</t>
    <rPh sb="0" eb="2">
      <t>レイワ</t>
    </rPh>
    <rPh sb="11" eb="14">
      <t>ケンサリョウ</t>
    </rPh>
    <rPh sb="19" eb="21">
      <t>シンリョウ</t>
    </rPh>
    <rPh sb="21" eb="23">
      <t>ホウシュウ</t>
    </rPh>
    <rPh sb="23" eb="25">
      <t>カイテイ</t>
    </rPh>
    <rPh sb="26" eb="27">
      <t>オコナ</t>
    </rPh>
    <rPh sb="37" eb="39">
      <t>チョウサ</t>
    </rPh>
    <rPh sb="40" eb="42">
      <t>ジッシ</t>
    </rPh>
    <phoneticPr fontId="5"/>
  </si>
  <si>
    <t>136万円／950件</t>
    <rPh sb="3" eb="5">
      <t>マンエン</t>
    </rPh>
    <rPh sb="9" eb="10">
      <t>ケン</t>
    </rPh>
    <phoneticPr fontId="5"/>
  </si>
  <si>
    <t>111万円／950件</t>
    <rPh sb="3" eb="5">
      <t>マンエン</t>
    </rPh>
    <rPh sb="9" eb="10">
      <t>ケン</t>
    </rPh>
    <phoneticPr fontId="5"/>
  </si>
  <si>
    <t>適切な検査料を設定するためのデータを得ることは、医療費の適正化という政策目的達成に向けて、優先度の高い事業である。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</si>
</sst>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88" xfId="0" applyNumberFormat="1" applyFont="1" applyFill="1" applyBorder="1" applyAlignment="1" applyProtection="1">
      <alignment horizontal="right"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201705</xdr:colOff>
      <xdr:row>705</xdr:row>
      <xdr:rowOff>280147</xdr:rowOff>
    </xdr:from>
    <xdr:to>
      <xdr:col>49</xdr:col>
      <xdr:colOff>1322</xdr:colOff>
      <xdr:row>710</xdr:row>
      <xdr:rowOff>63249</xdr:rowOff>
    </xdr:to>
    <xdr:sp macro="" textlink="">
      <xdr:nvSpPr>
        <xdr:cNvPr id="2" name="正方形/長方形 1"/>
        <xdr:cNvSpPr/>
      </xdr:nvSpPr>
      <xdr:spPr>
        <a:xfrm>
          <a:off x="7059705" y="28227618"/>
          <a:ext cx="2825205" cy="15760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令和２年度実績なし</a:t>
          </a:r>
        </a:p>
      </xdr:txBody>
    </xdr:sp>
    <xdr:clientData/>
  </xdr:twoCellAnchor>
  <xdr:twoCellAnchor>
    <xdr:from>
      <xdr:col>34</xdr:col>
      <xdr:colOff>56029</xdr:colOff>
      <xdr:row>715</xdr:row>
      <xdr:rowOff>89647</xdr:rowOff>
    </xdr:from>
    <xdr:to>
      <xdr:col>48</xdr:col>
      <xdr:colOff>57352</xdr:colOff>
      <xdr:row>718</xdr:row>
      <xdr:rowOff>522690</xdr:rowOff>
    </xdr:to>
    <xdr:sp macro="" textlink="">
      <xdr:nvSpPr>
        <xdr:cNvPr id="4" name="正方形/長方形 3"/>
        <xdr:cNvSpPr/>
      </xdr:nvSpPr>
      <xdr:spPr>
        <a:xfrm>
          <a:off x="6914029" y="32978912"/>
          <a:ext cx="2825205" cy="15760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rPr>
            <a:t>令和２年度実績なし</a:t>
          </a:r>
        </a:p>
      </xdr:txBody>
    </xdr:sp>
    <xdr:clientData/>
  </xdr:twoCellAnchor>
  <xdr:twoCellAnchor>
    <xdr:from>
      <xdr:col>17</xdr:col>
      <xdr:colOff>0</xdr:colOff>
      <xdr:row>749</xdr:row>
      <xdr:rowOff>0</xdr:rowOff>
    </xdr:from>
    <xdr:to>
      <xdr:col>27</xdr:col>
      <xdr:colOff>10606</xdr:colOff>
      <xdr:row>751</xdr:row>
      <xdr:rowOff>84667</xdr:rowOff>
    </xdr:to>
    <xdr:sp macro="" textlink="">
      <xdr:nvSpPr>
        <xdr:cNvPr id="6" name="テキスト ボックス 5"/>
        <xdr:cNvSpPr txBox="1"/>
      </xdr:nvSpPr>
      <xdr:spPr>
        <a:xfrm>
          <a:off x="3429000" y="47232794"/>
          <a:ext cx="2027665" cy="77943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令和２年度実績なし</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156883</xdr:colOff>
      <xdr:row>753</xdr:row>
      <xdr:rowOff>44823</xdr:rowOff>
    </xdr:from>
    <xdr:to>
      <xdr:col>24</xdr:col>
      <xdr:colOff>82640</xdr:colOff>
      <xdr:row>753</xdr:row>
      <xdr:rowOff>337996</xdr:rowOff>
    </xdr:to>
    <xdr:sp macro="" textlink="">
      <xdr:nvSpPr>
        <xdr:cNvPr id="7" name="テキスト ボックス 6"/>
        <xdr:cNvSpPr txBox="1"/>
      </xdr:nvSpPr>
      <xdr:spPr>
        <a:xfrm>
          <a:off x="1367118" y="48667147"/>
          <a:ext cx="3556463" cy="293173"/>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（参考）令和元年度実績</a:t>
          </a:r>
        </a:p>
      </xdr:txBody>
    </xdr:sp>
    <xdr:clientData/>
  </xdr:twoCellAnchor>
  <xdr:twoCellAnchor>
    <xdr:from>
      <xdr:col>17</xdr:col>
      <xdr:colOff>22412</xdr:colOff>
      <xdr:row>754</xdr:row>
      <xdr:rowOff>56030</xdr:rowOff>
    </xdr:from>
    <xdr:to>
      <xdr:col>27</xdr:col>
      <xdr:colOff>31695</xdr:colOff>
      <xdr:row>756</xdr:row>
      <xdr:rowOff>106886</xdr:rowOff>
    </xdr:to>
    <xdr:sp macro="" textlink="">
      <xdr:nvSpPr>
        <xdr:cNvPr id="8" name="テキスト ボックス 7"/>
        <xdr:cNvSpPr txBox="1"/>
      </xdr:nvSpPr>
      <xdr:spPr>
        <a:xfrm>
          <a:off x="3451412" y="49025736"/>
          <a:ext cx="2026342" cy="745621"/>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78442</xdr:colOff>
      <xdr:row>756</xdr:row>
      <xdr:rowOff>324971</xdr:rowOff>
    </xdr:from>
    <xdr:to>
      <xdr:col>29</xdr:col>
      <xdr:colOff>137404</xdr:colOff>
      <xdr:row>757</xdr:row>
      <xdr:rowOff>342841</xdr:rowOff>
    </xdr:to>
    <xdr:sp macro="" textlink="">
      <xdr:nvSpPr>
        <xdr:cNvPr id="10" name="大かっこ 9"/>
        <xdr:cNvSpPr/>
      </xdr:nvSpPr>
      <xdr:spPr>
        <a:xfrm>
          <a:off x="2902324" y="49989442"/>
          <a:ext cx="3084551" cy="3652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事業の企画、全体調整等、事業全体の進行管理</a:t>
          </a:r>
        </a:p>
      </xdr:txBody>
    </xdr:sp>
    <xdr:clientData/>
  </xdr:twoCellAnchor>
  <xdr:twoCellAnchor>
    <xdr:from>
      <xdr:col>22</xdr:col>
      <xdr:colOff>0</xdr:colOff>
      <xdr:row>758</xdr:row>
      <xdr:rowOff>0</xdr:rowOff>
    </xdr:from>
    <xdr:to>
      <xdr:col>22</xdr:col>
      <xdr:colOff>0</xdr:colOff>
      <xdr:row>760</xdr:row>
      <xdr:rowOff>70503</xdr:rowOff>
    </xdr:to>
    <xdr:cxnSp macro="">
      <xdr:nvCxnSpPr>
        <xdr:cNvPr id="11" name="直線矢印コネクタ 10"/>
        <xdr:cNvCxnSpPr/>
      </xdr:nvCxnSpPr>
      <xdr:spPr>
        <a:xfrm>
          <a:off x="4437529" y="50359235"/>
          <a:ext cx="0" cy="7652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190499</xdr:colOff>
      <xdr:row>761</xdr:row>
      <xdr:rowOff>291353</xdr:rowOff>
    </xdr:from>
    <xdr:to>
      <xdr:col>26</xdr:col>
      <xdr:colOff>164441</xdr:colOff>
      <xdr:row>764</xdr:row>
      <xdr:rowOff>4429</xdr:rowOff>
    </xdr:to>
    <xdr:sp macro="" textlink="">
      <xdr:nvSpPr>
        <xdr:cNvPr id="13" name="テキスト ボックス 12"/>
        <xdr:cNvSpPr txBox="1"/>
      </xdr:nvSpPr>
      <xdr:spPr>
        <a:xfrm>
          <a:off x="3417793" y="51692735"/>
          <a:ext cx="1991001" cy="755223"/>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Ａ．株式会社ジャンボ</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１．３百万円</a:t>
          </a:r>
        </a:p>
      </xdr:txBody>
    </xdr:sp>
    <xdr:clientData/>
  </xdr:twoCellAnchor>
  <xdr:twoCellAnchor>
    <xdr:from>
      <xdr:col>15</xdr:col>
      <xdr:colOff>190501</xdr:colOff>
      <xdr:row>760</xdr:row>
      <xdr:rowOff>123264</xdr:rowOff>
    </xdr:from>
    <xdr:to>
      <xdr:col>28</xdr:col>
      <xdr:colOff>89824</xdr:colOff>
      <xdr:row>761</xdr:row>
      <xdr:rowOff>98548</xdr:rowOff>
    </xdr:to>
    <xdr:sp macro="" textlink="">
      <xdr:nvSpPr>
        <xdr:cNvPr id="14" name="テキスト ボックス 13"/>
        <xdr:cNvSpPr txBox="1"/>
      </xdr:nvSpPr>
      <xdr:spPr>
        <a:xfrm>
          <a:off x="3216089" y="51177264"/>
          <a:ext cx="2521500" cy="322666"/>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123265</xdr:colOff>
      <xdr:row>764</xdr:row>
      <xdr:rowOff>145677</xdr:rowOff>
    </xdr:from>
    <xdr:to>
      <xdr:col>27</xdr:col>
      <xdr:colOff>118827</xdr:colOff>
      <xdr:row>764</xdr:row>
      <xdr:rowOff>506639</xdr:rowOff>
    </xdr:to>
    <xdr:sp macro="" textlink="">
      <xdr:nvSpPr>
        <xdr:cNvPr id="17" name="大かっこ 16"/>
        <xdr:cNvSpPr/>
      </xdr:nvSpPr>
      <xdr:spPr>
        <a:xfrm>
          <a:off x="3148853" y="52589206"/>
          <a:ext cx="2416033" cy="3609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調査票印刷・発送、データ入力・集計</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F7" sqref="BF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407</v>
      </c>
      <c r="AJ2" s="947" t="s">
        <v>713</v>
      </c>
      <c r="AK2" s="947"/>
      <c r="AL2" s="947"/>
      <c r="AM2" s="947"/>
      <c r="AN2" s="98" t="s">
        <v>407</v>
      </c>
      <c r="AO2" s="947">
        <v>20</v>
      </c>
      <c r="AP2" s="947"/>
      <c r="AQ2" s="947"/>
      <c r="AR2" s="99" t="s">
        <v>712</v>
      </c>
      <c r="AS2" s="953">
        <v>346</v>
      </c>
      <c r="AT2" s="953"/>
      <c r="AU2" s="953"/>
      <c r="AV2" s="98" t="str">
        <f>IF(AW2="","","-")</f>
        <v/>
      </c>
      <c r="AW2" s="911"/>
      <c r="AX2" s="911"/>
    </row>
    <row r="3" spans="1:50" ht="21" customHeight="1" thickBot="1" x14ac:dyDescent="0.2">
      <c r="A3" s="866" t="s">
        <v>705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750</v>
      </c>
      <c r="AK3" s="868"/>
      <c r="AL3" s="868"/>
      <c r="AM3" s="868"/>
      <c r="AN3" s="868"/>
      <c r="AO3" s="868"/>
      <c r="AP3" s="868"/>
      <c r="AQ3" s="868"/>
      <c r="AR3" s="868"/>
      <c r="AS3" s="868"/>
      <c r="AT3" s="868"/>
      <c r="AU3" s="868"/>
      <c r="AV3" s="868"/>
      <c r="AW3" s="868"/>
      <c r="AX3" s="24" t="s">
        <v>65</v>
      </c>
    </row>
    <row r="4" spans="1:50" ht="24.75" customHeight="1" x14ac:dyDescent="0.15">
      <c r="A4" s="705" t="s">
        <v>25</v>
      </c>
      <c r="B4" s="706"/>
      <c r="C4" s="706"/>
      <c r="D4" s="706"/>
      <c r="E4" s="706"/>
      <c r="F4" s="706"/>
      <c r="G4" s="683" t="s">
        <v>714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473</v>
      </c>
      <c r="H5" s="838"/>
      <c r="I5" s="838"/>
      <c r="J5" s="838"/>
      <c r="K5" s="838"/>
      <c r="L5" s="838"/>
      <c r="M5" s="839" t="s">
        <v>66</v>
      </c>
      <c r="N5" s="840"/>
      <c r="O5" s="840"/>
      <c r="P5" s="840"/>
      <c r="Q5" s="840"/>
      <c r="R5" s="841"/>
      <c r="S5" s="842" t="s">
        <v>70</v>
      </c>
      <c r="T5" s="838"/>
      <c r="U5" s="838"/>
      <c r="V5" s="838"/>
      <c r="W5" s="838"/>
      <c r="X5" s="843"/>
      <c r="Y5" s="699" t="s">
        <v>3</v>
      </c>
      <c r="Z5" s="542"/>
      <c r="AA5" s="542"/>
      <c r="AB5" s="542"/>
      <c r="AC5" s="542"/>
      <c r="AD5" s="543"/>
      <c r="AE5" s="700" t="s">
        <v>716</v>
      </c>
      <c r="AF5" s="700"/>
      <c r="AG5" s="700"/>
      <c r="AH5" s="700"/>
      <c r="AI5" s="700"/>
      <c r="AJ5" s="700"/>
      <c r="AK5" s="700"/>
      <c r="AL5" s="700"/>
      <c r="AM5" s="700"/>
      <c r="AN5" s="700"/>
      <c r="AO5" s="700"/>
      <c r="AP5" s="701"/>
      <c r="AQ5" s="702" t="s">
        <v>717</v>
      </c>
      <c r="AR5" s="703"/>
      <c r="AS5" s="703"/>
      <c r="AT5" s="703"/>
      <c r="AU5" s="703"/>
      <c r="AV5" s="703"/>
      <c r="AW5" s="703"/>
      <c r="AX5" s="704"/>
    </row>
    <row r="6" spans="1:50" ht="39" customHeight="1" x14ac:dyDescent="0.15">
      <c r="A6" s="707" t="s">
        <v>4</v>
      </c>
      <c r="B6" s="708"/>
      <c r="C6" s="708"/>
      <c r="D6" s="708"/>
      <c r="E6" s="708"/>
      <c r="F6" s="70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407</v>
      </c>
      <c r="H7" s="498"/>
      <c r="I7" s="498"/>
      <c r="J7" s="498"/>
      <c r="K7" s="498"/>
      <c r="L7" s="498"/>
      <c r="M7" s="498"/>
      <c r="N7" s="498"/>
      <c r="O7" s="498"/>
      <c r="P7" s="498"/>
      <c r="Q7" s="498"/>
      <c r="R7" s="498"/>
      <c r="S7" s="498"/>
      <c r="T7" s="498"/>
      <c r="U7" s="498"/>
      <c r="V7" s="498"/>
      <c r="W7" s="498"/>
      <c r="X7" s="499"/>
      <c r="Y7" s="923" t="s">
        <v>390</v>
      </c>
      <c r="Z7" s="439"/>
      <c r="AA7" s="439"/>
      <c r="AB7" s="439"/>
      <c r="AC7" s="439"/>
      <c r="AD7" s="924"/>
      <c r="AE7" s="912" t="s">
        <v>407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256</v>
      </c>
      <c r="B8" s="495"/>
      <c r="C8" s="495"/>
      <c r="D8" s="495"/>
      <c r="E8" s="495"/>
      <c r="F8" s="496"/>
      <c r="G8" s="948" t="str">
        <f>入力規則等!A27</f>
        <v>-</v>
      </c>
      <c r="H8" s="721"/>
      <c r="I8" s="721"/>
      <c r="J8" s="721"/>
      <c r="K8" s="721"/>
      <c r="L8" s="721"/>
      <c r="M8" s="721"/>
      <c r="N8" s="721"/>
      <c r="O8" s="721"/>
      <c r="P8" s="721"/>
      <c r="Q8" s="721"/>
      <c r="R8" s="721"/>
      <c r="S8" s="721"/>
      <c r="T8" s="721"/>
      <c r="U8" s="721"/>
      <c r="V8" s="721"/>
      <c r="W8" s="721"/>
      <c r="X8" s="949"/>
      <c r="Y8" s="844" t="s">
        <v>257</v>
      </c>
      <c r="Z8" s="845"/>
      <c r="AA8" s="845"/>
      <c r="AB8" s="845"/>
      <c r="AC8" s="845"/>
      <c r="AD8" s="846"/>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51" customHeight="1" x14ac:dyDescent="0.15">
      <c r="A10" s="661" t="s">
        <v>30</v>
      </c>
      <c r="B10" s="662"/>
      <c r="C10" s="662"/>
      <c r="D10" s="662"/>
      <c r="E10" s="662"/>
      <c r="F10" s="662"/>
      <c r="G10" s="755" t="s">
        <v>720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6" t="s">
        <v>24</v>
      </c>
      <c r="B12" s="967"/>
      <c r="C12" s="967"/>
      <c r="D12" s="967"/>
      <c r="E12" s="967"/>
      <c r="F12" s="968"/>
      <c r="G12" s="761"/>
      <c r="H12" s="762"/>
      <c r="I12" s="762"/>
      <c r="J12" s="762"/>
      <c r="K12" s="762"/>
      <c r="L12" s="762"/>
      <c r="M12" s="762"/>
      <c r="N12" s="762"/>
      <c r="O12" s="762"/>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v>
      </c>
      <c r="Q13" s="659"/>
      <c r="R13" s="659"/>
      <c r="S13" s="659"/>
      <c r="T13" s="659"/>
      <c r="U13" s="659"/>
      <c r="V13" s="660"/>
      <c r="W13" s="658">
        <v>3</v>
      </c>
      <c r="X13" s="659"/>
      <c r="Y13" s="659"/>
      <c r="Z13" s="659"/>
      <c r="AA13" s="659"/>
      <c r="AB13" s="659"/>
      <c r="AC13" s="660"/>
      <c r="AD13" s="658" t="s">
        <v>722</v>
      </c>
      <c r="AE13" s="659"/>
      <c r="AF13" s="659"/>
      <c r="AG13" s="659"/>
      <c r="AH13" s="659"/>
      <c r="AI13" s="659"/>
      <c r="AJ13" s="660"/>
      <c r="AK13" s="658">
        <v>3</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722</v>
      </c>
      <c r="Q14" s="659"/>
      <c r="R14" s="659"/>
      <c r="S14" s="659"/>
      <c r="T14" s="659"/>
      <c r="U14" s="659"/>
      <c r="V14" s="660"/>
      <c r="W14" s="658" t="s">
        <v>722</v>
      </c>
      <c r="X14" s="659"/>
      <c r="Y14" s="659"/>
      <c r="Z14" s="659"/>
      <c r="AA14" s="659"/>
      <c r="AB14" s="659"/>
      <c r="AC14" s="660"/>
      <c r="AD14" s="658" t="s">
        <v>722</v>
      </c>
      <c r="AE14" s="659"/>
      <c r="AF14" s="659"/>
      <c r="AG14" s="659"/>
      <c r="AH14" s="659"/>
      <c r="AI14" s="659"/>
      <c r="AJ14" s="660"/>
      <c r="AK14" s="658" t="s">
        <v>722</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722</v>
      </c>
      <c r="Q15" s="659"/>
      <c r="R15" s="659"/>
      <c r="S15" s="659"/>
      <c r="T15" s="659"/>
      <c r="U15" s="659"/>
      <c r="V15" s="660"/>
      <c r="W15" s="658" t="s">
        <v>722</v>
      </c>
      <c r="X15" s="659"/>
      <c r="Y15" s="659"/>
      <c r="Z15" s="659"/>
      <c r="AA15" s="659"/>
      <c r="AB15" s="659"/>
      <c r="AC15" s="660"/>
      <c r="AD15" s="658" t="s">
        <v>722</v>
      </c>
      <c r="AE15" s="659"/>
      <c r="AF15" s="659"/>
      <c r="AG15" s="659"/>
      <c r="AH15" s="659"/>
      <c r="AI15" s="659"/>
      <c r="AJ15" s="660"/>
      <c r="AK15" s="658" t="s">
        <v>722</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722</v>
      </c>
      <c r="Q16" s="659"/>
      <c r="R16" s="659"/>
      <c r="S16" s="659"/>
      <c r="T16" s="659"/>
      <c r="U16" s="659"/>
      <c r="V16" s="660"/>
      <c r="W16" s="658" t="s">
        <v>722</v>
      </c>
      <c r="X16" s="659"/>
      <c r="Y16" s="659"/>
      <c r="Z16" s="659"/>
      <c r="AA16" s="659"/>
      <c r="AB16" s="659"/>
      <c r="AC16" s="660"/>
      <c r="AD16" s="658" t="s">
        <v>722</v>
      </c>
      <c r="AE16" s="659"/>
      <c r="AF16" s="659"/>
      <c r="AG16" s="659"/>
      <c r="AH16" s="659"/>
      <c r="AI16" s="659"/>
      <c r="AJ16" s="660"/>
      <c r="AK16" s="658" t="s">
        <v>722</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722</v>
      </c>
      <c r="Q17" s="659"/>
      <c r="R17" s="659"/>
      <c r="S17" s="659"/>
      <c r="T17" s="659"/>
      <c r="U17" s="659"/>
      <c r="V17" s="660"/>
      <c r="W17" s="658" t="s">
        <v>722</v>
      </c>
      <c r="X17" s="659"/>
      <c r="Y17" s="659"/>
      <c r="Z17" s="659"/>
      <c r="AA17" s="659"/>
      <c r="AB17" s="659"/>
      <c r="AC17" s="660"/>
      <c r="AD17" s="658" t="s">
        <v>722</v>
      </c>
      <c r="AE17" s="659"/>
      <c r="AF17" s="659"/>
      <c r="AG17" s="659"/>
      <c r="AH17" s="659"/>
      <c r="AI17" s="659"/>
      <c r="AJ17" s="660"/>
      <c r="AK17" s="658" t="s">
        <v>722</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7">
        <f>SUM(P13:V17)</f>
        <v>2</v>
      </c>
      <c r="Q18" s="878"/>
      <c r="R18" s="878"/>
      <c r="S18" s="878"/>
      <c r="T18" s="878"/>
      <c r="U18" s="878"/>
      <c r="V18" s="879"/>
      <c r="W18" s="877">
        <f>SUM(W13:AC17)</f>
        <v>3</v>
      </c>
      <c r="X18" s="878"/>
      <c r="Y18" s="878"/>
      <c r="Z18" s="878"/>
      <c r="AA18" s="878"/>
      <c r="AB18" s="878"/>
      <c r="AC18" s="879"/>
      <c r="AD18" s="877">
        <f>SUM(AD13:AJ17)</f>
        <v>0</v>
      </c>
      <c r="AE18" s="878"/>
      <c r="AF18" s="878"/>
      <c r="AG18" s="878"/>
      <c r="AH18" s="878"/>
      <c r="AI18" s="878"/>
      <c r="AJ18" s="879"/>
      <c r="AK18" s="877">
        <f>SUM(AK13:AQ17)</f>
        <v>3</v>
      </c>
      <c r="AL18" s="878"/>
      <c r="AM18" s="878"/>
      <c r="AN18" s="878"/>
      <c r="AO18" s="878"/>
      <c r="AP18" s="878"/>
      <c r="AQ18" s="879"/>
      <c r="AR18" s="877">
        <f>SUM(AR13:AX17)</f>
        <v>0</v>
      </c>
      <c r="AS18" s="878"/>
      <c r="AT18" s="878"/>
      <c r="AU18" s="878"/>
      <c r="AV18" s="878"/>
      <c r="AW18" s="878"/>
      <c r="AX18" s="880"/>
    </row>
    <row r="19" spans="1:50" ht="24.75" customHeight="1" x14ac:dyDescent="0.15">
      <c r="A19" s="615"/>
      <c r="B19" s="616"/>
      <c r="C19" s="616"/>
      <c r="D19" s="616"/>
      <c r="E19" s="616"/>
      <c r="F19" s="617"/>
      <c r="G19" s="875" t="s">
        <v>9</v>
      </c>
      <c r="H19" s="876"/>
      <c r="I19" s="876"/>
      <c r="J19" s="876"/>
      <c r="K19" s="876"/>
      <c r="L19" s="876"/>
      <c r="M19" s="876"/>
      <c r="N19" s="876"/>
      <c r="O19" s="876"/>
      <c r="P19" s="658">
        <v>2</v>
      </c>
      <c r="Q19" s="659"/>
      <c r="R19" s="659"/>
      <c r="S19" s="659"/>
      <c r="T19" s="659"/>
      <c r="U19" s="659"/>
      <c r="V19" s="660"/>
      <c r="W19" s="658">
        <v>1</v>
      </c>
      <c r="X19" s="659"/>
      <c r="Y19" s="659"/>
      <c r="Z19" s="659"/>
      <c r="AA19" s="659"/>
      <c r="AB19" s="659"/>
      <c r="AC19" s="660"/>
      <c r="AD19" s="881"/>
      <c r="AE19" s="881"/>
      <c r="AF19" s="881"/>
      <c r="AG19" s="881"/>
      <c r="AH19" s="881"/>
      <c r="AI19" s="881"/>
      <c r="AJ19" s="881"/>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5" t="s">
        <v>10</v>
      </c>
      <c r="H20" s="876"/>
      <c r="I20" s="876"/>
      <c r="J20" s="876"/>
      <c r="K20" s="876"/>
      <c r="L20" s="876"/>
      <c r="M20" s="876"/>
      <c r="N20" s="876"/>
      <c r="O20" s="876"/>
      <c r="P20" s="316">
        <f>IF(P18=0, "-", SUM(P19)/P18)</f>
        <v>1</v>
      </c>
      <c r="Q20" s="316"/>
      <c r="R20" s="316"/>
      <c r="S20" s="316"/>
      <c r="T20" s="316"/>
      <c r="U20" s="316"/>
      <c r="V20" s="316"/>
      <c r="W20" s="316">
        <f t="shared" ref="W20" si="0">IF(W18=0, "-", SUM(W19)/W18)</f>
        <v>0.33333333333333331</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9"/>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0.33333333333333331</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710</v>
      </c>
      <c r="B22" s="976"/>
      <c r="C22" s="976"/>
      <c r="D22" s="976"/>
      <c r="E22" s="976"/>
      <c r="F22" s="977"/>
      <c r="G22" s="971" t="s">
        <v>333</v>
      </c>
      <c r="H22" s="222"/>
      <c r="I22" s="222"/>
      <c r="J22" s="222"/>
      <c r="K22" s="222"/>
      <c r="L22" s="222"/>
      <c r="M22" s="222"/>
      <c r="N22" s="222"/>
      <c r="O22" s="223"/>
      <c r="P22" s="936" t="s">
        <v>708</v>
      </c>
      <c r="Q22" s="222"/>
      <c r="R22" s="222"/>
      <c r="S22" s="222"/>
      <c r="T22" s="222"/>
      <c r="U22" s="222"/>
      <c r="V22" s="223"/>
      <c r="W22" s="936" t="s">
        <v>709</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723</v>
      </c>
      <c r="H23" s="973"/>
      <c r="I23" s="973"/>
      <c r="J23" s="973"/>
      <c r="K23" s="973"/>
      <c r="L23" s="973"/>
      <c r="M23" s="973"/>
      <c r="N23" s="973"/>
      <c r="O23" s="974"/>
      <c r="P23" s="920">
        <v>3</v>
      </c>
      <c r="Q23" s="921"/>
      <c r="R23" s="921"/>
      <c r="S23" s="921"/>
      <c r="T23" s="921"/>
      <c r="U23" s="921"/>
      <c r="V23" s="937"/>
      <c r="W23" s="920"/>
      <c r="X23" s="921"/>
      <c r="Y23" s="921"/>
      <c r="Z23" s="921"/>
      <c r="AA23" s="921"/>
      <c r="AB23" s="921"/>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77">
        <f>P29-SUM(P23:P27)</f>
        <v>0</v>
      </c>
      <c r="Q28" s="878"/>
      <c r="R28" s="878"/>
      <c r="S28" s="878"/>
      <c r="T28" s="878"/>
      <c r="U28" s="878"/>
      <c r="V28" s="879"/>
      <c r="W28" s="877">
        <f>W29-SUM(W23:W27)</f>
        <v>0</v>
      </c>
      <c r="X28" s="878"/>
      <c r="Y28" s="878"/>
      <c r="Z28" s="878"/>
      <c r="AA28" s="878"/>
      <c r="AB28" s="878"/>
      <c r="AC28" s="879"/>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58">
        <f>AK13</f>
        <v>3</v>
      </c>
      <c r="Q29" s="659"/>
      <c r="R29" s="659"/>
      <c r="S29" s="659"/>
      <c r="T29" s="659"/>
      <c r="U29" s="659"/>
      <c r="V29" s="660"/>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0" t="s">
        <v>349</v>
      </c>
      <c r="B30" s="861"/>
      <c r="C30" s="861"/>
      <c r="D30" s="861"/>
      <c r="E30" s="861"/>
      <c r="F30" s="862"/>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15" t="s">
        <v>413</v>
      </c>
      <c r="AJ30" s="915"/>
      <c r="AK30" s="915"/>
      <c r="AL30" s="856"/>
      <c r="AM30" s="915" t="s">
        <v>510</v>
      </c>
      <c r="AN30" s="915"/>
      <c r="AO30" s="915"/>
      <c r="AP30" s="856"/>
      <c r="AQ30" s="768" t="s">
        <v>232</v>
      </c>
      <c r="AR30" s="769"/>
      <c r="AS30" s="769"/>
      <c r="AT30" s="770"/>
      <c r="AU30" s="775" t="s">
        <v>134</v>
      </c>
      <c r="AV30" s="775"/>
      <c r="AW30" s="775"/>
      <c r="AX30" s="917"/>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6"/>
      <c r="AJ31" s="916"/>
      <c r="AK31" s="916"/>
      <c r="AL31" s="407"/>
      <c r="AM31" s="916"/>
      <c r="AN31" s="916"/>
      <c r="AO31" s="916"/>
      <c r="AP31" s="407"/>
      <c r="AQ31" s="250" t="s">
        <v>722</v>
      </c>
      <c r="AR31" s="201"/>
      <c r="AS31" s="136" t="s">
        <v>233</v>
      </c>
      <c r="AT31" s="137"/>
      <c r="AU31" s="200">
        <v>3</v>
      </c>
      <c r="AV31" s="200"/>
      <c r="AW31" s="392" t="s">
        <v>179</v>
      </c>
      <c r="AX31" s="393"/>
    </row>
    <row r="32" spans="1:50" ht="23.25" customHeight="1" x14ac:dyDescent="0.15">
      <c r="A32" s="397"/>
      <c r="B32" s="395"/>
      <c r="C32" s="395"/>
      <c r="D32" s="395"/>
      <c r="E32" s="395"/>
      <c r="F32" s="396"/>
      <c r="G32" s="563" t="s">
        <v>724</v>
      </c>
      <c r="H32" s="564"/>
      <c r="I32" s="564"/>
      <c r="J32" s="564"/>
      <c r="K32" s="564"/>
      <c r="L32" s="564"/>
      <c r="M32" s="564"/>
      <c r="N32" s="564"/>
      <c r="O32" s="565"/>
      <c r="P32" s="108" t="s">
        <v>725</v>
      </c>
      <c r="Q32" s="108"/>
      <c r="R32" s="108"/>
      <c r="S32" s="108"/>
      <c r="T32" s="108"/>
      <c r="U32" s="108"/>
      <c r="V32" s="108"/>
      <c r="W32" s="108"/>
      <c r="X32" s="109"/>
      <c r="Y32" s="470" t="s">
        <v>12</v>
      </c>
      <c r="Z32" s="530"/>
      <c r="AA32" s="531"/>
      <c r="AB32" s="859" t="s">
        <v>14</v>
      </c>
      <c r="AC32" s="859"/>
      <c r="AD32" s="859"/>
      <c r="AE32" s="218" t="s">
        <v>722</v>
      </c>
      <c r="AF32" s="219"/>
      <c r="AG32" s="219"/>
      <c r="AH32" s="220"/>
      <c r="AI32" s="218">
        <v>65.2</v>
      </c>
      <c r="AJ32" s="219"/>
      <c r="AK32" s="219"/>
      <c r="AL32" s="219"/>
      <c r="AM32" s="218" t="s">
        <v>722</v>
      </c>
      <c r="AN32" s="219"/>
      <c r="AO32" s="219"/>
      <c r="AP32" s="220"/>
      <c r="AQ32" s="336" t="s">
        <v>722</v>
      </c>
      <c r="AR32" s="208"/>
      <c r="AS32" s="208"/>
      <c r="AT32" s="337"/>
      <c r="AU32" s="219" t="s">
        <v>722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859" t="s">
        <v>14</v>
      </c>
      <c r="AC33" s="859"/>
      <c r="AD33" s="859"/>
      <c r="AE33" s="218">
        <v>70</v>
      </c>
      <c r="AF33" s="219"/>
      <c r="AG33" s="219"/>
      <c r="AH33" s="220"/>
      <c r="AI33" s="218">
        <v>100</v>
      </c>
      <c r="AJ33" s="219"/>
      <c r="AK33" s="219"/>
      <c r="AL33" s="219"/>
      <c r="AM33" s="218">
        <v>100</v>
      </c>
      <c r="AN33" s="219"/>
      <c r="AO33" s="219"/>
      <c r="AP33" s="219"/>
      <c r="AQ33" s="336" t="s">
        <v>722</v>
      </c>
      <c r="AR33" s="208"/>
      <c r="AS33" s="208"/>
      <c r="AT33" s="337"/>
      <c r="AU33" s="219">
        <v>100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722</v>
      </c>
      <c r="AF34" s="219"/>
      <c r="AG34" s="219"/>
      <c r="AH34" s="220"/>
      <c r="AI34" s="218">
        <v>65.2</v>
      </c>
      <c r="AJ34" s="219"/>
      <c r="AK34" s="219"/>
      <c r="AL34" s="219"/>
      <c r="AM34" s="218" t="s">
        <v>722</v>
      </c>
      <c r="AN34" s="219"/>
      <c r="AO34" s="219"/>
      <c r="AP34" s="220"/>
      <c r="AQ34" s="336" t="s">
        <v>722</v>
      </c>
      <c r="AR34" s="208"/>
      <c r="AS34" s="208"/>
      <c r="AT34" s="337"/>
      <c r="AU34" s="219" t="s">
        <v>722</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row>
    <row r="37" spans="1:51" ht="18.75" hidden="1" customHeight="1" x14ac:dyDescent="0.15">
      <c r="A37" s="771" t="s">
        <v>349</v>
      </c>
      <c r="B37" s="772"/>
      <c r="C37" s="772"/>
      <c r="D37" s="772"/>
      <c r="E37" s="772"/>
      <c r="F37" s="773"/>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0"/>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5" t="s">
        <v>134</v>
      </c>
      <c r="AV51" s="925"/>
      <c r="AW51" s="925"/>
      <c r="AX51" s="92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5" t="s">
        <v>134</v>
      </c>
      <c r="AV58" s="925"/>
      <c r="AW58" s="925"/>
      <c r="AX58" s="92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2"/>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70"/>
      <c r="AY79">
        <f>COUNTIF($AR$79,"☑")</f>
        <v>0</v>
      </c>
    </row>
    <row r="80" spans="1:51" ht="18.75" hidden="1" customHeight="1" x14ac:dyDescent="0.15">
      <c r="A80" s="863"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4"/>
      <c r="B82" s="526"/>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c r="AY82">
        <f t="shared" ref="AY82:AY89" si="10">$AY$80</f>
        <v>0</v>
      </c>
    </row>
    <row r="83" spans="1:60" ht="22.5" hidden="1" customHeight="1" x14ac:dyDescent="0.15">
      <c r="A83" s="864"/>
      <c r="B83" s="526"/>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c r="AY83">
        <f t="shared" si="10"/>
        <v>0</v>
      </c>
    </row>
    <row r="84" spans="1:60" ht="19.5" hidden="1" customHeight="1" x14ac:dyDescent="0.15">
      <c r="A84" s="864"/>
      <c r="B84" s="527"/>
      <c r="C84" s="528"/>
      <c r="D84" s="528"/>
      <c r="E84" s="528"/>
      <c r="F84" s="529"/>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9"/>
      <c r="AY84">
        <f t="shared" si="10"/>
        <v>0</v>
      </c>
    </row>
    <row r="85" spans="1:60" ht="18.75" hidden="1" customHeight="1" x14ac:dyDescent="0.15">
      <c r="A85" s="86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4"/>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4"/>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5" t="s">
        <v>13</v>
      </c>
      <c r="Z99" s="896"/>
      <c r="AA99" s="897"/>
      <c r="AB99" s="892" t="s">
        <v>14</v>
      </c>
      <c r="AC99" s="893"/>
      <c r="AD99" s="894"/>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2"/>
      <c r="Z100" s="853"/>
      <c r="AA100" s="854"/>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7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t="s">
        <v>722</v>
      </c>
      <c r="AF101" s="282"/>
      <c r="AG101" s="282"/>
      <c r="AH101" s="282"/>
      <c r="AI101" s="282">
        <v>929</v>
      </c>
      <c r="AJ101" s="282"/>
      <c r="AK101" s="282"/>
      <c r="AL101" s="282"/>
      <c r="AM101" s="282" t="s">
        <v>722</v>
      </c>
      <c r="AN101" s="282"/>
      <c r="AO101" s="282"/>
      <c r="AP101" s="282"/>
      <c r="AQ101" s="282" t="s">
        <v>722</v>
      </c>
      <c r="AR101" s="282"/>
      <c r="AS101" s="282"/>
      <c r="AT101" s="282"/>
      <c r="AU101" s="218"/>
      <c r="AV101" s="219"/>
      <c r="AW101" s="219"/>
      <c r="AX101" s="221"/>
    </row>
    <row r="102" spans="1:60" ht="7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919</v>
      </c>
      <c r="AF102" s="282"/>
      <c r="AG102" s="282"/>
      <c r="AH102" s="282"/>
      <c r="AI102" s="282">
        <v>950</v>
      </c>
      <c r="AJ102" s="282"/>
      <c r="AK102" s="282"/>
      <c r="AL102" s="282"/>
      <c r="AM102" s="282" t="s">
        <v>722</v>
      </c>
      <c r="AN102" s="282"/>
      <c r="AO102" s="282"/>
      <c r="AP102" s="282"/>
      <c r="AQ102" s="282">
        <v>950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92" t="s">
        <v>545</v>
      </c>
      <c r="AR115" s="593"/>
      <c r="AS115" s="593"/>
      <c r="AT115" s="593"/>
      <c r="AU115" s="593"/>
      <c r="AV115" s="593"/>
      <c r="AW115" s="593"/>
      <c r="AX115" s="594"/>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731</v>
      </c>
      <c r="AC116" s="462"/>
      <c r="AD116" s="463"/>
      <c r="AE116" s="282" t="s">
        <v>722</v>
      </c>
      <c r="AF116" s="282"/>
      <c r="AG116" s="282"/>
      <c r="AH116" s="282"/>
      <c r="AI116" s="218">
        <v>850</v>
      </c>
      <c r="AJ116" s="219"/>
      <c r="AK116" s="219"/>
      <c r="AL116" s="220"/>
      <c r="AM116" s="282" t="s">
        <v>722</v>
      </c>
      <c r="AN116" s="282"/>
      <c r="AO116" s="282"/>
      <c r="AP116" s="282"/>
      <c r="AQ116" s="218">
        <v>1432</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550" t="s">
        <v>722</v>
      </c>
      <c r="AF117" s="550"/>
      <c r="AG117" s="550"/>
      <c r="AH117" s="550"/>
      <c r="AI117" s="589" t="s">
        <v>733</v>
      </c>
      <c r="AJ117" s="590"/>
      <c r="AK117" s="590"/>
      <c r="AL117" s="591"/>
      <c r="AM117" s="550" t="s">
        <v>722</v>
      </c>
      <c r="AN117" s="550"/>
      <c r="AO117" s="550"/>
      <c r="AP117" s="550"/>
      <c r="AQ117" s="550" t="s">
        <v>752</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92" t="s">
        <v>545</v>
      </c>
      <c r="AR118" s="593"/>
      <c r="AS118" s="593"/>
      <c r="AT118" s="593"/>
      <c r="AU118" s="593"/>
      <c r="AV118" s="593"/>
      <c r="AW118" s="593"/>
      <c r="AX118" s="594"/>
      <c r="AY118" s="92">
        <f>IF(SUBSTITUTE(SUBSTITUTE($G$119,"／",""),"　","")="",0,1)</f>
        <v>1</v>
      </c>
    </row>
    <row r="119" spans="1:51" ht="23.25" customHeight="1" x14ac:dyDescent="0.15">
      <c r="A119" s="435"/>
      <c r="B119" s="436"/>
      <c r="C119" s="436"/>
      <c r="D119" s="436"/>
      <c r="E119" s="436"/>
      <c r="F119" s="437"/>
      <c r="G119" s="387" t="s">
        <v>730</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731</v>
      </c>
      <c r="AC119" s="462"/>
      <c r="AD119" s="463"/>
      <c r="AE119" s="282" t="s">
        <v>722</v>
      </c>
      <c r="AF119" s="282"/>
      <c r="AG119" s="282"/>
      <c r="AH119" s="282"/>
      <c r="AI119" s="282">
        <v>924</v>
      </c>
      <c r="AJ119" s="282"/>
      <c r="AK119" s="282"/>
      <c r="AL119" s="282"/>
      <c r="AM119" s="282" t="s">
        <v>722</v>
      </c>
      <c r="AN119" s="282"/>
      <c r="AO119" s="282"/>
      <c r="AP119" s="282"/>
      <c r="AQ119" s="282">
        <v>1168</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732</v>
      </c>
      <c r="AC120" s="472"/>
      <c r="AD120" s="473"/>
      <c r="AE120" s="550" t="s">
        <v>722</v>
      </c>
      <c r="AF120" s="550"/>
      <c r="AG120" s="550"/>
      <c r="AH120" s="550"/>
      <c r="AI120" s="550" t="s">
        <v>734</v>
      </c>
      <c r="AJ120" s="550"/>
      <c r="AK120" s="550"/>
      <c r="AL120" s="550"/>
      <c r="AM120" s="550" t="s">
        <v>722</v>
      </c>
      <c r="AN120" s="550"/>
      <c r="AO120" s="550"/>
      <c r="AP120" s="550"/>
      <c r="AQ120" s="550" t="s">
        <v>753</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92" t="s">
        <v>545</v>
      </c>
      <c r="AR121" s="593"/>
      <c r="AS121" s="593"/>
      <c r="AT121" s="593"/>
      <c r="AU121" s="593"/>
      <c r="AV121" s="593"/>
      <c r="AW121" s="593"/>
      <c r="AX121" s="594"/>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92" t="s">
        <v>545</v>
      </c>
      <c r="AR124" s="593"/>
      <c r="AS124" s="593"/>
      <c r="AT124" s="593"/>
      <c r="AU124" s="593"/>
      <c r="AV124" s="593"/>
      <c r="AW124" s="593"/>
      <c r="AX124" s="594"/>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3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1"/>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7"/>
      <c r="Z127" s="928"/>
      <c r="AA127" s="929"/>
      <c r="AB127" s="407" t="s">
        <v>11</v>
      </c>
      <c r="AC127" s="408"/>
      <c r="AD127" s="409"/>
      <c r="AE127" s="247" t="s">
        <v>391</v>
      </c>
      <c r="AF127" s="247"/>
      <c r="AG127" s="247"/>
      <c r="AH127" s="247"/>
      <c r="AI127" s="247" t="s">
        <v>413</v>
      </c>
      <c r="AJ127" s="247"/>
      <c r="AK127" s="247"/>
      <c r="AL127" s="247"/>
      <c r="AM127" s="247" t="s">
        <v>510</v>
      </c>
      <c r="AN127" s="247"/>
      <c r="AO127" s="247"/>
      <c r="AP127" s="247"/>
      <c r="AQ127" s="592" t="s">
        <v>545</v>
      </c>
      <c r="AR127" s="593"/>
      <c r="AS127" s="593"/>
      <c r="AT127" s="593"/>
      <c r="AU127" s="593"/>
      <c r="AV127" s="593"/>
      <c r="AW127" s="593"/>
      <c r="AX127" s="594"/>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735</v>
      </c>
      <c r="H130" s="932"/>
      <c r="I130" s="932"/>
      <c r="J130" s="932"/>
      <c r="K130" s="932"/>
      <c r="L130" s="932"/>
      <c r="M130" s="932"/>
      <c r="N130" s="932"/>
      <c r="O130" s="932"/>
      <c r="P130" s="932"/>
      <c r="Q130" s="932"/>
      <c r="R130" s="932"/>
      <c r="S130" s="932"/>
      <c r="T130" s="932"/>
      <c r="U130" s="932"/>
      <c r="V130" s="932"/>
      <c r="W130" s="932"/>
      <c r="X130" s="932"/>
      <c r="Y130" s="932"/>
      <c r="Z130" s="932"/>
      <c r="AA130" s="932"/>
      <c r="AB130" s="932"/>
      <c r="AC130" s="932"/>
      <c r="AD130" s="932"/>
      <c r="AE130" s="932"/>
      <c r="AF130" s="932"/>
      <c r="AG130" s="932"/>
      <c r="AH130" s="932"/>
      <c r="AI130" s="932"/>
      <c r="AJ130" s="932"/>
      <c r="AK130" s="932"/>
      <c r="AL130" s="932"/>
      <c r="AM130" s="932"/>
      <c r="AN130" s="932"/>
      <c r="AO130" s="932"/>
      <c r="AP130" s="932"/>
      <c r="AQ130" s="932"/>
      <c r="AR130" s="932"/>
      <c r="AS130" s="932"/>
      <c r="AT130" s="932"/>
      <c r="AU130" s="932"/>
      <c r="AV130" s="932"/>
      <c r="AW130" s="932"/>
      <c r="AX130" s="933"/>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1.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t="s">
        <v>722</v>
      </c>
      <c r="AN134" s="208"/>
      <c r="AO134" s="208"/>
      <c r="AP134" s="208"/>
      <c r="AQ134" s="207" t="s">
        <v>722</v>
      </c>
      <c r="AR134" s="208"/>
      <c r="AS134" s="208"/>
      <c r="AT134" s="208"/>
      <c r="AU134" s="207" t="s">
        <v>722</v>
      </c>
      <c r="AV134" s="208"/>
      <c r="AW134" s="208"/>
      <c r="AX134" s="209"/>
      <c r="AY134">
        <f t="shared" ref="AY134:AY135" si="13">$AY$132</f>
        <v>1</v>
      </c>
    </row>
    <row r="135" spans="1:51" ht="24.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t="s">
        <v>722</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9.25" customHeight="1" x14ac:dyDescent="0.15">
      <c r="A188" s="190"/>
      <c r="B188" s="187"/>
      <c r="C188" s="181"/>
      <c r="D188" s="187"/>
      <c r="E188" s="128" t="s">
        <v>737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3.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34"/>
      <c r="E430" s="175" t="s">
        <v>400</v>
      </c>
      <c r="F430" s="898"/>
      <c r="G430" s="899" t="s">
        <v>252</v>
      </c>
      <c r="H430" s="126"/>
      <c r="I430" s="126"/>
      <c r="J430" s="900" t="s">
        <v>721</v>
      </c>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t="s">
        <v>722</v>
      </c>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t="s">
        <v>722</v>
      </c>
      <c r="AN434" s="208"/>
      <c r="AO434" s="208"/>
      <c r="AP434" s="337"/>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722</v>
      </c>
      <c r="AF435" s="208"/>
      <c r="AG435" s="208"/>
      <c r="AH435" s="337"/>
      <c r="AI435" s="336" t="s">
        <v>722</v>
      </c>
      <c r="AJ435" s="208"/>
      <c r="AK435" s="208"/>
      <c r="AL435" s="208"/>
      <c r="AM435" s="336" t="s">
        <v>722</v>
      </c>
      <c r="AN435" s="208"/>
      <c r="AO435" s="208"/>
      <c r="AP435" s="337"/>
      <c r="AQ435" s="336" t="s">
        <v>722</v>
      </c>
      <c r="AR435" s="208"/>
      <c r="AS435" s="208"/>
      <c r="AT435" s="337"/>
      <c r="AU435" s="208" t="s">
        <v>722</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722</v>
      </c>
      <c r="AF437" s="201"/>
      <c r="AG437" s="136" t="s">
        <v>233</v>
      </c>
      <c r="AH437" s="137"/>
      <c r="AI437" s="335"/>
      <c r="AJ437" s="335"/>
      <c r="AK437" s="335"/>
      <c r="AL437" s="157"/>
      <c r="AM437" s="335"/>
      <c r="AN437" s="335"/>
      <c r="AO437" s="335"/>
      <c r="AP437" s="157"/>
      <c r="AQ437" s="250" t="s">
        <v>722</v>
      </c>
      <c r="AR437" s="201"/>
      <c r="AS437" s="136" t="s">
        <v>233</v>
      </c>
      <c r="AT437" s="137"/>
      <c r="AU437" s="201" t="s">
        <v>722</v>
      </c>
      <c r="AV437" s="201"/>
      <c r="AW437" s="136" t="s">
        <v>179</v>
      </c>
      <c r="AX437" s="196"/>
      <c r="AY437">
        <f>$AY$436</f>
        <v>1</v>
      </c>
    </row>
    <row r="438" spans="1:51" ht="23.25" customHeight="1" x14ac:dyDescent="0.15">
      <c r="A438" s="190"/>
      <c r="B438" s="187"/>
      <c r="C438" s="181"/>
      <c r="D438" s="187"/>
      <c r="E438" s="338"/>
      <c r="F438" s="339"/>
      <c r="G438" s="107" t="s">
        <v>722</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722</v>
      </c>
      <c r="AC438" s="214"/>
      <c r="AD438" s="214"/>
      <c r="AE438" s="336" t="s">
        <v>722</v>
      </c>
      <c r="AF438" s="208"/>
      <c r="AG438" s="208"/>
      <c r="AH438" s="208"/>
      <c r="AI438" s="336" t="s">
        <v>722</v>
      </c>
      <c r="AJ438" s="208"/>
      <c r="AK438" s="208"/>
      <c r="AL438" s="208"/>
      <c r="AM438" s="336" t="s">
        <v>722</v>
      </c>
      <c r="AN438" s="208"/>
      <c r="AO438" s="208"/>
      <c r="AP438" s="337"/>
      <c r="AQ438" s="336" t="s">
        <v>722</v>
      </c>
      <c r="AR438" s="208"/>
      <c r="AS438" s="208"/>
      <c r="AT438" s="337"/>
      <c r="AU438" s="208" t="s">
        <v>722</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722</v>
      </c>
      <c r="AC439" s="206"/>
      <c r="AD439" s="206"/>
      <c r="AE439" s="336" t="s">
        <v>722</v>
      </c>
      <c r="AF439" s="208"/>
      <c r="AG439" s="208"/>
      <c r="AH439" s="337"/>
      <c r="AI439" s="336" t="s">
        <v>722</v>
      </c>
      <c r="AJ439" s="208"/>
      <c r="AK439" s="208"/>
      <c r="AL439" s="208"/>
      <c r="AM439" s="336" t="s">
        <v>722</v>
      </c>
      <c r="AN439" s="208"/>
      <c r="AO439" s="208"/>
      <c r="AP439" s="337"/>
      <c r="AQ439" s="336" t="s">
        <v>722</v>
      </c>
      <c r="AR439" s="208"/>
      <c r="AS439" s="208"/>
      <c r="AT439" s="337"/>
      <c r="AU439" s="208" t="s">
        <v>722</v>
      </c>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722</v>
      </c>
      <c r="AF440" s="208"/>
      <c r="AG440" s="208"/>
      <c r="AH440" s="337"/>
      <c r="AI440" s="336" t="s">
        <v>722</v>
      </c>
      <c r="AJ440" s="208"/>
      <c r="AK440" s="208"/>
      <c r="AL440" s="208"/>
      <c r="AM440" s="336" t="s">
        <v>722</v>
      </c>
      <c r="AN440" s="208"/>
      <c r="AO440" s="208"/>
      <c r="AP440" s="337"/>
      <c r="AQ440" s="336" t="s">
        <v>722</v>
      </c>
      <c r="AR440" s="208"/>
      <c r="AS440" s="208"/>
      <c r="AT440" s="337"/>
      <c r="AU440" s="208" t="s">
        <v>722</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9" t="s">
        <v>252</v>
      </c>
      <c r="H484" s="126"/>
      <c r="I484" s="12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9" t="s">
        <v>252</v>
      </c>
      <c r="H538" s="126"/>
      <c r="I538" s="12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9" t="s">
        <v>252</v>
      </c>
      <c r="H592" s="126"/>
      <c r="I592" s="12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9" t="s">
        <v>252</v>
      </c>
      <c r="H646" s="126"/>
      <c r="I646" s="12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2" t="s">
        <v>31</v>
      </c>
      <c r="AH701" s="376"/>
      <c r="AI701" s="376"/>
      <c r="AJ701" s="376"/>
      <c r="AK701" s="376"/>
      <c r="AL701" s="376"/>
      <c r="AM701" s="376"/>
      <c r="AN701" s="376"/>
      <c r="AO701" s="376"/>
      <c r="AP701" s="376"/>
      <c r="AQ701" s="376"/>
      <c r="AR701" s="376"/>
      <c r="AS701" s="376"/>
      <c r="AT701" s="376"/>
      <c r="AU701" s="376"/>
      <c r="AV701" s="376"/>
      <c r="AW701" s="376"/>
      <c r="AX701" s="823"/>
    </row>
    <row r="702" spans="1:51" ht="50.1" customHeight="1" x14ac:dyDescent="0.15">
      <c r="A702" s="869" t="s">
        <v>140</v>
      </c>
      <c r="B702" s="870"/>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718</v>
      </c>
      <c r="AE702" s="342"/>
      <c r="AF702" s="342"/>
      <c r="AG702" s="379" t="s">
        <v>740</v>
      </c>
      <c r="AH702" s="380"/>
      <c r="AI702" s="380"/>
      <c r="AJ702" s="380"/>
      <c r="AK702" s="380"/>
      <c r="AL702" s="380"/>
      <c r="AM702" s="380"/>
      <c r="AN702" s="380"/>
      <c r="AO702" s="380"/>
      <c r="AP702" s="380"/>
      <c r="AQ702" s="380"/>
      <c r="AR702" s="380"/>
      <c r="AS702" s="380"/>
      <c r="AT702" s="380"/>
      <c r="AU702" s="380"/>
      <c r="AV702" s="380"/>
      <c r="AW702" s="380"/>
      <c r="AX702" s="381"/>
    </row>
    <row r="703" spans="1:51" ht="50.1" customHeight="1" x14ac:dyDescent="0.15">
      <c r="A703" s="871"/>
      <c r="B703" s="872"/>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6"/>
      <c r="AD703" s="322" t="s">
        <v>718</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50.1" customHeight="1" x14ac:dyDescent="0.15">
      <c r="A704" s="873"/>
      <c r="B704" s="874"/>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718</v>
      </c>
      <c r="AE704" s="784"/>
      <c r="AF704" s="784"/>
      <c r="AG704" s="168" t="s">
        <v>754</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739</v>
      </c>
      <c r="AE705" s="716"/>
      <c r="AF705" s="716"/>
      <c r="AG705" s="128" t="s">
        <v>722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738</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738</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739</v>
      </c>
      <c r="AE708" s="606"/>
      <c r="AF708" s="606"/>
      <c r="AG708" s="743" t="s">
        <v>722</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739</v>
      </c>
      <c r="AE709" s="323"/>
      <c r="AF709" s="323"/>
      <c r="AG709" s="104" t="s">
        <v>722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739</v>
      </c>
      <c r="AE710" s="323"/>
      <c r="AF710" s="323"/>
      <c r="AG710" s="104" t="s">
        <v>722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4"/>
      <c r="AD711" s="322" t="s">
        <v>739</v>
      </c>
      <c r="AE711" s="323"/>
      <c r="AF711" s="323"/>
      <c r="AG711" s="104" t="s">
        <v>722</v>
      </c>
      <c r="AH711" s="105"/>
      <c r="AI711" s="105"/>
      <c r="AJ711" s="105"/>
      <c r="AK711" s="105"/>
      <c r="AL711" s="105"/>
      <c r="AM711" s="105"/>
      <c r="AN711" s="105"/>
      <c r="AO711" s="105"/>
      <c r="AP711" s="105"/>
      <c r="AQ711" s="105"/>
      <c r="AR711" s="105"/>
      <c r="AS711" s="105"/>
      <c r="AT711" s="105"/>
      <c r="AU711" s="105"/>
      <c r="AV711" s="105"/>
      <c r="AW711" s="105"/>
      <c r="AX711" s="106"/>
    </row>
    <row r="712" spans="1:50" ht="75" customHeight="1" x14ac:dyDescent="0.15">
      <c r="A712" s="643"/>
      <c r="B712" s="645"/>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4"/>
      <c r="AD712" s="783" t="s">
        <v>718</v>
      </c>
      <c r="AE712" s="784"/>
      <c r="AF712" s="784"/>
      <c r="AG712" s="808" t="s">
        <v>751</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739</v>
      </c>
      <c r="AE713" s="323"/>
      <c r="AF713" s="664"/>
      <c r="AG713" s="104" t="s">
        <v>722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739</v>
      </c>
      <c r="AE714" s="806"/>
      <c r="AF714" s="807"/>
      <c r="AG714" s="737" t="s">
        <v>722</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739</v>
      </c>
      <c r="AE715" s="606"/>
      <c r="AF715" s="657"/>
      <c r="AG715" s="743" t="s">
        <v>722</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739</v>
      </c>
      <c r="AE716" s="628"/>
      <c r="AF716" s="628"/>
      <c r="AG716" s="104" t="s">
        <v>722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739</v>
      </c>
      <c r="AE717" s="323"/>
      <c r="AF717" s="323"/>
      <c r="AG717" s="104" t="s">
        <v>722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t="s">
        <v>722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739</v>
      </c>
      <c r="AE719" s="606"/>
      <c r="AF719" s="606"/>
      <c r="AG719" s="128" t="s">
        <v>722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6" t="s">
        <v>722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1"/>
      <c r="B727" s="802"/>
      <c r="C727" s="749" t="s">
        <v>57</v>
      </c>
      <c r="D727" s="750"/>
      <c r="E727" s="750"/>
      <c r="F727" s="751"/>
      <c r="G727" s="574" t="s">
        <v>722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t="s">
        <v>742</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93" t="s">
        <v>675</v>
      </c>
      <c r="B737" s="211"/>
      <c r="C737" s="211"/>
      <c r="D737" s="212"/>
      <c r="E737" s="957" t="s">
        <v>743</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398</v>
      </c>
      <c r="B738" s="361"/>
      <c r="C738" s="361"/>
      <c r="D738" s="361"/>
      <c r="E738" s="957" t="s">
        <v>744</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397</v>
      </c>
      <c r="B739" s="361"/>
      <c r="C739" s="361"/>
      <c r="D739" s="361"/>
      <c r="E739" s="957" t="s">
        <v>745</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396</v>
      </c>
      <c r="B740" s="361"/>
      <c r="C740" s="361"/>
      <c r="D740" s="361"/>
      <c r="E740" s="957" t="s">
        <v>746</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395</v>
      </c>
      <c r="B741" s="361"/>
      <c r="C741" s="361"/>
      <c r="D741" s="361"/>
      <c r="E741" s="957" t="s">
        <v>747</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394</v>
      </c>
      <c r="B742" s="361"/>
      <c r="C742" s="361"/>
      <c r="D742" s="361"/>
      <c r="E742" s="957" t="s">
        <v>748</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393</v>
      </c>
      <c r="B743" s="361"/>
      <c r="C743" s="361"/>
      <c r="D743" s="361"/>
      <c r="E743" s="957" t="s">
        <v>749</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392</v>
      </c>
      <c r="B744" s="361"/>
      <c r="C744" s="361"/>
      <c r="D744" s="361"/>
      <c r="E744" s="957" t="s">
        <v>748</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391</v>
      </c>
      <c r="B745" s="361"/>
      <c r="C745" s="361"/>
      <c r="D745" s="361"/>
      <c r="E745" s="994" t="s">
        <v>743</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548</v>
      </c>
      <c r="B746" s="361"/>
      <c r="C746" s="361"/>
      <c r="D746" s="361"/>
      <c r="E746" s="963" t="s">
        <v>750</v>
      </c>
      <c r="F746" s="961"/>
      <c r="G746" s="961"/>
      <c r="H746" s="100" t="str">
        <f>IF(E746="","","-")</f>
        <v>-</v>
      </c>
      <c r="I746" s="961"/>
      <c r="J746" s="961"/>
      <c r="K746" s="100" t="str">
        <f>IF(I746="","","-")</f>
        <v/>
      </c>
      <c r="L746" s="962">
        <v>285</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510</v>
      </c>
      <c r="B747" s="361"/>
      <c r="C747" s="361"/>
      <c r="D747" s="361"/>
      <c r="E747" s="963" t="s">
        <v>750</v>
      </c>
      <c r="F747" s="961"/>
      <c r="G747" s="961"/>
      <c r="H747" s="100" t="str">
        <f>IF(E747="","","-")</f>
        <v>-</v>
      </c>
      <c r="I747" s="961"/>
      <c r="J747" s="961"/>
      <c r="K747" s="100" t="str">
        <f>IF(I747="","","-")</f>
        <v/>
      </c>
      <c r="L747" s="962">
        <v>295</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5" t="s">
        <v>385</v>
      </c>
      <c r="B748" s="616"/>
      <c r="C748" s="616"/>
      <c r="D748" s="616"/>
      <c r="E748" s="616"/>
      <c r="F748" s="617"/>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361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722</v>
      </c>
      <c r="H789" s="672"/>
      <c r="I789" s="672"/>
      <c r="J789" s="672"/>
      <c r="K789" s="673"/>
      <c r="L789" s="665" t="s">
        <v>722</v>
      </c>
      <c r="M789" s="666"/>
      <c r="N789" s="666"/>
      <c r="O789" s="666"/>
      <c r="P789" s="666"/>
      <c r="Q789" s="666"/>
      <c r="R789" s="666"/>
      <c r="S789" s="666"/>
      <c r="T789" s="666"/>
      <c r="U789" s="666"/>
      <c r="V789" s="666"/>
      <c r="W789" s="666"/>
      <c r="X789" s="667"/>
      <c r="Y789" s="382" t="s">
        <v>722</v>
      </c>
      <c r="Z789" s="383"/>
      <c r="AA789" s="383"/>
      <c r="AB789" s="803"/>
      <c r="AC789" s="671" t="s">
        <v>722</v>
      </c>
      <c r="AD789" s="672"/>
      <c r="AE789" s="672"/>
      <c r="AF789" s="672"/>
      <c r="AG789" s="673"/>
      <c r="AH789" s="665" t="s">
        <v>722</v>
      </c>
      <c r="AI789" s="666"/>
      <c r="AJ789" s="666"/>
      <c r="AK789" s="666"/>
      <c r="AL789" s="666"/>
      <c r="AM789" s="666"/>
      <c r="AN789" s="666"/>
      <c r="AO789" s="666"/>
      <c r="AP789" s="666"/>
      <c r="AQ789" s="666"/>
      <c r="AR789" s="666"/>
      <c r="AS789" s="666"/>
      <c r="AT789" s="667"/>
      <c r="AU789" s="382" t="s">
        <v>722</v>
      </c>
      <c r="AV789" s="383"/>
      <c r="AW789" s="383"/>
      <c r="AX789" s="384"/>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0</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2"/>
      <c r="Z802" s="383"/>
      <c r="AA802" s="383"/>
      <c r="AB802" s="803"/>
      <c r="AC802" s="671"/>
      <c r="AD802" s="672"/>
      <c r="AE802" s="672"/>
      <c r="AF802" s="672"/>
      <c r="AG802" s="673"/>
      <c r="AH802" s="665"/>
      <c r="AI802" s="666"/>
      <c r="AJ802" s="666"/>
      <c r="AK802" s="666"/>
      <c r="AL802" s="666"/>
      <c r="AM802" s="666"/>
      <c r="AN802" s="666"/>
      <c r="AO802" s="666"/>
      <c r="AP802" s="666"/>
      <c r="AQ802" s="666"/>
      <c r="AR802" s="666"/>
      <c r="AS802" s="666"/>
      <c r="AT802" s="667"/>
      <c r="AU802" s="382"/>
      <c r="AV802" s="383"/>
      <c r="AW802" s="383"/>
      <c r="AX802" s="384"/>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2"/>
      <c r="Z815" s="383"/>
      <c r="AA815" s="383"/>
      <c r="AB815" s="803"/>
      <c r="AC815" s="671"/>
      <c r="AD815" s="672"/>
      <c r="AE815" s="672"/>
      <c r="AF815" s="672"/>
      <c r="AG815" s="673"/>
      <c r="AH815" s="665"/>
      <c r="AI815" s="666"/>
      <c r="AJ815" s="666"/>
      <c r="AK815" s="666"/>
      <c r="AL815" s="666"/>
      <c r="AM815" s="666"/>
      <c r="AN815" s="666"/>
      <c r="AO815" s="666"/>
      <c r="AP815" s="666"/>
      <c r="AQ815" s="666"/>
      <c r="AR815" s="666"/>
      <c r="AS815" s="666"/>
      <c r="AT815" s="667"/>
      <c r="AU815" s="382"/>
      <c r="AV815" s="383"/>
      <c r="AW815" s="383"/>
      <c r="AX815" s="384"/>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2"/>
      <c r="Z828" s="383"/>
      <c r="AA828" s="383"/>
      <c r="AB828" s="803"/>
      <c r="AC828" s="671"/>
      <c r="AD828" s="672"/>
      <c r="AE828" s="672"/>
      <c r="AF828" s="672"/>
      <c r="AG828" s="673"/>
      <c r="AH828" s="665"/>
      <c r="AI828" s="666"/>
      <c r="AJ828" s="666"/>
      <c r="AK828" s="666"/>
      <c r="AL828" s="666"/>
      <c r="AM828" s="666"/>
      <c r="AN828" s="666"/>
      <c r="AO828" s="666"/>
      <c r="AP828" s="666"/>
      <c r="AQ828" s="666"/>
      <c r="AR828" s="666"/>
      <c r="AS828" s="666"/>
      <c r="AT828" s="667"/>
      <c r="AU828" s="382"/>
      <c r="AV828" s="383"/>
      <c r="AW828" s="383"/>
      <c r="AX828" s="384"/>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722</v>
      </c>
      <c r="D845" s="343"/>
      <c r="E845" s="343"/>
      <c r="F845" s="343"/>
      <c r="G845" s="343"/>
      <c r="H845" s="343"/>
      <c r="I845" s="343"/>
      <c r="J845" s="344" t="s">
        <v>722</v>
      </c>
      <c r="K845" s="345"/>
      <c r="L845" s="345"/>
      <c r="M845" s="345"/>
      <c r="N845" s="345"/>
      <c r="O845" s="345"/>
      <c r="P845" s="359" t="s">
        <v>722</v>
      </c>
      <c r="Q845" s="346"/>
      <c r="R845" s="346"/>
      <c r="S845" s="346"/>
      <c r="T845" s="346"/>
      <c r="U845" s="346"/>
      <c r="V845" s="346"/>
      <c r="W845" s="346"/>
      <c r="X845" s="346"/>
      <c r="Y845" s="347" t="s">
        <v>722</v>
      </c>
      <c r="Z845" s="348"/>
      <c r="AA845" s="348"/>
      <c r="AB845" s="349"/>
      <c r="AC845" s="350"/>
      <c r="AD845" s="351"/>
      <c r="AE845" s="351"/>
      <c r="AF845" s="351"/>
      <c r="AG845" s="351"/>
      <c r="AH845" s="366" t="s">
        <v>722</v>
      </c>
      <c r="AI845" s="367"/>
      <c r="AJ845" s="367"/>
      <c r="AK845" s="367"/>
      <c r="AL845" s="354" t="s">
        <v>722</v>
      </c>
      <c r="AM845" s="355"/>
      <c r="AN845" s="355"/>
      <c r="AO845" s="356"/>
      <c r="AP845" s="357" t="s">
        <v>722</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722</v>
      </c>
      <c r="F1110" s="369"/>
      <c r="G1110" s="369"/>
      <c r="H1110" s="369"/>
      <c r="I1110" s="369"/>
      <c r="J1110" s="344" t="s">
        <v>722</v>
      </c>
      <c r="K1110" s="345"/>
      <c r="L1110" s="345"/>
      <c r="M1110" s="345"/>
      <c r="N1110" s="345"/>
      <c r="O1110" s="345"/>
      <c r="P1110" s="359" t="s">
        <v>722</v>
      </c>
      <c r="Q1110" s="346"/>
      <c r="R1110" s="346"/>
      <c r="S1110" s="346"/>
      <c r="T1110" s="346"/>
      <c r="U1110" s="346"/>
      <c r="V1110" s="346"/>
      <c r="W1110" s="346"/>
      <c r="X1110" s="346"/>
      <c r="Y1110" s="347" t="s">
        <v>722</v>
      </c>
      <c r="Z1110" s="348"/>
      <c r="AA1110" s="348"/>
      <c r="AB1110" s="349"/>
      <c r="AC1110" s="350"/>
      <c r="AD1110" s="351"/>
      <c r="AE1110" s="351"/>
      <c r="AF1110" s="351"/>
      <c r="AG1110" s="351"/>
      <c r="AH1110" s="352" t="s">
        <v>722</v>
      </c>
      <c r="AI1110" s="353"/>
      <c r="AJ1110" s="353"/>
      <c r="AK1110" s="353"/>
      <c r="AL1110" s="354" t="s">
        <v>722</v>
      </c>
      <c r="AM1110" s="355"/>
      <c r="AN1110" s="355"/>
      <c r="AO1110" s="356"/>
      <c r="AP1110" s="357" t="s">
        <v>722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t="s">
        <v>722</v>
      </c>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t="s">
        <v>722</v>
      </c>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t="s">
        <v>722</v>
      </c>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AR15:AX15 P13:AX13">
    <cfRule type="expression" dxfId="2785" priority="13705">
      <formula>IF(RIGHT(TEXT(P13,"0.#"),1)=".",FALSE,TRUE)</formula>
    </cfRule>
    <cfRule type="expression" dxfId="2784" priority="13706">
      <formula>IF(RIGHT(TEXT(P13,"0.#"),1)=".",TRUE,FALSE)</formula>
    </cfRule>
  </conditionalFormatting>
  <conditionalFormatting sqref="P19:AC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12" sqref="A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718</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3"/>
      <c r="Z2" s="827"/>
      <c r="AA2" s="828"/>
      <c r="AB2" s="1027" t="s">
        <v>11</v>
      </c>
      <c r="AC2" s="1028"/>
      <c r="AD2" s="1029"/>
      <c r="AE2" s="1033" t="s">
        <v>391</v>
      </c>
      <c r="AF2" s="1033"/>
      <c r="AG2" s="1033"/>
      <c r="AH2" s="1033"/>
      <c r="AI2" s="1033" t="s">
        <v>413</v>
      </c>
      <c r="AJ2" s="1033"/>
      <c r="AK2" s="1033"/>
      <c r="AL2" s="556"/>
      <c r="AM2" s="1033" t="s">
        <v>510</v>
      </c>
      <c r="AN2" s="1033"/>
      <c r="AO2" s="103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4"/>
      <c r="Z3" s="1025"/>
      <c r="AA3" s="1026"/>
      <c r="AB3" s="1030"/>
      <c r="AC3" s="1031"/>
      <c r="AD3" s="1032"/>
      <c r="AE3" s="916"/>
      <c r="AF3" s="916"/>
      <c r="AG3" s="916"/>
      <c r="AH3" s="916"/>
      <c r="AI3" s="916"/>
      <c r="AJ3" s="916"/>
      <c r="AK3" s="916"/>
      <c r="AL3" s="407"/>
      <c r="AM3" s="916"/>
      <c r="AN3" s="916"/>
      <c r="AO3" s="91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0"/>
      <c r="I4" s="1000"/>
      <c r="J4" s="1000"/>
      <c r="K4" s="1000"/>
      <c r="L4" s="1000"/>
      <c r="M4" s="1000"/>
      <c r="N4" s="1000"/>
      <c r="O4" s="1001"/>
      <c r="P4" s="108"/>
      <c r="Q4" s="1008"/>
      <c r="R4" s="1008"/>
      <c r="S4" s="1008"/>
      <c r="T4" s="1008"/>
      <c r="U4" s="1008"/>
      <c r="V4" s="1008"/>
      <c r="W4" s="1008"/>
      <c r="X4" s="1009"/>
      <c r="Y4" s="1018" t="s">
        <v>12</v>
      </c>
      <c r="Z4" s="1019"/>
      <c r="AA4" s="1020"/>
      <c r="AB4" s="460"/>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2"/>
      <c r="H5" s="1003"/>
      <c r="I5" s="1003"/>
      <c r="J5" s="1003"/>
      <c r="K5" s="1003"/>
      <c r="L5" s="1003"/>
      <c r="M5" s="1003"/>
      <c r="N5" s="1003"/>
      <c r="O5" s="1004"/>
      <c r="P5" s="1010"/>
      <c r="Q5" s="1010"/>
      <c r="R5" s="1010"/>
      <c r="S5" s="1010"/>
      <c r="T5" s="1010"/>
      <c r="U5" s="1010"/>
      <c r="V5" s="1010"/>
      <c r="W5" s="1010"/>
      <c r="X5" s="1011"/>
      <c r="Y5" s="446" t="s">
        <v>54</v>
      </c>
      <c r="Z5" s="1015"/>
      <c r="AA5" s="1016"/>
      <c r="AB5" s="522"/>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5"/>
      <c r="H6" s="1006"/>
      <c r="I6" s="1006"/>
      <c r="J6" s="1006"/>
      <c r="K6" s="1006"/>
      <c r="L6" s="1006"/>
      <c r="M6" s="1006"/>
      <c r="N6" s="1006"/>
      <c r="O6" s="1007"/>
      <c r="P6" s="1012"/>
      <c r="Q6" s="1012"/>
      <c r="R6" s="1012"/>
      <c r="S6" s="1012"/>
      <c r="T6" s="1012"/>
      <c r="U6" s="1012"/>
      <c r="V6" s="1012"/>
      <c r="W6" s="1012"/>
      <c r="X6" s="1013"/>
      <c r="Y6" s="1014" t="s">
        <v>13</v>
      </c>
      <c r="Z6" s="1015"/>
      <c r="AA6" s="1016"/>
      <c r="AB6" s="595"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3"/>
      <c r="Z9" s="827"/>
      <c r="AA9" s="828"/>
      <c r="AB9" s="1027" t="s">
        <v>11</v>
      </c>
      <c r="AC9" s="1028"/>
      <c r="AD9" s="1029"/>
      <c r="AE9" s="1033" t="s">
        <v>391</v>
      </c>
      <c r="AF9" s="1033"/>
      <c r="AG9" s="1033"/>
      <c r="AH9" s="1033"/>
      <c r="AI9" s="1033" t="s">
        <v>413</v>
      </c>
      <c r="AJ9" s="1033"/>
      <c r="AK9" s="1033"/>
      <c r="AL9" s="556"/>
      <c r="AM9" s="1033" t="s">
        <v>510</v>
      </c>
      <c r="AN9" s="1033"/>
      <c r="AO9" s="103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4"/>
      <c r="Z10" s="1025"/>
      <c r="AA10" s="1026"/>
      <c r="AB10" s="1030"/>
      <c r="AC10" s="1031"/>
      <c r="AD10" s="1032"/>
      <c r="AE10" s="916"/>
      <c r="AF10" s="916"/>
      <c r="AG10" s="916"/>
      <c r="AH10" s="916"/>
      <c r="AI10" s="916"/>
      <c r="AJ10" s="916"/>
      <c r="AK10" s="916"/>
      <c r="AL10" s="407"/>
      <c r="AM10" s="916"/>
      <c r="AN10" s="916"/>
      <c r="AO10" s="91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0"/>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2"/>
      <c r="H12" s="1003"/>
      <c r="I12" s="1003"/>
      <c r="J12" s="1003"/>
      <c r="K12" s="1003"/>
      <c r="L12" s="1003"/>
      <c r="M12" s="1003"/>
      <c r="N12" s="1003"/>
      <c r="O12" s="1004"/>
      <c r="P12" s="1010"/>
      <c r="Q12" s="1010"/>
      <c r="R12" s="1010"/>
      <c r="S12" s="1010"/>
      <c r="T12" s="1010"/>
      <c r="U12" s="1010"/>
      <c r="V12" s="1010"/>
      <c r="W12" s="1010"/>
      <c r="X12" s="1011"/>
      <c r="Y12" s="446" t="s">
        <v>54</v>
      </c>
      <c r="Z12" s="1015"/>
      <c r="AA12" s="1016"/>
      <c r="AB12" s="522"/>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5"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3"/>
      <c r="Z16" s="827"/>
      <c r="AA16" s="828"/>
      <c r="AB16" s="1027" t="s">
        <v>11</v>
      </c>
      <c r="AC16" s="1028"/>
      <c r="AD16" s="1029"/>
      <c r="AE16" s="1033" t="s">
        <v>391</v>
      </c>
      <c r="AF16" s="1033"/>
      <c r="AG16" s="1033"/>
      <c r="AH16" s="1033"/>
      <c r="AI16" s="1033" t="s">
        <v>413</v>
      </c>
      <c r="AJ16" s="1033"/>
      <c r="AK16" s="1033"/>
      <c r="AL16" s="556"/>
      <c r="AM16" s="1033" t="s">
        <v>510</v>
      </c>
      <c r="AN16" s="1033"/>
      <c r="AO16" s="103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4"/>
      <c r="Z17" s="1025"/>
      <c r="AA17" s="1026"/>
      <c r="AB17" s="1030"/>
      <c r="AC17" s="1031"/>
      <c r="AD17" s="1032"/>
      <c r="AE17" s="916"/>
      <c r="AF17" s="916"/>
      <c r="AG17" s="916"/>
      <c r="AH17" s="916"/>
      <c r="AI17" s="916"/>
      <c r="AJ17" s="916"/>
      <c r="AK17" s="916"/>
      <c r="AL17" s="407"/>
      <c r="AM17" s="916"/>
      <c r="AN17" s="916"/>
      <c r="AO17" s="91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0"/>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2"/>
      <c r="H19" s="1003"/>
      <c r="I19" s="1003"/>
      <c r="J19" s="1003"/>
      <c r="K19" s="1003"/>
      <c r="L19" s="1003"/>
      <c r="M19" s="1003"/>
      <c r="N19" s="1003"/>
      <c r="O19" s="1004"/>
      <c r="P19" s="1010"/>
      <c r="Q19" s="1010"/>
      <c r="R19" s="1010"/>
      <c r="S19" s="1010"/>
      <c r="T19" s="1010"/>
      <c r="U19" s="1010"/>
      <c r="V19" s="1010"/>
      <c r="W19" s="1010"/>
      <c r="X19" s="1011"/>
      <c r="Y19" s="446" t="s">
        <v>54</v>
      </c>
      <c r="Z19" s="1015"/>
      <c r="AA19" s="1016"/>
      <c r="AB19" s="522"/>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5"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3"/>
      <c r="Z23" s="827"/>
      <c r="AA23" s="828"/>
      <c r="AB23" s="1027" t="s">
        <v>11</v>
      </c>
      <c r="AC23" s="1028"/>
      <c r="AD23" s="1029"/>
      <c r="AE23" s="1033" t="s">
        <v>391</v>
      </c>
      <c r="AF23" s="1033"/>
      <c r="AG23" s="1033"/>
      <c r="AH23" s="1033"/>
      <c r="AI23" s="1033" t="s">
        <v>413</v>
      </c>
      <c r="AJ23" s="1033"/>
      <c r="AK23" s="1033"/>
      <c r="AL23" s="556"/>
      <c r="AM23" s="1033" t="s">
        <v>510</v>
      </c>
      <c r="AN23" s="1033"/>
      <c r="AO23" s="103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4"/>
      <c r="Z24" s="1025"/>
      <c r="AA24" s="1026"/>
      <c r="AB24" s="1030"/>
      <c r="AC24" s="1031"/>
      <c r="AD24" s="1032"/>
      <c r="AE24" s="916"/>
      <c r="AF24" s="916"/>
      <c r="AG24" s="916"/>
      <c r="AH24" s="916"/>
      <c r="AI24" s="916"/>
      <c r="AJ24" s="916"/>
      <c r="AK24" s="916"/>
      <c r="AL24" s="407"/>
      <c r="AM24" s="916"/>
      <c r="AN24" s="916"/>
      <c r="AO24" s="91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0"/>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2"/>
      <c r="H26" s="1003"/>
      <c r="I26" s="1003"/>
      <c r="J26" s="1003"/>
      <c r="K26" s="1003"/>
      <c r="L26" s="1003"/>
      <c r="M26" s="1003"/>
      <c r="N26" s="1003"/>
      <c r="O26" s="1004"/>
      <c r="P26" s="1010"/>
      <c r="Q26" s="1010"/>
      <c r="R26" s="1010"/>
      <c r="S26" s="1010"/>
      <c r="T26" s="1010"/>
      <c r="U26" s="1010"/>
      <c r="V26" s="1010"/>
      <c r="W26" s="1010"/>
      <c r="X26" s="1011"/>
      <c r="Y26" s="446" t="s">
        <v>54</v>
      </c>
      <c r="Z26" s="1015"/>
      <c r="AA26" s="1016"/>
      <c r="AB26" s="522"/>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5"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3"/>
      <c r="Z30" s="827"/>
      <c r="AA30" s="828"/>
      <c r="AB30" s="1027" t="s">
        <v>11</v>
      </c>
      <c r="AC30" s="1028"/>
      <c r="AD30" s="1029"/>
      <c r="AE30" s="1033" t="s">
        <v>391</v>
      </c>
      <c r="AF30" s="1033"/>
      <c r="AG30" s="1033"/>
      <c r="AH30" s="1033"/>
      <c r="AI30" s="1033" t="s">
        <v>413</v>
      </c>
      <c r="AJ30" s="1033"/>
      <c r="AK30" s="1033"/>
      <c r="AL30" s="556"/>
      <c r="AM30" s="1033" t="s">
        <v>510</v>
      </c>
      <c r="AN30" s="1033"/>
      <c r="AO30" s="103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4"/>
      <c r="Z31" s="1025"/>
      <c r="AA31" s="1026"/>
      <c r="AB31" s="1030"/>
      <c r="AC31" s="1031"/>
      <c r="AD31" s="1032"/>
      <c r="AE31" s="916"/>
      <c r="AF31" s="916"/>
      <c r="AG31" s="916"/>
      <c r="AH31" s="916"/>
      <c r="AI31" s="916"/>
      <c r="AJ31" s="916"/>
      <c r="AK31" s="916"/>
      <c r="AL31" s="407"/>
      <c r="AM31" s="916"/>
      <c r="AN31" s="916"/>
      <c r="AO31" s="91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0"/>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2"/>
      <c r="H33" s="1003"/>
      <c r="I33" s="1003"/>
      <c r="J33" s="1003"/>
      <c r="K33" s="1003"/>
      <c r="L33" s="1003"/>
      <c r="M33" s="1003"/>
      <c r="N33" s="1003"/>
      <c r="O33" s="1004"/>
      <c r="P33" s="1010"/>
      <c r="Q33" s="1010"/>
      <c r="R33" s="1010"/>
      <c r="S33" s="1010"/>
      <c r="T33" s="1010"/>
      <c r="U33" s="1010"/>
      <c r="V33" s="1010"/>
      <c r="W33" s="1010"/>
      <c r="X33" s="1011"/>
      <c r="Y33" s="446" t="s">
        <v>54</v>
      </c>
      <c r="Z33" s="1015"/>
      <c r="AA33" s="1016"/>
      <c r="AB33" s="522"/>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5"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3"/>
      <c r="Z37" s="827"/>
      <c r="AA37" s="828"/>
      <c r="AB37" s="1027" t="s">
        <v>11</v>
      </c>
      <c r="AC37" s="1028"/>
      <c r="AD37" s="1029"/>
      <c r="AE37" s="1033" t="s">
        <v>391</v>
      </c>
      <c r="AF37" s="1033"/>
      <c r="AG37" s="1033"/>
      <c r="AH37" s="1033"/>
      <c r="AI37" s="1033" t="s">
        <v>413</v>
      </c>
      <c r="AJ37" s="1033"/>
      <c r="AK37" s="1033"/>
      <c r="AL37" s="556"/>
      <c r="AM37" s="1033" t="s">
        <v>510</v>
      </c>
      <c r="AN37" s="1033"/>
      <c r="AO37" s="103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4"/>
      <c r="Z38" s="1025"/>
      <c r="AA38" s="1026"/>
      <c r="AB38" s="1030"/>
      <c r="AC38" s="1031"/>
      <c r="AD38" s="1032"/>
      <c r="AE38" s="916"/>
      <c r="AF38" s="916"/>
      <c r="AG38" s="916"/>
      <c r="AH38" s="916"/>
      <c r="AI38" s="916"/>
      <c r="AJ38" s="916"/>
      <c r="AK38" s="916"/>
      <c r="AL38" s="407"/>
      <c r="AM38" s="916"/>
      <c r="AN38" s="916"/>
      <c r="AO38" s="91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0"/>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2"/>
      <c r="H40" s="1003"/>
      <c r="I40" s="1003"/>
      <c r="J40" s="1003"/>
      <c r="K40" s="1003"/>
      <c r="L40" s="1003"/>
      <c r="M40" s="1003"/>
      <c r="N40" s="1003"/>
      <c r="O40" s="1004"/>
      <c r="P40" s="1010"/>
      <c r="Q40" s="1010"/>
      <c r="R40" s="1010"/>
      <c r="S40" s="1010"/>
      <c r="T40" s="1010"/>
      <c r="U40" s="1010"/>
      <c r="V40" s="1010"/>
      <c r="W40" s="1010"/>
      <c r="X40" s="1011"/>
      <c r="Y40" s="446" t="s">
        <v>54</v>
      </c>
      <c r="Z40" s="1015"/>
      <c r="AA40" s="1016"/>
      <c r="AB40" s="522"/>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5"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3"/>
      <c r="Z44" s="827"/>
      <c r="AA44" s="828"/>
      <c r="AB44" s="1027" t="s">
        <v>11</v>
      </c>
      <c r="AC44" s="1028"/>
      <c r="AD44" s="1029"/>
      <c r="AE44" s="1033" t="s">
        <v>391</v>
      </c>
      <c r="AF44" s="1033"/>
      <c r="AG44" s="1033"/>
      <c r="AH44" s="1033"/>
      <c r="AI44" s="1033" t="s">
        <v>413</v>
      </c>
      <c r="AJ44" s="1033"/>
      <c r="AK44" s="1033"/>
      <c r="AL44" s="556"/>
      <c r="AM44" s="1033" t="s">
        <v>510</v>
      </c>
      <c r="AN44" s="1033"/>
      <c r="AO44" s="103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4"/>
      <c r="Z45" s="1025"/>
      <c r="AA45" s="1026"/>
      <c r="AB45" s="1030"/>
      <c r="AC45" s="1031"/>
      <c r="AD45" s="1032"/>
      <c r="AE45" s="916"/>
      <c r="AF45" s="916"/>
      <c r="AG45" s="916"/>
      <c r="AH45" s="916"/>
      <c r="AI45" s="916"/>
      <c r="AJ45" s="916"/>
      <c r="AK45" s="916"/>
      <c r="AL45" s="407"/>
      <c r="AM45" s="916"/>
      <c r="AN45" s="916"/>
      <c r="AO45" s="91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0"/>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2"/>
      <c r="H47" s="1003"/>
      <c r="I47" s="1003"/>
      <c r="J47" s="1003"/>
      <c r="K47" s="1003"/>
      <c r="L47" s="1003"/>
      <c r="M47" s="1003"/>
      <c r="N47" s="1003"/>
      <c r="O47" s="1004"/>
      <c r="P47" s="1010"/>
      <c r="Q47" s="1010"/>
      <c r="R47" s="1010"/>
      <c r="S47" s="1010"/>
      <c r="T47" s="1010"/>
      <c r="U47" s="1010"/>
      <c r="V47" s="1010"/>
      <c r="W47" s="1010"/>
      <c r="X47" s="1011"/>
      <c r="Y47" s="446" t="s">
        <v>54</v>
      </c>
      <c r="Z47" s="1015"/>
      <c r="AA47" s="1016"/>
      <c r="AB47" s="522"/>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5"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3"/>
      <c r="Z51" s="827"/>
      <c r="AA51" s="828"/>
      <c r="AB51" s="556" t="s">
        <v>11</v>
      </c>
      <c r="AC51" s="1028"/>
      <c r="AD51" s="1029"/>
      <c r="AE51" s="1033" t="s">
        <v>391</v>
      </c>
      <c r="AF51" s="1033"/>
      <c r="AG51" s="1033"/>
      <c r="AH51" s="1033"/>
      <c r="AI51" s="1033" t="s">
        <v>413</v>
      </c>
      <c r="AJ51" s="1033"/>
      <c r="AK51" s="1033"/>
      <c r="AL51" s="556"/>
      <c r="AM51" s="1033" t="s">
        <v>510</v>
      </c>
      <c r="AN51" s="1033"/>
      <c r="AO51" s="103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4"/>
      <c r="Z52" s="1025"/>
      <c r="AA52" s="1026"/>
      <c r="AB52" s="1030"/>
      <c r="AC52" s="1031"/>
      <c r="AD52" s="1032"/>
      <c r="AE52" s="916"/>
      <c r="AF52" s="916"/>
      <c r="AG52" s="916"/>
      <c r="AH52" s="916"/>
      <c r="AI52" s="916"/>
      <c r="AJ52" s="916"/>
      <c r="AK52" s="916"/>
      <c r="AL52" s="407"/>
      <c r="AM52" s="916"/>
      <c r="AN52" s="916"/>
      <c r="AO52" s="91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0"/>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2"/>
      <c r="H54" s="1003"/>
      <c r="I54" s="1003"/>
      <c r="J54" s="1003"/>
      <c r="K54" s="1003"/>
      <c r="L54" s="1003"/>
      <c r="M54" s="1003"/>
      <c r="N54" s="1003"/>
      <c r="O54" s="1004"/>
      <c r="P54" s="1010"/>
      <c r="Q54" s="1010"/>
      <c r="R54" s="1010"/>
      <c r="S54" s="1010"/>
      <c r="T54" s="1010"/>
      <c r="U54" s="1010"/>
      <c r="V54" s="1010"/>
      <c r="W54" s="1010"/>
      <c r="X54" s="1011"/>
      <c r="Y54" s="446" t="s">
        <v>54</v>
      </c>
      <c r="Z54" s="1015"/>
      <c r="AA54" s="1016"/>
      <c r="AB54" s="522"/>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5"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3"/>
      <c r="Z58" s="827"/>
      <c r="AA58" s="828"/>
      <c r="AB58" s="1027" t="s">
        <v>11</v>
      </c>
      <c r="AC58" s="1028"/>
      <c r="AD58" s="1029"/>
      <c r="AE58" s="1033" t="s">
        <v>391</v>
      </c>
      <c r="AF58" s="1033"/>
      <c r="AG58" s="1033"/>
      <c r="AH58" s="1033"/>
      <c r="AI58" s="1033" t="s">
        <v>413</v>
      </c>
      <c r="AJ58" s="1033"/>
      <c r="AK58" s="1033"/>
      <c r="AL58" s="556"/>
      <c r="AM58" s="1033" t="s">
        <v>510</v>
      </c>
      <c r="AN58" s="1033"/>
      <c r="AO58" s="103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4"/>
      <c r="Z59" s="1025"/>
      <c r="AA59" s="1026"/>
      <c r="AB59" s="1030"/>
      <c r="AC59" s="1031"/>
      <c r="AD59" s="1032"/>
      <c r="AE59" s="916"/>
      <c r="AF59" s="916"/>
      <c r="AG59" s="916"/>
      <c r="AH59" s="916"/>
      <c r="AI59" s="916"/>
      <c r="AJ59" s="916"/>
      <c r="AK59" s="916"/>
      <c r="AL59" s="407"/>
      <c r="AM59" s="916"/>
      <c r="AN59" s="916"/>
      <c r="AO59" s="91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0"/>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2"/>
      <c r="H61" s="1003"/>
      <c r="I61" s="1003"/>
      <c r="J61" s="1003"/>
      <c r="K61" s="1003"/>
      <c r="L61" s="1003"/>
      <c r="M61" s="1003"/>
      <c r="N61" s="1003"/>
      <c r="O61" s="1004"/>
      <c r="P61" s="1010"/>
      <c r="Q61" s="1010"/>
      <c r="R61" s="1010"/>
      <c r="S61" s="1010"/>
      <c r="T61" s="1010"/>
      <c r="U61" s="1010"/>
      <c r="V61" s="1010"/>
      <c r="W61" s="1010"/>
      <c r="X61" s="1011"/>
      <c r="Y61" s="446" t="s">
        <v>54</v>
      </c>
      <c r="Z61" s="1015"/>
      <c r="AA61" s="1016"/>
      <c r="AB61" s="522"/>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5"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3"/>
      <c r="Z65" s="827"/>
      <c r="AA65" s="828"/>
      <c r="AB65" s="1027" t="s">
        <v>11</v>
      </c>
      <c r="AC65" s="1028"/>
      <c r="AD65" s="1029"/>
      <c r="AE65" s="1033" t="s">
        <v>391</v>
      </c>
      <c r="AF65" s="1033"/>
      <c r="AG65" s="1033"/>
      <c r="AH65" s="1033"/>
      <c r="AI65" s="1033" t="s">
        <v>413</v>
      </c>
      <c r="AJ65" s="1033"/>
      <c r="AK65" s="1033"/>
      <c r="AL65" s="556"/>
      <c r="AM65" s="1033" t="s">
        <v>510</v>
      </c>
      <c r="AN65" s="1033"/>
      <c r="AO65" s="103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4"/>
      <c r="Z66" s="1025"/>
      <c r="AA66" s="1026"/>
      <c r="AB66" s="1030"/>
      <c r="AC66" s="1031"/>
      <c r="AD66" s="1032"/>
      <c r="AE66" s="916"/>
      <c r="AF66" s="916"/>
      <c r="AG66" s="916"/>
      <c r="AH66" s="916"/>
      <c r="AI66" s="916"/>
      <c r="AJ66" s="916"/>
      <c r="AK66" s="916"/>
      <c r="AL66" s="407"/>
      <c r="AM66" s="916"/>
      <c r="AN66" s="916"/>
      <c r="AO66" s="91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0"/>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2"/>
      <c r="H68" s="1003"/>
      <c r="I68" s="1003"/>
      <c r="J68" s="1003"/>
      <c r="K68" s="1003"/>
      <c r="L68" s="1003"/>
      <c r="M68" s="1003"/>
      <c r="N68" s="1003"/>
      <c r="O68" s="1004"/>
      <c r="P68" s="1010"/>
      <c r="Q68" s="1010"/>
      <c r="R68" s="1010"/>
      <c r="S68" s="1010"/>
      <c r="T68" s="1010"/>
      <c r="U68" s="1010"/>
      <c r="V68" s="1010"/>
      <c r="W68" s="1010"/>
      <c r="X68" s="1011"/>
      <c r="Y68" s="446" t="s">
        <v>54</v>
      </c>
      <c r="Z68" s="1015"/>
      <c r="AA68" s="1016"/>
      <c r="AB68" s="522"/>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5"/>
      <c r="H69" s="1006"/>
      <c r="I69" s="1006"/>
      <c r="J69" s="1006"/>
      <c r="K69" s="1006"/>
      <c r="L69" s="1006"/>
      <c r="M69" s="1006"/>
      <c r="N69" s="1006"/>
      <c r="O69" s="1007"/>
      <c r="P69" s="1012"/>
      <c r="Q69" s="1012"/>
      <c r="R69" s="1012"/>
      <c r="S69" s="1012"/>
      <c r="T69" s="1012"/>
      <c r="U69" s="1012"/>
      <c r="V69" s="1012"/>
      <c r="W69" s="1012"/>
      <c r="X69" s="1013"/>
      <c r="Y69" s="446" t="s">
        <v>13</v>
      </c>
      <c r="Z69" s="1015"/>
      <c r="AA69" s="101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6"/>
      <c r="B4" s="1047"/>
      <c r="C4" s="1047"/>
      <c r="D4" s="1047"/>
      <c r="E4" s="1047"/>
      <c r="F4" s="1048"/>
      <c r="G4" s="671"/>
      <c r="H4" s="672"/>
      <c r="I4" s="672"/>
      <c r="J4" s="672"/>
      <c r="K4" s="673"/>
      <c r="L4" s="665"/>
      <c r="M4" s="666"/>
      <c r="N4" s="666"/>
      <c r="O4" s="666"/>
      <c r="P4" s="666"/>
      <c r="Q4" s="666"/>
      <c r="R4" s="666"/>
      <c r="S4" s="666"/>
      <c r="T4" s="666"/>
      <c r="U4" s="666"/>
      <c r="V4" s="666"/>
      <c r="W4" s="666"/>
      <c r="X4" s="667"/>
      <c r="Y4" s="382"/>
      <c r="Z4" s="383"/>
      <c r="AA4" s="383"/>
      <c r="AB4" s="803"/>
      <c r="AC4" s="671"/>
      <c r="AD4" s="672"/>
      <c r="AE4" s="672"/>
      <c r="AF4" s="672"/>
      <c r="AG4" s="673"/>
      <c r="AH4" s="665"/>
      <c r="AI4" s="666"/>
      <c r="AJ4" s="666"/>
      <c r="AK4" s="666"/>
      <c r="AL4" s="666"/>
      <c r="AM4" s="666"/>
      <c r="AN4" s="666"/>
      <c r="AO4" s="666"/>
      <c r="AP4" s="666"/>
      <c r="AQ4" s="666"/>
      <c r="AR4" s="666"/>
      <c r="AS4" s="666"/>
      <c r="AT4" s="667"/>
      <c r="AU4" s="382"/>
      <c r="AV4" s="383"/>
      <c r="AW4" s="383"/>
      <c r="AX4" s="384"/>
      <c r="AY4" s="34">
        <f t="shared" ref="AY4:AY14" si="0">$AY$2</f>
        <v>0</v>
      </c>
    </row>
    <row r="5" spans="1:51" ht="24.75" customHeight="1" x14ac:dyDescent="0.15">
      <c r="A5" s="1046"/>
      <c r="B5" s="1047"/>
      <c r="C5" s="1047"/>
      <c r="D5" s="1047"/>
      <c r="E5" s="1047"/>
      <c r="F5" s="1048"/>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6"/>
      <c r="B6" s="1047"/>
      <c r="C6" s="1047"/>
      <c r="D6" s="1047"/>
      <c r="E6" s="1047"/>
      <c r="F6" s="1048"/>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6"/>
      <c r="B7" s="1047"/>
      <c r="C7" s="1047"/>
      <c r="D7" s="1047"/>
      <c r="E7" s="1047"/>
      <c r="F7" s="1048"/>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6"/>
      <c r="B8" s="1047"/>
      <c r="C8" s="1047"/>
      <c r="D8" s="1047"/>
      <c r="E8" s="1047"/>
      <c r="F8" s="1048"/>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6"/>
      <c r="B9" s="1047"/>
      <c r="C9" s="1047"/>
      <c r="D9" s="1047"/>
      <c r="E9" s="1047"/>
      <c r="F9" s="1048"/>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6"/>
      <c r="B10" s="1047"/>
      <c r="C10" s="1047"/>
      <c r="D10" s="1047"/>
      <c r="E10" s="1047"/>
      <c r="F10" s="1048"/>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6"/>
      <c r="B11" s="1047"/>
      <c r="C11" s="1047"/>
      <c r="D11" s="1047"/>
      <c r="E11" s="1047"/>
      <c r="F11" s="1048"/>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6"/>
      <c r="B12" s="1047"/>
      <c r="C12" s="1047"/>
      <c r="D12" s="1047"/>
      <c r="E12" s="1047"/>
      <c r="F12" s="1048"/>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6"/>
      <c r="B13" s="1047"/>
      <c r="C13" s="1047"/>
      <c r="D13" s="1047"/>
      <c r="E13" s="1047"/>
      <c r="F13" s="1048"/>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6"/>
      <c r="B14" s="1047"/>
      <c r="C14" s="1047"/>
      <c r="D14" s="1047"/>
      <c r="E14" s="1047"/>
      <c r="F14" s="1048"/>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6"/>
      <c r="B15" s="1047"/>
      <c r="C15" s="1047"/>
      <c r="D15" s="1047"/>
      <c r="E15" s="1047"/>
      <c r="F15" s="1048"/>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6"/>
      <c r="B16" s="1047"/>
      <c r="C16" s="1047"/>
      <c r="D16" s="1047"/>
      <c r="E16" s="1047"/>
      <c r="F16" s="1048"/>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6"/>
      <c r="B17" s="1047"/>
      <c r="C17" s="1047"/>
      <c r="D17" s="1047"/>
      <c r="E17" s="1047"/>
      <c r="F17" s="1048"/>
      <c r="G17" s="671"/>
      <c r="H17" s="672"/>
      <c r="I17" s="672"/>
      <c r="J17" s="672"/>
      <c r="K17" s="673"/>
      <c r="L17" s="665"/>
      <c r="M17" s="666"/>
      <c r="N17" s="666"/>
      <c r="O17" s="666"/>
      <c r="P17" s="666"/>
      <c r="Q17" s="666"/>
      <c r="R17" s="666"/>
      <c r="S17" s="666"/>
      <c r="T17" s="666"/>
      <c r="U17" s="666"/>
      <c r="V17" s="666"/>
      <c r="W17" s="666"/>
      <c r="X17" s="667"/>
      <c r="Y17" s="382"/>
      <c r="Z17" s="383"/>
      <c r="AA17" s="383"/>
      <c r="AB17" s="803"/>
      <c r="AC17" s="671"/>
      <c r="AD17" s="672"/>
      <c r="AE17" s="672"/>
      <c r="AF17" s="672"/>
      <c r="AG17" s="673"/>
      <c r="AH17" s="665"/>
      <c r="AI17" s="666"/>
      <c r="AJ17" s="666"/>
      <c r="AK17" s="666"/>
      <c r="AL17" s="666"/>
      <c r="AM17" s="666"/>
      <c r="AN17" s="666"/>
      <c r="AO17" s="666"/>
      <c r="AP17" s="666"/>
      <c r="AQ17" s="666"/>
      <c r="AR17" s="666"/>
      <c r="AS17" s="666"/>
      <c r="AT17" s="667"/>
      <c r="AU17" s="382"/>
      <c r="AV17" s="383"/>
      <c r="AW17" s="383"/>
      <c r="AX17" s="384"/>
      <c r="AY17" s="34">
        <f t="shared" ref="AY17:AY27" si="1">$AY$15</f>
        <v>0</v>
      </c>
    </row>
    <row r="18" spans="1:51" ht="24.75" customHeight="1" x14ac:dyDescent="0.15">
      <c r="A18" s="1046"/>
      <c r="B18" s="1047"/>
      <c r="C18" s="1047"/>
      <c r="D18" s="1047"/>
      <c r="E18" s="1047"/>
      <c r="F18" s="1048"/>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6"/>
      <c r="B19" s="1047"/>
      <c r="C19" s="1047"/>
      <c r="D19" s="1047"/>
      <c r="E19" s="1047"/>
      <c r="F19" s="1048"/>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6"/>
      <c r="B20" s="1047"/>
      <c r="C20" s="1047"/>
      <c r="D20" s="1047"/>
      <c r="E20" s="1047"/>
      <c r="F20" s="1048"/>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6"/>
      <c r="B21" s="1047"/>
      <c r="C21" s="1047"/>
      <c r="D21" s="1047"/>
      <c r="E21" s="1047"/>
      <c r="F21" s="1048"/>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6"/>
      <c r="B22" s="1047"/>
      <c r="C22" s="1047"/>
      <c r="D22" s="1047"/>
      <c r="E22" s="1047"/>
      <c r="F22" s="1048"/>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6"/>
      <c r="B23" s="1047"/>
      <c r="C23" s="1047"/>
      <c r="D23" s="1047"/>
      <c r="E23" s="1047"/>
      <c r="F23" s="1048"/>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6"/>
      <c r="B24" s="1047"/>
      <c r="C24" s="1047"/>
      <c r="D24" s="1047"/>
      <c r="E24" s="1047"/>
      <c r="F24" s="1048"/>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6"/>
      <c r="B25" s="1047"/>
      <c r="C25" s="1047"/>
      <c r="D25" s="1047"/>
      <c r="E25" s="1047"/>
      <c r="F25" s="1048"/>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6"/>
      <c r="B26" s="1047"/>
      <c r="C26" s="1047"/>
      <c r="D26" s="1047"/>
      <c r="E26" s="1047"/>
      <c r="F26" s="1048"/>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6"/>
      <c r="B27" s="1047"/>
      <c r="C27" s="1047"/>
      <c r="D27" s="1047"/>
      <c r="E27" s="1047"/>
      <c r="F27" s="1048"/>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6"/>
      <c r="B28" s="1047"/>
      <c r="C28" s="1047"/>
      <c r="D28" s="1047"/>
      <c r="E28" s="1047"/>
      <c r="F28" s="1048"/>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6"/>
      <c r="B29" s="1047"/>
      <c r="C29" s="1047"/>
      <c r="D29" s="1047"/>
      <c r="E29" s="1047"/>
      <c r="F29" s="1048"/>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6"/>
      <c r="B30" s="1047"/>
      <c r="C30" s="1047"/>
      <c r="D30" s="1047"/>
      <c r="E30" s="1047"/>
      <c r="F30" s="1048"/>
      <c r="G30" s="671"/>
      <c r="H30" s="672"/>
      <c r="I30" s="672"/>
      <c r="J30" s="672"/>
      <c r="K30" s="673"/>
      <c r="L30" s="665"/>
      <c r="M30" s="666"/>
      <c r="N30" s="666"/>
      <c r="O30" s="666"/>
      <c r="P30" s="666"/>
      <c r="Q30" s="666"/>
      <c r="R30" s="666"/>
      <c r="S30" s="666"/>
      <c r="T30" s="666"/>
      <c r="U30" s="666"/>
      <c r="V30" s="666"/>
      <c r="W30" s="666"/>
      <c r="X30" s="667"/>
      <c r="Y30" s="382"/>
      <c r="Z30" s="383"/>
      <c r="AA30" s="383"/>
      <c r="AB30" s="803"/>
      <c r="AC30" s="671"/>
      <c r="AD30" s="672"/>
      <c r="AE30" s="672"/>
      <c r="AF30" s="672"/>
      <c r="AG30" s="673"/>
      <c r="AH30" s="665"/>
      <c r="AI30" s="666"/>
      <c r="AJ30" s="666"/>
      <c r="AK30" s="666"/>
      <c r="AL30" s="666"/>
      <c r="AM30" s="666"/>
      <c r="AN30" s="666"/>
      <c r="AO30" s="666"/>
      <c r="AP30" s="666"/>
      <c r="AQ30" s="666"/>
      <c r="AR30" s="666"/>
      <c r="AS30" s="666"/>
      <c r="AT30" s="667"/>
      <c r="AU30" s="382"/>
      <c r="AV30" s="383"/>
      <c r="AW30" s="383"/>
      <c r="AX30" s="384"/>
      <c r="AY30" s="34">
        <f t="shared" ref="AY30:AY40" si="2">$AY$28</f>
        <v>0</v>
      </c>
    </row>
    <row r="31" spans="1:51" ht="24.75" customHeight="1" x14ac:dyDescent="0.15">
      <c r="A31" s="1046"/>
      <c r="B31" s="1047"/>
      <c r="C31" s="1047"/>
      <c r="D31" s="1047"/>
      <c r="E31" s="1047"/>
      <c r="F31" s="1048"/>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6"/>
      <c r="B32" s="1047"/>
      <c r="C32" s="1047"/>
      <c r="D32" s="1047"/>
      <c r="E32" s="1047"/>
      <c r="F32" s="1048"/>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6"/>
      <c r="B33" s="1047"/>
      <c r="C33" s="1047"/>
      <c r="D33" s="1047"/>
      <c r="E33" s="1047"/>
      <c r="F33" s="1048"/>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6"/>
      <c r="B34" s="1047"/>
      <c r="C34" s="1047"/>
      <c r="D34" s="1047"/>
      <c r="E34" s="1047"/>
      <c r="F34" s="1048"/>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6"/>
      <c r="B35" s="1047"/>
      <c r="C35" s="1047"/>
      <c r="D35" s="1047"/>
      <c r="E35" s="1047"/>
      <c r="F35" s="1048"/>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6"/>
      <c r="B36" s="1047"/>
      <c r="C36" s="1047"/>
      <c r="D36" s="1047"/>
      <c r="E36" s="1047"/>
      <c r="F36" s="1048"/>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6"/>
      <c r="B37" s="1047"/>
      <c r="C37" s="1047"/>
      <c r="D37" s="1047"/>
      <c r="E37" s="1047"/>
      <c r="F37" s="1048"/>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6"/>
      <c r="B38" s="1047"/>
      <c r="C38" s="1047"/>
      <c r="D38" s="1047"/>
      <c r="E38" s="1047"/>
      <c r="F38" s="1048"/>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6"/>
      <c r="B39" s="1047"/>
      <c r="C39" s="1047"/>
      <c r="D39" s="1047"/>
      <c r="E39" s="1047"/>
      <c r="F39" s="1048"/>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6"/>
      <c r="B40" s="1047"/>
      <c r="C40" s="1047"/>
      <c r="D40" s="1047"/>
      <c r="E40" s="1047"/>
      <c r="F40" s="1048"/>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6"/>
      <c r="B41" s="1047"/>
      <c r="C41" s="1047"/>
      <c r="D41" s="1047"/>
      <c r="E41" s="1047"/>
      <c r="F41" s="1048"/>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6"/>
      <c r="B42" s="1047"/>
      <c r="C42" s="1047"/>
      <c r="D42" s="1047"/>
      <c r="E42" s="1047"/>
      <c r="F42" s="1048"/>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6"/>
      <c r="B43" s="1047"/>
      <c r="C43" s="1047"/>
      <c r="D43" s="1047"/>
      <c r="E43" s="1047"/>
      <c r="F43" s="1048"/>
      <c r="G43" s="671"/>
      <c r="H43" s="672"/>
      <c r="I43" s="672"/>
      <c r="J43" s="672"/>
      <c r="K43" s="673"/>
      <c r="L43" s="665"/>
      <c r="M43" s="666"/>
      <c r="N43" s="666"/>
      <c r="O43" s="666"/>
      <c r="P43" s="666"/>
      <c r="Q43" s="666"/>
      <c r="R43" s="666"/>
      <c r="S43" s="666"/>
      <c r="T43" s="666"/>
      <c r="U43" s="666"/>
      <c r="V43" s="666"/>
      <c r="W43" s="666"/>
      <c r="X43" s="667"/>
      <c r="Y43" s="382"/>
      <c r="Z43" s="383"/>
      <c r="AA43" s="383"/>
      <c r="AB43" s="803"/>
      <c r="AC43" s="671"/>
      <c r="AD43" s="672"/>
      <c r="AE43" s="672"/>
      <c r="AF43" s="672"/>
      <c r="AG43" s="673"/>
      <c r="AH43" s="665"/>
      <c r="AI43" s="666"/>
      <c r="AJ43" s="666"/>
      <c r="AK43" s="666"/>
      <c r="AL43" s="666"/>
      <c r="AM43" s="666"/>
      <c r="AN43" s="666"/>
      <c r="AO43" s="666"/>
      <c r="AP43" s="666"/>
      <c r="AQ43" s="666"/>
      <c r="AR43" s="666"/>
      <c r="AS43" s="666"/>
      <c r="AT43" s="667"/>
      <c r="AU43" s="382"/>
      <c r="AV43" s="383"/>
      <c r="AW43" s="383"/>
      <c r="AX43" s="384"/>
      <c r="AY43" s="34">
        <f t="shared" ref="AY43:AY53" si="3">$AY$41</f>
        <v>0</v>
      </c>
    </row>
    <row r="44" spans="1:51" ht="24.75" customHeight="1" x14ac:dyDescent="0.15">
      <c r="A44" s="1046"/>
      <c r="B44" s="1047"/>
      <c r="C44" s="1047"/>
      <c r="D44" s="1047"/>
      <c r="E44" s="1047"/>
      <c r="F44" s="1048"/>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6"/>
      <c r="B45" s="1047"/>
      <c r="C45" s="1047"/>
      <c r="D45" s="1047"/>
      <c r="E45" s="1047"/>
      <c r="F45" s="1048"/>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6"/>
      <c r="B46" s="1047"/>
      <c r="C46" s="1047"/>
      <c r="D46" s="1047"/>
      <c r="E46" s="1047"/>
      <c r="F46" s="1048"/>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6"/>
      <c r="B47" s="1047"/>
      <c r="C47" s="1047"/>
      <c r="D47" s="1047"/>
      <c r="E47" s="1047"/>
      <c r="F47" s="1048"/>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6"/>
      <c r="B48" s="1047"/>
      <c r="C48" s="1047"/>
      <c r="D48" s="1047"/>
      <c r="E48" s="1047"/>
      <c r="F48" s="1048"/>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6"/>
      <c r="B49" s="1047"/>
      <c r="C49" s="1047"/>
      <c r="D49" s="1047"/>
      <c r="E49" s="1047"/>
      <c r="F49" s="1048"/>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6"/>
      <c r="B50" s="1047"/>
      <c r="C50" s="1047"/>
      <c r="D50" s="1047"/>
      <c r="E50" s="1047"/>
      <c r="F50" s="1048"/>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6"/>
      <c r="B51" s="1047"/>
      <c r="C51" s="1047"/>
      <c r="D51" s="1047"/>
      <c r="E51" s="1047"/>
      <c r="F51" s="1048"/>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6"/>
      <c r="B52" s="1047"/>
      <c r="C52" s="1047"/>
      <c r="D52" s="1047"/>
      <c r="E52" s="1047"/>
      <c r="F52" s="1048"/>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6"/>
      <c r="B56" s="1047"/>
      <c r="C56" s="1047"/>
      <c r="D56" s="1047"/>
      <c r="E56" s="1047"/>
      <c r="F56" s="1048"/>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6"/>
      <c r="B57" s="1047"/>
      <c r="C57" s="1047"/>
      <c r="D57" s="1047"/>
      <c r="E57" s="1047"/>
      <c r="F57" s="1048"/>
      <c r="G57" s="671"/>
      <c r="H57" s="672"/>
      <c r="I57" s="672"/>
      <c r="J57" s="672"/>
      <c r="K57" s="673"/>
      <c r="L57" s="665"/>
      <c r="M57" s="666"/>
      <c r="N57" s="666"/>
      <c r="O57" s="666"/>
      <c r="P57" s="666"/>
      <c r="Q57" s="666"/>
      <c r="R57" s="666"/>
      <c r="S57" s="666"/>
      <c r="T57" s="666"/>
      <c r="U57" s="666"/>
      <c r="V57" s="666"/>
      <c r="W57" s="666"/>
      <c r="X57" s="667"/>
      <c r="Y57" s="382"/>
      <c r="Z57" s="383"/>
      <c r="AA57" s="383"/>
      <c r="AB57" s="803"/>
      <c r="AC57" s="671"/>
      <c r="AD57" s="672"/>
      <c r="AE57" s="672"/>
      <c r="AF57" s="672"/>
      <c r="AG57" s="673"/>
      <c r="AH57" s="665"/>
      <c r="AI57" s="666"/>
      <c r="AJ57" s="666"/>
      <c r="AK57" s="666"/>
      <c r="AL57" s="666"/>
      <c r="AM57" s="666"/>
      <c r="AN57" s="666"/>
      <c r="AO57" s="666"/>
      <c r="AP57" s="666"/>
      <c r="AQ57" s="666"/>
      <c r="AR57" s="666"/>
      <c r="AS57" s="666"/>
      <c r="AT57" s="667"/>
      <c r="AU57" s="382"/>
      <c r="AV57" s="383"/>
      <c r="AW57" s="383"/>
      <c r="AX57" s="384"/>
      <c r="AY57" s="34">
        <f t="shared" ref="AY57:AY67" si="4">$AY$55</f>
        <v>0</v>
      </c>
    </row>
    <row r="58" spans="1:51" ht="24.75" customHeight="1" x14ac:dyDescent="0.15">
      <c r="A58" s="1046"/>
      <c r="B58" s="1047"/>
      <c r="C58" s="1047"/>
      <c r="D58" s="1047"/>
      <c r="E58" s="1047"/>
      <c r="F58" s="1048"/>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6"/>
      <c r="B59" s="1047"/>
      <c r="C59" s="1047"/>
      <c r="D59" s="1047"/>
      <c r="E59" s="1047"/>
      <c r="F59" s="1048"/>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6"/>
      <c r="B60" s="1047"/>
      <c r="C60" s="1047"/>
      <c r="D60" s="1047"/>
      <c r="E60" s="1047"/>
      <c r="F60" s="1048"/>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6"/>
      <c r="B61" s="1047"/>
      <c r="C61" s="1047"/>
      <c r="D61" s="1047"/>
      <c r="E61" s="1047"/>
      <c r="F61" s="1048"/>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6"/>
      <c r="B62" s="1047"/>
      <c r="C62" s="1047"/>
      <c r="D62" s="1047"/>
      <c r="E62" s="1047"/>
      <c r="F62" s="1048"/>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6"/>
      <c r="B63" s="1047"/>
      <c r="C63" s="1047"/>
      <c r="D63" s="1047"/>
      <c r="E63" s="1047"/>
      <c r="F63" s="1048"/>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6"/>
      <c r="B64" s="1047"/>
      <c r="C64" s="1047"/>
      <c r="D64" s="1047"/>
      <c r="E64" s="1047"/>
      <c r="F64" s="1048"/>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6"/>
      <c r="B65" s="1047"/>
      <c r="C65" s="1047"/>
      <c r="D65" s="1047"/>
      <c r="E65" s="1047"/>
      <c r="F65" s="1048"/>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6"/>
      <c r="B66" s="1047"/>
      <c r="C66" s="1047"/>
      <c r="D66" s="1047"/>
      <c r="E66" s="1047"/>
      <c r="F66" s="1048"/>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6"/>
      <c r="B67" s="1047"/>
      <c r="C67" s="1047"/>
      <c r="D67" s="1047"/>
      <c r="E67" s="1047"/>
      <c r="F67" s="1048"/>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6"/>
      <c r="B68" s="1047"/>
      <c r="C68" s="1047"/>
      <c r="D68" s="1047"/>
      <c r="E68" s="1047"/>
      <c r="F68" s="1048"/>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6"/>
      <c r="B69" s="1047"/>
      <c r="C69" s="1047"/>
      <c r="D69" s="1047"/>
      <c r="E69" s="1047"/>
      <c r="F69" s="1048"/>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6"/>
      <c r="B70" s="1047"/>
      <c r="C70" s="1047"/>
      <c r="D70" s="1047"/>
      <c r="E70" s="1047"/>
      <c r="F70" s="1048"/>
      <c r="G70" s="671"/>
      <c r="H70" s="672"/>
      <c r="I70" s="672"/>
      <c r="J70" s="672"/>
      <c r="K70" s="673"/>
      <c r="L70" s="665"/>
      <c r="M70" s="666"/>
      <c r="N70" s="666"/>
      <c r="O70" s="666"/>
      <c r="P70" s="666"/>
      <c r="Q70" s="666"/>
      <c r="R70" s="666"/>
      <c r="S70" s="666"/>
      <c r="T70" s="666"/>
      <c r="U70" s="666"/>
      <c r="V70" s="666"/>
      <c r="W70" s="666"/>
      <c r="X70" s="667"/>
      <c r="Y70" s="382"/>
      <c r="Z70" s="383"/>
      <c r="AA70" s="383"/>
      <c r="AB70" s="803"/>
      <c r="AC70" s="671"/>
      <c r="AD70" s="672"/>
      <c r="AE70" s="672"/>
      <c r="AF70" s="672"/>
      <c r="AG70" s="673"/>
      <c r="AH70" s="665"/>
      <c r="AI70" s="666"/>
      <c r="AJ70" s="666"/>
      <c r="AK70" s="666"/>
      <c r="AL70" s="666"/>
      <c r="AM70" s="666"/>
      <c r="AN70" s="666"/>
      <c r="AO70" s="666"/>
      <c r="AP70" s="666"/>
      <c r="AQ70" s="666"/>
      <c r="AR70" s="666"/>
      <c r="AS70" s="666"/>
      <c r="AT70" s="667"/>
      <c r="AU70" s="382"/>
      <c r="AV70" s="383"/>
      <c r="AW70" s="383"/>
      <c r="AX70" s="384"/>
      <c r="AY70" s="34">
        <f t="shared" ref="AY70:AY80" si="5">$AY$68</f>
        <v>0</v>
      </c>
    </row>
    <row r="71" spans="1:51" ht="24.75" customHeight="1" x14ac:dyDescent="0.15">
      <c r="A71" s="1046"/>
      <c r="B71" s="1047"/>
      <c r="C71" s="1047"/>
      <c r="D71" s="1047"/>
      <c r="E71" s="1047"/>
      <c r="F71" s="1048"/>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6"/>
      <c r="B72" s="1047"/>
      <c r="C72" s="1047"/>
      <c r="D72" s="1047"/>
      <c r="E72" s="1047"/>
      <c r="F72" s="1048"/>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6"/>
      <c r="B73" s="1047"/>
      <c r="C73" s="1047"/>
      <c r="D73" s="1047"/>
      <c r="E73" s="1047"/>
      <c r="F73" s="1048"/>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6"/>
      <c r="B74" s="1047"/>
      <c r="C74" s="1047"/>
      <c r="D74" s="1047"/>
      <c r="E74" s="1047"/>
      <c r="F74" s="1048"/>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6"/>
      <c r="B75" s="1047"/>
      <c r="C75" s="1047"/>
      <c r="D75" s="1047"/>
      <c r="E75" s="1047"/>
      <c r="F75" s="1048"/>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6"/>
      <c r="B76" s="1047"/>
      <c r="C76" s="1047"/>
      <c r="D76" s="1047"/>
      <c r="E76" s="1047"/>
      <c r="F76" s="1048"/>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6"/>
      <c r="B77" s="1047"/>
      <c r="C77" s="1047"/>
      <c r="D77" s="1047"/>
      <c r="E77" s="1047"/>
      <c r="F77" s="1048"/>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6"/>
      <c r="B78" s="1047"/>
      <c r="C78" s="1047"/>
      <c r="D78" s="1047"/>
      <c r="E78" s="1047"/>
      <c r="F78" s="1048"/>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6"/>
      <c r="B79" s="1047"/>
      <c r="C79" s="1047"/>
      <c r="D79" s="1047"/>
      <c r="E79" s="1047"/>
      <c r="F79" s="1048"/>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6"/>
      <c r="B80" s="1047"/>
      <c r="C80" s="1047"/>
      <c r="D80" s="1047"/>
      <c r="E80" s="1047"/>
      <c r="F80" s="1048"/>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6"/>
      <c r="B81" s="1047"/>
      <c r="C81" s="1047"/>
      <c r="D81" s="1047"/>
      <c r="E81" s="1047"/>
      <c r="F81" s="1048"/>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6"/>
      <c r="B82" s="1047"/>
      <c r="C82" s="1047"/>
      <c r="D82" s="1047"/>
      <c r="E82" s="1047"/>
      <c r="F82" s="1048"/>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6"/>
      <c r="B83" s="1047"/>
      <c r="C83" s="1047"/>
      <c r="D83" s="1047"/>
      <c r="E83" s="1047"/>
      <c r="F83" s="1048"/>
      <c r="G83" s="671"/>
      <c r="H83" s="672"/>
      <c r="I83" s="672"/>
      <c r="J83" s="672"/>
      <c r="K83" s="673"/>
      <c r="L83" s="665"/>
      <c r="M83" s="666"/>
      <c r="N83" s="666"/>
      <c r="O83" s="666"/>
      <c r="P83" s="666"/>
      <c r="Q83" s="666"/>
      <c r="R83" s="666"/>
      <c r="S83" s="666"/>
      <c r="T83" s="666"/>
      <c r="U83" s="666"/>
      <c r="V83" s="666"/>
      <c r="W83" s="666"/>
      <c r="X83" s="667"/>
      <c r="Y83" s="382"/>
      <c r="Z83" s="383"/>
      <c r="AA83" s="383"/>
      <c r="AB83" s="803"/>
      <c r="AC83" s="671"/>
      <c r="AD83" s="672"/>
      <c r="AE83" s="672"/>
      <c r="AF83" s="672"/>
      <c r="AG83" s="673"/>
      <c r="AH83" s="665"/>
      <c r="AI83" s="666"/>
      <c r="AJ83" s="666"/>
      <c r="AK83" s="666"/>
      <c r="AL83" s="666"/>
      <c r="AM83" s="666"/>
      <c r="AN83" s="666"/>
      <c r="AO83" s="666"/>
      <c r="AP83" s="666"/>
      <c r="AQ83" s="666"/>
      <c r="AR83" s="666"/>
      <c r="AS83" s="666"/>
      <c r="AT83" s="667"/>
      <c r="AU83" s="382"/>
      <c r="AV83" s="383"/>
      <c r="AW83" s="383"/>
      <c r="AX83" s="384"/>
      <c r="AY83" s="34">
        <f t="shared" ref="AY83:AY93" si="6">$AY$81</f>
        <v>0</v>
      </c>
    </row>
    <row r="84" spans="1:51" ht="24.75" customHeight="1" x14ac:dyDescent="0.15">
      <c r="A84" s="1046"/>
      <c r="B84" s="1047"/>
      <c r="C84" s="1047"/>
      <c r="D84" s="1047"/>
      <c r="E84" s="1047"/>
      <c r="F84" s="1048"/>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6"/>
      <c r="B85" s="1047"/>
      <c r="C85" s="1047"/>
      <c r="D85" s="1047"/>
      <c r="E85" s="1047"/>
      <c r="F85" s="1048"/>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6"/>
      <c r="B86" s="1047"/>
      <c r="C86" s="1047"/>
      <c r="D86" s="1047"/>
      <c r="E86" s="1047"/>
      <c r="F86" s="1048"/>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6"/>
      <c r="B87" s="1047"/>
      <c r="C87" s="1047"/>
      <c r="D87" s="1047"/>
      <c r="E87" s="1047"/>
      <c r="F87" s="1048"/>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6"/>
      <c r="B88" s="1047"/>
      <c r="C88" s="1047"/>
      <c r="D88" s="1047"/>
      <c r="E88" s="1047"/>
      <c r="F88" s="1048"/>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6"/>
      <c r="B89" s="1047"/>
      <c r="C89" s="1047"/>
      <c r="D89" s="1047"/>
      <c r="E89" s="1047"/>
      <c r="F89" s="1048"/>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6"/>
      <c r="B90" s="1047"/>
      <c r="C90" s="1047"/>
      <c r="D90" s="1047"/>
      <c r="E90" s="1047"/>
      <c r="F90" s="1048"/>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6"/>
      <c r="B91" s="1047"/>
      <c r="C91" s="1047"/>
      <c r="D91" s="1047"/>
      <c r="E91" s="1047"/>
      <c r="F91" s="1048"/>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6"/>
      <c r="B92" s="1047"/>
      <c r="C92" s="1047"/>
      <c r="D92" s="1047"/>
      <c r="E92" s="1047"/>
      <c r="F92" s="1048"/>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6"/>
      <c r="B93" s="1047"/>
      <c r="C93" s="1047"/>
      <c r="D93" s="1047"/>
      <c r="E93" s="1047"/>
      <c r="F93" s="1048"/>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6"/>
      <c r="B94" s="1047"/>
      <c r="C94" s="1047"/>
      <c r="D94" s="1047"/>
      <c r="E94" s="1047"/>
      <c r="F94" s="1048"/>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6"/>
      <c r="B95" s="1047"/>
      <c r="C95" s="1047"/>
      <c r="D95" s="1047"/>
      <c r="E95" s="1047"/>
      <c r="F95" s="1048"/>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6"/>
      <c r="B96" s="1047"/>
      <c r="C96" s="1047"/>
      <c r="D96" s="1047"/>
      <c r="E96" s="1047"/>
      <c r="F96" s="1048"/>
      <c r="G96" s="671"/>
      <c r="H96" s="672"/>
      <c r="I96" s="672"/>
      <c r="J96" s="672"/>
      <c r="K96" s="673"/>
      <c r="L96" s="665"/>
      <c r="M96" s="666"/>
      <c r="N96" s="666"/>
      <c r="O96" s="666"/>
      <c r="P96" s="666"/>
      <c r="Q96" s="666"/>
      <c r="R96" s="666"/>
      <c r="S96" s="666"/>
      <c r="T96" s="666"/>
      <c r="U96" s="666"/>
      <c r="V96" s="666"/>
      <c r="W96" s="666"/>
      <c r="X96" s="667"/>
      <c r="Y96" s="382"/>
      <c r="Z96" s="383"/>
      <c r="AA96" s="383"/>
      <c r="AB96" s="803"/>
      <c r="AC96" s="671"/>
      <c r="AD96" s="672"/>
      <c r="AE96" s="672"/>
      <c r="AF96" s="672"/>
      <c r="AG96" s="673"/>
      <c r="AH96" s="665"/>
      <c r="AI96" s="666"/>
      <c r="AJ96" s="666"/>
      <c r="AK96" s="666"/>
      <c r="AL96" s="666"/>
      <c r="AM96" s="666"/>
      <c r="AN96" s="666"/>
      <c r="AO96" s="666"/>
      <c r="AP96" s="666"/>
      <c r="AQ96" s="666"/>
      <c r="AR96" s="666"/>
      <c r="AS96" s="666"/>
      <c r="AT96" s="667"/>
      <c r="AU96" s="382"/>
      <c r="AV96" s="383"/>
      <c r="AW96" s="383"/>
      <c r="AX96" s="384"/>
      <c r="AY96" s="34">
        <f t="shared" ref="AY96:AY106" si="7">$AY$94</f>
        <v>0</v>
      </c>
    </row>
    <row r="97" spans="1:51" ht="24.75" customHeight="1" x14ac:dyDescent="0.15">
      <c r="A97" s="1046"/>
      <c r="B97" s="1047"/>
      <c r="C97" s="1047"/>
      <c r="D97" s="1047"/>
      <c r="E97" s="1047"/>
      <c r="F97" s="1048"/>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6"/>
      <c r="B98" s="1047"/>
      <c r="C98" s="1047"/>
      <c r="D98" s="1047"/>
      <c r="E98" s="1047"/>
      <c r="F98" s="1048"/>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6"/>
      <c r="B99" s="1047"/>
      <c r="C99" s="1047"/>
      <c r="D99" s="1047"/>
      <c r="E99" s="1047"/>
      <c r="F99" s="1048"/>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6"/>
      <c r="B100" s="1047"/>
      <c r="C100" s="1047"/>
      <c r="D100" s="1047"/>
      <c r="E100" s="1047"/>
      <c r="F100" s="1048"/>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6"/>
      <c r="B101" s="1047"/>
      <c r="C101" s="1047"/>
      <c r="D101" s="1047"/>
      <c r="E101" s="1047"/>
      <c r="F101" s="1048"/>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6"/>
      <c r="B102" s="1047"/>
      <c r="C102" s="1047"/>
      <c r="D102" s="1047"/>
      <c r="E102" s="1047"/>
      <c r="F102" s="1048"/>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6"/>
      <c r="B103" s="1047"/>
      <c r="C103" s="1047"/>
      <c r="D103" s="1047"/>
      <c r="E103" s="1047"/>
      <c r="F103" s="1048"/>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6"/>
      <c r="B104" s="1047"/>
      <c r="C104" s="1047"/>
      <c r="D104" s="1047"/>
      <c r="E104" s="1047"/>
      <c r="F104" s="1048"/>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6"/>
      <c r="B105" s="1047"/>
      <c r="C105" s="1047"/>
      <c r="D105" s="1047"/>
      <c r="E105" s="1047"/>
      <c r="F105" s="1048"/>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6"/>
      <c r="B109" s="1047"/>
      <c r="C109" s="1047"/>
      <c r="D109" s="1047"/>
      <c r="E109" s="1047"/>
      <c r="F109" s="1048"/>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6"/>
      <c r="B110" s="1047"/>
      <c r="C110" s="1047"/>
      <c r="D110" s="1047"/>
      <c r="E110" s="1047"/>
      <c r="F110" s="1048"/>
      <c r="G110" s="671"/>
      <c r="H110" s="672"/>
      <c r="I110" s="672"/>
      <c r="J110" s="672"/>
      <c r="K110" s="673"/>
      <c r="L110" s="665"/>
      <c r="M110" s="666"/>
      <c r="N110" s="666"/>
      <c r="O110" s="666"/>
      <c r="P110" s="666"/>
      <c r="Q110" s="666"/>
      <c r="R110" s="666"/>
      <c r="S110" s="666"/>
      <c r="T110" s="666"/>
      <c r="U110" s="666"/>
      <c r="V110" s="666"/>
      <c r="W110" s="666"/>
      <c r="X110" s="667"/>
      <c r="Y110" s="382"/>
      <c r="Z110" s="383"/>
      <c r="AA110" s="383"/>
      <c r="AB110" s="803"/>
      <c r="AC110" s="671"/>
      <c r="AD110" s="672"/>
      <c r="AE110" s="672"/>
      <c r="AF110" s="672"/>
      <c r="AG110" s="673"/>
      <c r="AH110" s="665"/>
      <c r="AI110" s="666"/>
      <c r="AJ110" s="666"/>
      <c r="AK110" s="666"/>
      <c r="AL110" s="666"/>
      <c r="AM110" s="666"/>
      <c r="AN110" s="666"/>
      <c r="AO110" s="666"/>
      <c r="AP110" s="666"/>
      <c r="AQ110" s="666"/>
      <c r="AR110" s="666"/>
      <c r="AS110" s="666"/>
      <c r="AT110" s="667"/>
      <c r="AU110" s="382"/>
      <c r="AV110" s="383"/>
      <c r="AW110" s="383"/>
      <c r="AX110" s="384"/>
      <c r="AY110" s="34">
        <f t="shared" ref="AY110:AY120" si="8">$AY$108</f>
        <v>0</v>
      </c>
    </row>
    <row r="111" spans="1:51" ht="24.75" customHeight="1" x14ac:dyDescent="0.15">
      <c r="A111" s="1046"/>
      <c r="B111" s="1047"/>
      <c r="C111" s="1047"/>
      <c r="D111" s="1047"/>
      <c r="E111" s="1047"/>
      <c r="F111" s="1048"/>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6"/>
      <c r="B112" s="1047"/>
      <c r="C112" s="1047"/>
      <c r="D112" s="1047"/>
      <c r="E112" s="1047"/>
      <c r="F112" s="1048"/>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6"/>
      <c r="B113" s="1047"/>
      <c r="C113" s="1047"/>
      <c r="D113" s="1047"/>
      <c r="E113" s="1047"/>
      <c r="F113" s="1048"/>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6"/>
      <c r="B114" s="1047"/>
      <c r="C114" s="1047"/>
      <c r="D114" s="1047"/>
      <c r="E114" s="1047"/>
      <c r="F114" s="1048"/>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6"/>
      <c r="B115" s="1047"/>
      <c r="C115" s="1047"/>
      <c r="D115" s="1047"/>
      <c r="E115" s="1047"/>
      <c r="F115" s="1048"/>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6"/>
      <c r="B116" s="1047"/>
      <c r="C116" s="1047"/>
      <c r="D116" s="1047"/>
      <c r="E116" s="1047"/>
      <c r="F116" s="1048"/>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6"/>
      <c r="B117" s="1047"/>
      <c r="C117" s="1047"/>
      <c r="D117" s="1047"/>
      <c r="E117" s="1047"/>
      <c r="F117" s="1048"/>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6"/>
      <c r="B118" s="1047"/>
      <c r="C118" s="1047"/>
      <c r="D118" s="1047"/>
      <c r="E118" s="1047"/>
      <c r="F118" s="1048"/>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6"/>
      <c r="B119" s="1047"/>
      <c r="C119" s="1047"/>
      <c r="D119" s="1047"/>
      <c r="E119" s="1047"/>
      <c r="F119" s="1048"/>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6"/>
      <c r="B120" s="1047"/>
      <c r="C120" s="1047"/>
      <c r="D120" s="1047"/>
      <c r="E120" s="1047"/>
      <c r="F120" s="1048"/>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6"/>
      <c r="B121" s="1047"/>
      <c r="C121" s="1047"/>
      <c r="D121" s="1047"/>
      <c r="E121" s="1047"/>
      <c r="F121" s="1048"/>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6"/>
      <c r="B122" s="1047"/>
      <c r="C122" s="1047"/>
      <c r="D122" s="1047"/>
      <c r="E122" s="1047"/>
      <c r="F122" s="1048"/>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6"/>
      <c r="B123" s="1047"/>
      <c r="C123" s="1047"/>
      <c r="D123" s="1047"/>
      <c r="E123" s="1047"/>
      <c r="F123" s="1048"/>
      <c r="G123" s="671"/>
      <c r="H123" s="672"/>
      <c r="I123" s="672"/>
      <c r="J123" s="672"/>
      <c r="K123" s="673"/>
      <c r="L123" s="665"/>
      <c r="M123" s="666"/>
      <c r="N123" s="666"/>
      <c r="O123" s="666"/>
      <c r="P123" s="666"/>
      <c r="Q123" s="666"/>
      <c r="R123" s="666"/>
      <c r="S123" s="666"/>
      <c r="T123" s="666"/>
      <c r="U123" s="666"/>
      <c r="V123" s="666"/>
      <c r="W123" s="666"/>
      <c r="X123" s="667"/>
      <c r="Y123" s="382"/>
      <c r="Z123" s="383"/>
      <c r="AA123" s="383"/>
      <c r="AB123" s="803"/>
      <c r="AC123" s="671"/>
      <c r="AD123" s="672"/>
      <c r="AE123" s="672"/>
      <c r="AF123" s="672"/>
      <c r="AG123" s="673"/>
      <c r="AH123" s="665"/>
      <c r="AI123" s="666"/>
      <c r="AJ123" s="666"/>
      <c r="AK123" s="666"/>
      <c r="AL123" s="666"/>
      <c r="AM123" s="666"/>
      <c r="AN123" s="666"/>
      <c r="AO123" s="666"/>
      <c r="AP123" s="666"/>
      <c r="AQ123" s="666"/>
      <c r="AR123" s="666"/>
      <c r="AS123" s="666"/>
      <c r="AT123" s="667"/>
      <c r="AU123" s="382"/>
      <c r="AV123" s="383"/>
      <c r="AW123" s="383"/>
      <c r="AX123" s="384"/>
      <c r="AY123" s="34">
        <f t="shared" ref="AY123:AY133" si="9">$AY$121</f>
        <v>0</v>
      </c>
    </row>
    <row r="124" spans="1:51" ht="24.75" customHeight="1" x14ac:dyDescent="0.15">
      <c r="A124" s="1046"/>
      <c r="B124" s="1047"/>
      <c r="C124" s="1047"/>
      <c r="D124" s="1047"/>
      <c r="E124" s="1047"/>
      <c r="F124" s="1048"/>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6"/>
      <c r="B125" s="1047"/>
      <c r="C125" s="1047"/>
      <c r="D125" s="1047"/>
      <c r="E125" s="1047"/>
      <c r="F125" s="1048"/>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6"/>
      <c r="B126" s="1047"/>
      <c r="C126" s="1047"/>
      <c r="D126" s="1047"/>
      <c r="E126" s="1047"/>
      <c r="F126" s="1048"/>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6"/>
      <c r="B127" s="1047"/>
      <c r="C127" s="1047"/>
      <c r="D127" s="1047"/>
      <c r="E127" s="1047"/>
      <c r="F127" s="1048"/>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6"/>
      <c r="B128" s="1047"/>
      <c r="C128" s="1047"/>
      <c r="D128" s="1047"/>
      <c r="E128" s="1047"/>
      <c r="F128" s="1048"/>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6"/>
      <c r="B129" s="1047"/>
      <c r="C129" s="1047"/>
      <c r="D129" s="1047"/>
      <c r="E129" s="1047"/>
      <c r="F129" s="1048"/>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6"/>
      <c r="B130" s="1047"/>
      <c r="C130" s="1047"/>
      <c r="D130" s="1047"/>
      <c r="E130" s="1047"/>
      <c r="F130" s="1048"/>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6"/>
      <c r="B131" s="1047"/>
      <c r="C131" s="1047"/>
      <c r="D131" s="1047"/>
      <c r="E131" s="1047"/>
      <c r="F131" s="1048"/>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6"/>
      <c r="B132" s="1047"/>
      <c r="C132" s="1047"/>
      <c r="D132" s="1047"/>
      <c r="E132" s="1047"/>
      <c r="F132" s="1048"/>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6"/>
      <c r="B133" s="1047"/>
      <c r="C133" s="1047"/>
      <c r="D133" s="1047"/>
      <c r="E133" s="1047"/>
      <c r="F133" s="1048"/>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6"/>
      <c r="B134" s="1047"/>
      <c r="C134" s="1047"/>
      <c r="D134" s="1047"/>
      <c r="E134" s="1047"/>
      <c r="F134" s="1048"/>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6"/>
      <c r="B135" s="1047"/>
      <c r="C135" s="1047"/>
      <c r="D135" s="1047"/>
      <c r="E135" s="1047"/>
      <c r="F135" s="1048"/>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6"/>
      <c r="B136" s="1047"/>
      <c r="C136" s="1047"/>
      <c r="D136" s="1047"/>
      <c r="E136" s="1047"/>
      <c r="F136" s="1048"/>
      <c r="G136" s="671"/>
      <c r="H136" s="672"/>
      <c r="I136" s="672"/>
      <c r="J136" s="672"/>
      <c r="K136" s="673"/>
      <c r="L136" s="665"/>
      <c r="M136" s="666"/>
      <c r="N136" s="666"/>
      <c r="O136" s="666"/>
      <c r="P136" s="666"/>
      <c r="Q136" s="666"/>
      <c r="R136" s="666"/>
      <c r="S136" s="666"/>
      <c r="T136" s="666"/>
      <c r="U136" s="666"/>
      <c r="V136" s="666"/>
      <c r="W136" s="666"/>
      <c r="X136" s="667"/>
      <c r="Y136" s="382"/>
      <c r="Z136" s="383"/>
      <c r="AA136" s="383"/>
      <c r="AB136" s="803"/>
      <c r="AC136" s="671"/>
      <c r="AD136" s="672"/>
      <c r="AE136" s="672"/>
      <c r="AF136" s="672"/>
      <c r="AG136" s="673"/>
      <c r="AH136" s="665"/>
      <c r="AI136" s="666"/>
      <c r="AJ136" s="666"/>
      <c r="AK136" s="666"/>
      <c r="AL136" s="666"/>
      <c r="AM136" s="666"/>
      <c r="AN136" s="666"/>
      <c r="AO136" s="666"/>
      <c r="AP136" s="666"/>
      <c r="AQ136" s="666"/>
      <c r="AR136" s="666"/>
      <c r="AS136" s="666"/>
      <c r="AT136" s="667"/>
      <c r="AU136" s="382"/>
      <c r="AV136" s="383"/>
      <c r="AW136" s="383"/>
      <c r="AX136" s="384"/>
      <c r="AY136" s="34">
        <f t="shared" ref="AY136:AY146" si="10">$AY$134</f>
        <v>0</v>
      </c>
    </row>
    <row r="137" spans="1:51" ht="24.75" customHeight="1" x14ac:dyDescent="0.15">
      <c r="A137" s="1046"/>
      <c r="B137" s="1047"/>
      <c r="C137" s="1047"/>
      <c r="D137" s="1047"/>
      <c r="E137" s="1047"/>
      <c r="F137" s="1048"/>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6"/>
      <c r="B138" s="1047"/>
      <c r="C138" s="1047"/>
      <c r="D138" s="1047"/>
      <c r="E138" s="1047"/>
      <c r="F138" s="1048"/>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6"/>
      <c r="B139" s="1047"/>
      <c r="C139" s="1047"/>
      <c r="D139" s="1047"/>
      <c r="E139" s="1047"/>
      <c r="F139" s="1048"/>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6"/>
      <c r="B140" s="1047"/>
      <c r="C140" s="1047"/>
      <c r="D140" s="1047"/>
      <c r="E140" s="1047"/>
      <c r="F140" s="1048"/>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6"/>
      <c r="B141" s="1047"/>
      <c r="C141" s="1047"/>
      <c r="D141" s="1047"/>
      <c r="E141" s="1047"/>
      <c r="F141" s="1048"/>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6"/>
      <c r="B142" s="1047"/>
      <c r="C142" s="1047"/>
      <c r="D142" s="1047"/>
      <c r="E142" s="1047"/>
      <c r="F142" s="1048"/>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6"/>
      <c r="B143" s="1047"/>
      <c r="C143" s="1047"/>
      <c r="D143" s="1047"/>
      <c r="E143" s="1047"/>
      <c r="F143" s="1048"/>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6"/>
      <c r="B144" s="1047"/>
      <c r="C144" s="1047"/>
      <c r="D144" s="1047"/>
      <c r="E144" s="1047"/>
      <c r="F144" s="1048"/>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6"/>
      <c r="B145" s="1047"/>
      <c r="C145" s="1047"/>
      <c r="D145" s="1047"/>
      <c r="E145" s="1047"/>
      <c r="F145" s="1048"/>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6"/>
      <c r="B146" s="1047"/>
      <c r="C146" s="1047"/>
      <c r="D146" s="1047"/>
      <c r="E146" s="1047"/>
      <c r="F146" s="1048"/>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6"/>
      <c r="B147" s="1047"/>
      <c r="C147" s="1047"/>
      <c r="D147" s="1047"/>
      <c r="E147" s="1047"/>
      <c r="F147" s="1048"/>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6"/>
      <c r="B148" s="1047"/>
      <c r="C148" s="1047"/>
      <c r="D148" s="1047"/>
      <c r="E148" s="1047"/>
      <c r="F148" s="1048"/>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6"/>
      <c r="B149" s="1047"/>
      <c r="C149" s="1047"/>
      <c r="D149" s="1047"/>
      <c r="E149" s="1047"/>
      <c r="F149" s="1048"/>
      <c r="G149" s="671"/>
      <c r="H149" s="672"/>
      <c r="I149" s="672"/>
      <c r="J149" s="672"/>
      <c r="K149" s="673"/>
      <c r="L149" s="665"/>
      <c r="M149" s="666"/>
      <c r="N149" s="666"/>
      <c r="O149" s="666"/>
      <c r="P149" s="666"/>
      <c r="Q149" s="666"/>
      <c r="R149" s="666"/>
      <c r="S149" s="666"/>
      <c r="T149" s="666"/>
      <c r="U149" s="666"/>
      <c r="V149" s="666"/>
      <c r="W149" s="666"/>
      <c r="X149" s="667"/>
      <c r="Y149" s="382"/>
      <c r="Z149" s="383"/>
      <c r="AA149" s="383"/>
      <c r="AB149" s="803"/>
      <c r="AC149" s="671"/>
      <c r="AD149" s="672"/>
      <c r="AE149" s="672"/>
      <c r="AF149" s="672"/>
      <c r="AG149" s="673"/>
      <c r="AH149" s="665"/>
      <c r="AI149" s="666"/>
      <c r="AJ149" s="666"/>
      <c r="AK149" s="666"/>
      <c r="AL149" s="666"/>
      <c r="AM149" s="666"/>
      <c r="AN149" s="666"/>
      <c r="AO149" s="666"/>
      <c r="AP149" s="666"/>
      <c r="AQ149" s="666"/>
      <c r="AR149" s="666"/>
      <c r="AS149" s="666"/>
      <c r="AT149" s="667"/>
      <c r="AU149" s="382"/>
      <c r="AV149" s="383"/>
      <c r="AW149" s="383"/>
      <c r="AX149" s="384"/>
      <c r="AY149" s="34">
        <f t="shared" ref="AY149:AY159" si="11">$AY$147</f>
        <v>0</v>
      </c>
    </row>
    <row r="150" spans="1:51" ht="24.75" customHeight="1" x14ac:dyDescent="0.15">
      <c r="A150" s="1046"/>
      <c r="B150" s="1047"/>
      <c r="C150" s="1047"/>
      <c r="D150" s="1047"/>
      <c r="E150" s="1047"/>
      <c r="F150" s="1048"/>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6"/>
      <c r="B151" s="1047"/>
      <c r="C151" s="1047"/>
      <c r="D151" s="1047"/>
      <c r="E151" s="1047"/>
      <c r="F151" s="1048"/>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6"/>
      <c r="B152" s="1047"/>
      <c r="C152" s="1047"/>
      <c r="D152" s="1047"/>
      <c r="E152" s="1047"/>
      <c r="F152" s="1048"/>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6"/>
      <c r="B153" s="1047"/>
      <c r="C153" s="1047"/>
      <c r="D153" s="1047"/>
      <c r="E153" s="1047"/>
      <c r="F153" s="1048"/>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6"/>
      <c r="B154" s="1047"/>
      <c r="C154" s="1047"/>
      <c r="D154" s="1047"/>
      <c r="E154" s="1047"/>
      <c r="F154" s="1048"/>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6"/>
      <c r="B155" s="1047"/>
      <c r="C155" s="1047"/>
      <c r="D155" s="1047"/>
      <c r="E155" s="1047"/>
      <c r="F155" s="1048"/>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6"/>
      <c r="B156" s="1047"/>
      <c r="C156" s="1047"/>
      <c r="D156" s="1047"/>
      <c r="E156" s="1047"/>
      <c r="F156" s="1048"/>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6"/>
      <c r="B157" s="1047"/>
      <c r="C157" s="1047"/>
      <c r="D157" s="1047"/>
      <c r="E157" s="1047"/>
      <c r="F157" s="1048"/>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6"/>
      <c r="B158" s="1047"/>
      <c r="C158" s="1047"/>
      <c r="D158" s="1047"/>
      <c r="E158" s="1047"/>
      <c r="F158" s="1048"/>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6"/>
      <c r="B162" s="1047"/>
      <c r="C162" s="1047"/>
      <c r="D162" s="1047"/>
      <c r="E162" s="1047"/>
      <c r="F162" s="1048"/>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6"/>
      <c r="B163" s="1047"/>
      <c r="C163" s="1047"/>
      <c r="D163" s="1047"/>
      <c r="E163" s="1047"/>
      <c r="F163" s="1048"/>
      <c r="G163" s="671"/>
      <c r="H163" s="672"/>
      <c r="I163" s="672"/>
      <c r="J163" s="672"/>
      <c r="K163" s="673"/>
      <c r="L163" s="665"/>
      <c r="M163" s="666"/>
      <c r="N163" s="666"/>
      <c r="O163" s="666"/>
      <c r="P163" s="666"/>
      <c r="Q163" s="666"/>
      <c r="R163" s="666"/>
      <c r="S163" s="666"/>
      <c r="T163" s="666"/>
      <c r="U163" s="666"/>
      <c r="V163" s="666"/>
      <c r="W163" s="666"/>
      <c r="X163" s="667"/>
      <c r="Y163" s="382"/>
      <c r="Z163" s="383"/>
      <c r="AA163" s="383"/>
      <c r="AB163" s="803"/>
      <c r="AC163" s="671"/>
      <c r="AD163" s="672"/>
      <c r="AE163" s="672"/>
      <c r="AF163" s="672"/>
      <c r="AG163" s="673"/>
      <c r="AH163" s="665"/>
      <c r="AI163" s="666"/>
      <c r="AJ163" s="666"/>
      <c r="AK163" s="666"/>
      <c r="AL163" s="666"/>
      <c r="AM163" s="666"/>
      <c r="AN163" s="666"/>
      <c r="AO163" s="666"/>
      <c r="AP163" s="666"/>
      <c r="AQ163" s="666"/>
      <c r="AR163" s="666"/>
      <c r="AS163" s="666"/>
      <c r="AT163" s="667"/>
      <c r="AU163" s="382"/>
      <c r="AV163" s="383"/>
      <c r="AW163" s="383"/>
      <c r="AX163" s="384"/>
      <c r="AY163" s="34">
        <f t="shared" ref="AY163:AY173" si="12">$AY$161</f>
        <v>0</v>
      </c>
    </row>
    <row r="164" spans="1:51" ht="24.75" customHeight="1" x14ac:dyDescent="0.15">
      <c r="A164" s="1046"/>
      <c r="B164" s="1047"/>
      <c r="C164" s="1047"/>
      <c r="D164" s="1047"/>
      <c r="E164" s="1047"/>
      <c r="F164" s="1048"/>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6"/>
      <c r="B165" s="1047"/>
      <c r="C165" s="1047"/>
      <c r="D165" s="1047"/>
      <c r="E165" s="1047"/>
      <c r="F165" s="1048"/>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6"/>
      <c r="B166" s="1047"/>
      <c r="C166" s="1047"/>
      <c r="D166" s="1047"/>
      <c r="E166" s="1047"/>
      <c r="F166" s="1048"/>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6"/>
      <c r="B167" s="1047"/>
      <c r="C167" s="1047"/>
      <c r="D167" s="1047"/>
      <c r="E167" s="1047"/>
      <c r="F167" s="1048"/>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6"/>
      <c r="B168" s="1047"/>
      <c r="C168" s="1047"/>
      <c r="D168" s="1047"/>
      <c r="E168" s="1047"/>
      <c r="F168" s="1048"/>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6"/>
      <c r="B169" s="1047"/>
      <c r="C169" s="1047"/>
      <c r="D169" s="1047"/>
      <c r="E169" s="1047"/>
      <c r="F169" s="1048"/>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6"/>
      <c r="B170" s="1047"/>
      <c r="C170" s="1047"/>
      <c r="D170" s="1047"/>
      <c r="E170" s="1047"/>
      <c r="F170" s="1048"/>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6"/>
      <c r="B171" s="1047"/>
      <c r="C171" s="1047"/>
      <c r="D171" s="1047"/>
      <c r="E171" s="1047"/>
      <c r="F171" s="1048"/>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6"/>
      <c r="B172" s="1047"/>
      <c r="C172" s="1047"/>
      <c r="D172" s="1047"/>
      <c r="E172" s="1047"/>
      <c r="F172" s="1048"/>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6"/>
      <c r="B173" s="1047"/>
      <c r="C173" s="1047"/>
      <c r="D173" s="1047"/>
      <c r="E173" s="1047"/>
      <c r="F173" s="1048"/>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6"/>
      <c r="B174" s="1047"/>
      <c r="C174" s="1047"/>
      <c r="D174" s="1047"/>
      <c r="E174" s="1047"/>
      <c r="F174" s="1048"/>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6"/>
      <c r="B175" s="1047"/>
      <c r="C175" s="1047"/>
      <c r="D175" s="1047"/>
      <c r="E175" s="1047"/>
      <c r="F175" s="1048"/>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6"/>
      <c r="B176" s="1047"/>
      <c r="C176" s="1047"/>
      <c r="D176" s="1047"/>
      <c r="E176" s="1047"/>
      <c r="F176" s="1048"/>
      <c r="G176" s="671"/>
      <c r="H176" s="672"/>
      <c r="I176" s="672"/>
      <c r="J176" s="672"/>
      <c r="K176" s="673"/>
      <c r="L176" s="665"/>
      <c r="M176" s="666"/>
      <c r="N176" s="666"/>
      <c r="O176" s="666"/>
      <c r="P176" s="666"/>
      <c r="Q176" s="666"/>
      <c r="R176" s="666"/>
      <c r="S176" s="666"/>
      <c r="T176" s="666"/>
      <c r="U176" s="666"/>
      <c r="V176" s="666"/>
      <c r="W176" s="666"/>
      <c r="X176" s="667"/>
      <c r="Y176" s="382"/>
      <c r="Z176" s="383"/>
      <c r="AA176" s="383"/>
      <c r="AB176" s="803"/>
      <c r="AC176" s="671"/>
      <c r="AD176" s="672"/>
      <c r="AE176" s="672"/>
      <c r="AF176" s="672"/>
      <c r="AG176" s="673"/>
      <c r="AH176" s="665"/>
      <c r="AI176" s="666"/>
      <c r="AJ176" s="666"/>
      <c r="AK176" s="666"/>
      <c r="AL176" s="666"/>
      <c r="AM176" s="666"/>
      <c r="AN176" s="666"/>
      <c r="AO176" s="666"/>
      <c r="AP176" s="666"/>
      <c r="AQ176" s="666"/>
      <c r="AR176" s="666"/>
      <c r="AS176" s="666"/>
      <c r="AT176" s="667"/>
      <c r="AU176" s="382"/>
      <c r="AV176" s="383"/>
      <c r="AW176" s="383"/>
      <c r="AX176" s="384"/>
      <c r="AY176" s="34">
        <f t="shared" ref="AY176:AY186" si="13">$AY$174</f>
        <v>0</v>
      </c>
    </row>
    <row r="177" spans="1:51" ht="24.75" customHeight="1" x14ac:dyDescent="0.15">
      <c r="A177" s="1046"/>
      <c r="B177" s="1047"/>
      <c r="C177" s="1047"/>
      <c r="D177" s="1047"/>
      <c r="E177" s="1047"/>
      <c r="F177" s="1048"/>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6"/>
      <c r="B178" s="1047"/>
      <c r="C178" s="1047"/>
      <c r="D178" s="1047"/>
      <c r="E178" s="1047"/>
      <c r="F178" s="1048"/>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6"/>
      <c r="B179" s="1047"/>
      <c r="C179" s="1047"/>
      <c r="D179" s="1047"/>
      <c r="E179" s="1047"/>
      <c r="F179" s="1048"/>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6"/>
      <c r="B180" s="1047"/>
      <c r="C180" s="1047"/>
      <c r="D180" s="1047"/>
      <c r="E180" s="1047"/>
      <c r="F180" s="1048"/>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6"/>
      <c r="B181" s="1047"/>
      <c r="C181" s="1047"/>
      <c r="D181" s="1047"/>
      <c r="E181" s="1047"/>
      <c r="F181" s="1048"/>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6"/>
      <c r="B182" s="1047"/>
      <c r="C182" s="1047"/>
      <c r="D182" s="1047"/>
      <c r="E182" s="1047"/>
      <c r="F182" s="1048"/>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6"/>
      <c r="B183" s="1047"/>
      <c r="C183" s="1047"/>
      <c r="D183" s="1047"/>
      <c r="E183" s="1047"/>
      <c r="F183" s="1048"/>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6"/>
      <c r="B184" s="1047"/>
      <c r="C184" s="1047"/>
      <c r="D184" s="1047"/>
      <c r="E184" s="1047"/>
      <c r="F184" s="1048"/>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6"/>
      <c r="B185" s="1047"/>
      <c r="C185" s="1047"/>
      <c r="D185" s="1047"/>
      <c r="E185" s="1047"/>
      <c r="F185" s="1048"/>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6"/>
      <c r="B186" s="1047"/>
      <c r="C186" s="1047"/>
      <c r="D186" s="1047"/>
      <c r="E186" s="1047"/>
      <c r="F186" s="1048"/>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6"/>
      <c r="B187" s="1047"/>
      <c r="C187" s="1047"/>
      <c r="D187" s="1047"/>
      <c r="E187" s="1047"/>
      <c r="F187" s="1048"/>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6"/>
      <c r="B188" s="1047"/>
      <c r="C188" s="1047"/>
      <c r="D188" s="1047"/>
      <c r="E188" s="1047"/>
      <c r="F188" s="1048"/>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6"/>
      <c r="B189" s="1047"/>
      <c r="C189" s="1047"/>
      <c r="D189" s="1047"/>
      <c r="E189" s="1047"/>
      <c r="F189" s="1048"/>
      <c r="G189" s="671"/>
      <c r="H189" s="672"/>
      <c r="I189" s="672"/>
      <c r="J189" s="672"/>
      <c r="K189" s="673"/>
      <c r="L189" s="665"/>
      <c r="M189" s="666"/>
      <c r="N189" s="666"/>
      <c r="O189" s="666"/>
      <c r="P189" s="666"/>
      <c r="Q189" s="666"/>
      <c r="R189" s="666"/>
      <c r="S189" s="666"/>
      <c r="T189" s="666"/>
      <c r="U189" s="666"/>
      <c r="V189" s="666"/>
      <c r="W189" s="666"/>
      <c r="X189" s="667"/>
      <c r="Y189" s="382"/>
      <c r="Z189" s="383"/>
      <c r="AA189" s="383"/>
      <c r="AB189" s="803"/>
      <c r="AC189" s="671"/>
      <c r="AD189" s="672"/>
      <c r="AE189" s="672"/>
      <c r="AF189" s="672"/>
      <c r="AG189" s="673"/>
      <c r="AH189" s="665"/>
      <c r="AI189" s="666"/>
      <c r="AJ189" s="666"/>
      <c r="AK189" s="666"/>
      <c r="AL189" s="666"/>
      <c r="AM189" s="666"/>
      <c r="AN189" s="666"/>
      <c r="AO189" s="666"/>
      <c r="AP189" s="666"/>
      <c r="AQ189" s="666"/>
      <c r="AR189" s="666"/>
      <c r="AS189" s="666"/>
      <c r="AT189" s="667"/>
      <c r="AU189" s="382"/>
      <c r="AV189" s="383"/>
      <c r="AW189" s="383"/>
      <c r="AX189" s="384"/>
      <c r="AY189" s="34">
        <f t="shared" ref="AY189:AY199" si="14">$AY$187</f>
        <v>0</v>
      </c>
    </row>
    <row r="190" spans="1:51" ht="24.75" customHeight="1" x14ac:dyDescent="0.15">
      <c r="A190" s="1046"/>
      <c r="B190" s="1047"/>
      <c r="C190" s="1047"/>
      <c r="D190" s="1047"/>
      <c r="E190" s="1047"/>
      <c r="F190" s="1048"/>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6"/>
      <c r="B191" s="1047"/>
      <c r="C191" s="1047"/>
      <c r="D191" s="1047"/>
      <c r="E191" s="1047"/>
      <c r="F191" s="1048"/>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6"/>
      <c r="B192" s="1047"/>
      <c r="C192" s="1047"/>
      <c r="D192" s="1047"/>
      <c r="E192" s="1047"/>
      <c r="F192" s="1048"/>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6"/>
      <c r="B193" s="1047"/>
      <c r="C193" s="1047"/>
      <c r="D193" s="1047"/>
      <c r="E193" s="1047"/>
      <c r="F193" s="1048"/>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6"/>
      <c r="B194" s="1047"/>
      <c r="C194" s="1047"/>
      <c r="D194" s="1047"/>
      <c r="E194" s="1047"/>
      <c r="F194" s="1048"/>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6"/>
      <c r="B195" s="1047"/>
      <c r="C195" s="1047"/>
      <c r="D195" s="1047"/>
      <c r="E195" s="1047"/>
      <c r="F195" s="1048"/>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6"/>
      <c r="B196" s="1047"/>
      <c r="C196" s="1047"/>
      <c r="D196" s="1047"/>
      <c r="E196" s="1047"/>
      <c r="F196" s="1048"/>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6"/>
      <c r="B197" s="1047"/>
      <c r="C197" s="1047"/>
      <c r="D197" s="1047"/>
      <c r="E197" s="1047"/>
      <c r="F197" s="1048"/>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6"/>
      <c r="B198" s="1047"/>
      <c r="C198" s="1047"/>
      <c r="D198" s="1047"/>
      <c r="E198" s="1047"/>
      <c r="F198" s="1048"/>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6"/>
      <c r="B199" s="1047"/>
      <c r="C199" s="1047"/>
      <c r="D199" s="1047"/>
      <c r="E199" s="1047"/>
      <c r="F199" s="1048"/>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6"/>
      <c r="B200" s="1047"/>
      <c r="C200" s="1047"/>
      <c r="D200" s="1047"/>
      <c r="E200" s="1047"/>
      <c r="F200" s="1048"/>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6"/>
      <c r="B201" s="1047"/>
      <c r="C201" s="1047"/>
      <c r="D201" s="1047"/>
      <c r="E201" s="1047"/>
      <c r="F201" s="1048"/>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6"/>
      <c r="B202" s="1047"/>
      <c r="C202" s="1047"/>
      <c r="D202" s="1047"/>
      <c r="E202" s="1047"/>
      <c r="F202" s="1048"/>
      <c r="G202" s="671"/>
      <c r="H202" s="672"/>
      <c r="I202" s="672"/>
      <c r="J202" s="672"/>
      <c r="K202" s="673"/>
      <c r="L202" s="665"/>
      <c r="M202" s="666"/>
      <c r="N202" s="666"/>
      <c r="O202" s="666"/>
      <c r="P202" s="666"/>
      <c r="Q202" s="666"/>
      <c r="R202" s="666"/>
      <c r="S202" s="666"/>
      <c r="T202" s="666"/>
      <c r="U202" s="666"/>
      <c r="V202" s="666"/>
      <c r="W202" s="666"/>
      <c r="X202" s="667"/>
      <c r="Y202" s="382"/>
      <c r="Z202" s="383"/>
      <c r="AA202" s="383"/>
      <c r="AB202" s="803"/>
      <c r="AC202" s="671"/>
      <c r="AD202" s="672"/>
      <c r="AE202" s="672"/>
      <c r="AF202" s="672"/>
      <c r="AG202" s="673"/>
      <c r="AH202" s="665"/>
      <c r="AI202" s="666"/>
      <c r="AJ202" s="666"/>
      <c r="AK202" s="666"/>
      <c r="AL202" s="666"/>
      <c r="AM202" s="666"/>
      <c r="AN202" s="666"/>
      <c r="AO202" s="666"/>
      <c r="AP202" s="666"/>
      <c r="AQ202" s="666"/>
      <c r="AR202" s="666"/>
      <c r="AS202" s="666"/>
      <c r="AT202" s="667"/>
      <c r="AU202" s="382"/>
      <c r="AV202" s="383"/>
      <c r="AW202" s="383"/>
      <c r="AX202" s="384"/>
      <c r="AY202" s="34">
        <f t="shared" ref="AY202:AY212" si="15">$AY$200</f>
        <v>0</v>
      </c>
    </row>
    <row r="203" spans="1:51" ht="24.75" customHeight="1" x14ac:dyDescent="0.15">
      <c r="A203" s="1046"/>
      <c r="B203" s="1047"/>
      <c r="C203" s="1047"/>
      <c r="D203" s="1047"/>
      <c r="E203" s="1047"/>
      <c r="F203" s="1048"/>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6"/>
      <c r="B204" s="1047"/>
      <c r="C204" s="1047"/>
      <c r="D204" s="1047"/>
      <c r="E204" s="1047"/>
      <c r="F204" s="1048"/>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6"/>
      <c r="B205" s="1047"/>
      <c r="C205" s="1047"/>
      <c r="D205" s="1047"/>
      <c r="E205" s="1047"/>
      <c r="F205" s="1048"/>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6"/>
      <c r="B206" s="1047"/>
      <c r="C206" s="1047"/>
      <c r="D206" s="1047"/>
      <c r="E206" s="1047"/>
      <c r="F206" s="1048"/>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6"/>
      <c r="B207" s="1047"/>
      <c r="C207" s="1047"/>
      <c r="D207" s="1047"/>
      <c r="E207" s="1047"/>
      <c r="F207" s="1048"/>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6"/>
      <c r="B208" s="1047"/>
      <c r="C208" s="1047"/>
      <c r="D208" s="1047"/>
      <c r="E208" s="1047"/>
      <c r="F208" s="1048"/>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6"/>
      <c r="B209" s="1047"/>
      <c r="C209" s="1047"/>
      <c r="D209" s="1047"/>
      <c r="E209" s="1047"/>
      <c r="F209" s="1048"/>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6"/>
      <c r="B210" s="1047"/>
      <c r="C210" s="1047"/>
      <c r="D210" s="1047"/>
      <c r="E210" s="1047"/>
      <c r="F210" s="1048"/>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6"/>
      <c r="B211" s="1047"/>
      <c r="C211" s="1047"/>
      <c r="D211" s="1047"/>
      <c r="E211" s="1047"/>
      <c r="F211" s="1048"/>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6"/>
      <c r="B215" s="1047"/>
      <c r="C215" s="1047"/>
      <c r="D215" s="1047"/>
      <c r="E215" s="1047"/>
      <c r="F215" s="1048"/>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6"/>
      <c r="B216" s="1047"/>
      <c r="C216" s="1047"/>
      <c r="D216" s="1047"/>
      <c r="E216" s="1047"/>
      <c r="F216" s="1048"/>
      <c r="G216" s="671"/>
      <c r="H216" s="672"/>
      <c r="I216" s="672"/>
      <c r="J216" s="672"/>
      <c r="K216" s="673"/>
      <c r="L216" s="665"/>
      <c r="M216" s="666"/>
      <c r="N216" s="666"/>
      <c r="O216" s="666"/>
      <c r="P216" s="666"/>
      <c r="Q216" s="666"/>
      <c r="R216" s="666"/>
      <c r="S216" s="666"/>
      <c r="T216" s="666"/>
      <c r="U216" s="666"/>
      <c r="V216" s="666"/>
      <c r="W216" s="666"/>
      <c r="X216" s="667"/>
      <c r="Y216" s="382"/>
      <c r="Z216" s="383"/>
      <c r="AA216" s="383"/>
      <c r="AB216" s="803"/>
      <c r="AC216" s="671"/>
      <c r="AD216" s="672"/>
      <c r="AE216" s="672"/>
      <c r="AF216" s="672"/>
      <c r="AG216" s="673"/>
      <c r="AH216" s="665"/>
      <c r="AI216" s="666"/>
      <c r="AJ216" s="666"/>
      <c r="AK216" s="666"/>
      <c r="AL216" s="666"/>
      <c r="AM216" s="666"/>
      <c r="AN216" s="666"/>
      <c r="AO216" s="666"/>
      <c r="AP216" s="666"/>
      <c r="AQ216" s="666"/>
      <c r="AR216" s="666"/>
      <c r="AS216" s="666"/>
      <c r="AT216" s="667"/>
      <c r="AU216" s="382"/>
      <c r="AV216" s="383"/>
      <c r="AW216" s="383"/>
      <c r="AX216" s="384"/>
      <c r="AY216" s="34">
        <f t="shared" ref="AY216:AY226" si="16">$AY$214</f>
        <v>0</v>
      </c>
    </row>
    <row r="217" spans="1:51" ht="24.75" customHeight="1" x14ac:dyDescent="0.15">
      <c r="A217" s="1046"/>
      <c r="B217" s="1047"/>
      <c r="C217" s="1047"/>
      <c r="D217" s="1047"/>
      <c r="E217" s="1047"/>
      <c r="F217" s="1048"/>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6"/>
      <c r="B218" s="1047"/>
      <c r="C218" s="1047"/>
      <c r="D218" s="1047"/>
      <c r="E218" s="1047"/>
      <c r="F218" s="1048"/>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6"/>
      <c r="B219" s="1047"/>
      <c r="C219" s="1047"/>
      <c r="D219" s="1047"/>
      <c r="E219" s="1047"/>
      <c r="F219" s="1048"/>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6"/>
      <c r="B220" s="1047"/>
      <c r="C220" s="1047"/>
      <c r="D220" s="1047"/>
      <c r="E220" s="1047"/>
      <c r="F220" s="1048"/>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6"/>
      <c r="B221" s="1047"/>
      <c r="C221" s="1047"/>
      <c r="D221" s="1047"/>
      <c r="E221" s="1047"/>
      <c r="F221" s="1048"/>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6"/>
      <c r="B222" s="1047"/>
      <c r="C222" s="1047"/>
      <c r="D222" s="1047"/>
      <c r="E222" s="1047"/>
      <c r="F222" s="1048"/>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6"/>
      <c r="B223" s="1047"/>
      <c r="C223" s="1047"/>
      <c r="D223" s="1047"/>
      <c r="E223" s="1047"/>
      <c r="F223" s="1048"/>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6"/>
      <c r="B224" s="1047"/>
      <c r="C224" s="1047"/>
      <c r="D224" s="1047"/>
      <c r="E224" s="1047"/>
      <c r="F224" s="1048"/>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6"/>
      <c r="B225" s="1047"/>
      <c r="C225" s="1047"/>
      <c r="D225" s="1047"/>
      <c r="E225" s="1047"/>
      <c r="F225" s="1048"/>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6"/>
      <c r="B226" s="1047"/>
      <c r="C226" s="1047"/>
      <c r="D226" s="1047"/>
      <c r="E226" s="1047"/>
      <c r="F226" s="1048"/>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6"/>
      <c r="B227" s="1047"/>
      <c r="C227" s="1047"/>
      <c r="D227" s="1047"/>
      <c r="E227" s="1047"/>
      <c r="F227" s="1048"/>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6"/>
      <c r="B228" s="1047"/>
      <c r="C228" s="1047"/>
      <c r="D228" s="1047"/>
      <c r="E228" s="1047"/>
      <c r="F228" s="1048"/>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6"/>
      <c r="B229" s="1047"/>
      <c r="C229" s="1047"/>
      <c r="D229" s="1047"/>
      <c r="E229" s="1047"/>
      <c r="F229" s="1048"/>
      <c r="G229" s="671"/>
      <c r="H229" s="672"/>
      <c r="I229" s="672"/>
      <c r="J229" s="672"/>
      <c r="K229" s="673"/>
      <c r="L229" s="665"/>
      <c r="M229" s="666"/>
      <c r="N229" s="666"/>
      <c r="O229" s="666"/>
      <c r="P229" s="666"/>
      <c r="Q229" s="666"/>
      <c r="R229" s="666"/>
      <c r="S229" s="666"/>
      <c r="T229" s="666"/>
      <c r="U229" s="666"/>
      <c r="V229" s="666"/>
      <c r="W229" s="666"/>
      <c r="X229" s="667"/>
      <c r="Y229" s="382"/>
      <c r="Z229" s="383"/>
      <c r="AA229" s="383"/>
      <c r="AB229" s="803"/>
      <c r="AC229" s="671"/>
      <c r="AD229" s="672"/>
      <c r="AE229" s="672"/>
      <c r="AF229" s="672"/>
      <c r="AG229" s="673"/>
      <c r="AH229" s="665"/>
      <c r="AI229" s="666"/>
      <c r="AJ229" s="666"/>
      <c r="AK229" s="666"/>
      <c r="AL229" s="666"/>
      <c r="AM229" s="666"/>
      <c r="AN229" s="666"/>
      <c r="AO229" s="666"/>
      <c r="AP229" s="666"/>
      <c r="AQ229" s="666"/>
      <c r="AR229" s="666"/>
      <c r="AS229" s="666"/>
      <c r="AT229" s="667"/>
      <c r="AU229" s="382"/>
      <c r="AV229" s="383"/>
      <c r="AW229" s="383"/>
      <c r="AX229" s="384"/>
      <c r="AY229" s="34">
        <f t="shared" ref="AY229:AY239" si="17">$AY$227</f>
        <v>0</v>
      </c>
    </row>
    <row r="230" spans="1:51" ht="24.75" customHeight="1" x14ac:dyDescent="0.15">
      <c r="A230" s="1046"/>
      <c r="B230" s="1047"/>
      <c r="C230" s="1047"/>
      <c r="D230" s="1047"/>
      <c r="E230" s="1047"/>
      <c r="F230" s="1048"/>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6"/>
      <c r="B231" s="1047"/>
      <c r="C231" s="1047"/>
      <c r="D231" s="1047"/>
      <c r="E231" s="1047"/>
      <c r="F231" s="1048"/>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6"/>
      <c r="B232" s="1047"/>
      <c r="C232" s="1047"/>
      <c r="D232" s="1047"/>
      <c r="E232" s="1047"/>
      <c r="F232" s="1048"/>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6"/>
      <c r="B233" s="1047"/>
      <c r="C233" s="1047"/>
      <c r="D233" s="1047"/>
      <c r="E233" s="1047"/>
      <c r="F233" s="1048"/>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6"/>
      <c r="B234" s="1047"/>
      <c r="C234" s="1047"/>
      <c r="D234" s="1047"/>
      <c r="E234" s="1047"/>
      <c r="F234" s="1048"/>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6"/>
      <c r="B235" s="1047"/>
      <c r="C235" s="1047"/>
      <c r="D235" s="1047"/>
      <c r="E235" s="1047"/>
      <c r="F235" s="1048"/>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6"/>
      <c r="B236" s="1047"/>
      <c r="C236" s="1047"/>
      <c r="D236" s="1047"/>
      <c r="E236" s="1047"/>
      <c r="F236" s="1048"/>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6"/>
      <c r="B237" s="1047"/>
      <c r="C237" s="1047"/>
      <c r="D237" s="1047"/>
      <c r="E237" s="1047"/>
      <c r="F237" s="1048"/>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6"/>
      <c r="B238" s="1047"/>
      <c r="C238" s="1047"/>
      <c r="D238" s="1047"/>
      <c r="E238" s="1047"/>
      <c r="F238" s="1048"/>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6"/>
      <c r="B239" s="1047"/>
      <c r="C239" s="1047"/>
      <c r="D239" s="1047"/>
      <c r="E239" s="1047"/>
      <c r="F239" s="1048"/>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6"/>
      <c r="B240" s="1047"/>
      <c r="C240" s="1047"/>
      <c r="D240" s="1047"/>
      <c r="E240" s="1047"/>
      <c r="F240" s="1048"/>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6"/>
      <c r="B241" s="1047"/>
      <c r="C241" s="1047"/>
      <c r="D241" s="1047"/>
      <c r="E241" s="1047"/>
      <c r="F241" s="1048"/>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6"/>
      <c r="B242" s="1047"/>
      <c r="C242" s="1047"/>
      <c r="D242" s="1047"/>
      <c r="E242" s="1047"/>
      <c r="F242" s="1048"/>
      <c r="G242" s="671"/>
      <c r="H242" s="672"/>
      <c r="I242" s="672"/>
      <c r="J242" s="672"/>
      <c r="K242" s="673"/>
      <c r="L242" s="665"/>
      <c r="M242" s="666"/>
      <c r="N242" s="666"/>
      <c r="O242" s="666"/>
      <c r="P242" s="666"/>
      <c r="Q242" s="666"/>
      <c r="R242" s="666"/>
      <c r="S242" s="666"/>
      <c r="T242" s="666"/>
      <c r="U242" s="666"/>
      <c r="V242" s="666"/>
      <c r="W242" s="666"/>
      <c r="X242" s="667"/>
      <c r="Y242" s="382"/>
      <c r="Z242" s="383"/>
      <c r="AA242" s="383"/>
      <c r="AB242" s="803"/>
      <c r="AC242" s="671"/>
      <c r="AD242" s="672"/>
      <c r="AE242" s="672"/>
      <c r="AF242" s="672"/>
      <c r="AG242" s="673"/>
      <c r="AH242" s="665"/>
      <c r="AI242" s="666"/>
      <c r="AJ242" s="666"/>
      <c r="AK242" s="666"/>
      <c r="AL242" s="666"/>
      <c r="AM242" s="666"/>
      <c r="AN242" s="666"/>
      <c r="AO242" s="666"/>
      <c r="AP242" s="666"/>
      <c r="AQ242" s="666"/>
      <c r="AR242" s="666"/>
      <c r="AS242" s="666"/>
      <c r="AT242" s="667"/>
      <c r="AU242" s="382"/>
      <c r="AV242" s="383"/>
      <c r="AW242" s="383"/>
      <c r="AX242" s="384"/>
      <c r="AY242" s="34">
        <f t="shared" ref="AY242:AY252" si="18">$AY$240</f>
        <v>0</v>
      </c>
    </row>
    <row r="243" spans="1:51" ht="24.75" customHeight="1" x14ac:dyDescent="0.15">
      <c r="A243" s="1046"/>
      <c r="B243" s="1047"/>
      <c r="C243" s="1047"/>
      <c r="D243" s="1047"/>
      <c r="E243" s="1047"/>
      <c r="F243" s="1048"/>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6"/>
      <c r="B244" s="1047"/>
      <c r="C244" s="1047"/>
      <c r="D244" s="1047"/>
      <c r="E244" s="1047"/>
      <c r="F244" s="1048"/>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6"/>
      <c r="B245" s="1047"/>
      <c r="C245" s="1047"/>
      <c r="D245" s="1047"/>
      <c r="E245" s="1047"/>
      <c r="F245" s="1048"/>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6"/>
      <c r="B246" s="1047"/>
      <c r="C246" s="1047"/>
      <c r="D246" s="1047"/>
      <c r="E246" s="1047"/>
      <c r="F246" s="1048"/>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6"/>
      <c r="B247" s="1047"/>
      <c r="C247" s="1047"/>
      <c r="D247" s="1047"/>
      <c r="E247" s="1047"/>
      <c r="F247" s="1048"/>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6"/>
      <c r="B248" s="1047"/>
      <c r="C248" s="1047"/>
      <c r="D248" s="1047"/>
      <c r="E248" s="1047"/>
      <c r="F248" s="1048"/>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6"/>
      <c r="B249" s="1047"/>
      <c r="C249" s="1047"/>
      <c r="D249" s="1047"/>
      <c r="E249" s="1047"/>
      <c r="F249" s="1048"/>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6"/>
      <c r="B250" s="1047"/>
      <c r="C250" s="1047"/>
      <c r="D250" s="1047"/>
      <c r="E250" s="1047"/>
      <c r="F250" s="1048"/>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6"/>
      <c r="B251" s="1047"/>
      <c r="C251" s="1047"/>
      <c r="D251" s="1047"/>
      <c r="E251" s="1047"/>
      <c r="F251" s="1048"/>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6"/>
      <c r="B252" s="1047"/>
      <c r="C252" s="1047"/>
      <c r="D252" s="1047"/>
      <c r="E252" s="1047"/>
      <c r="F252" s="1048"/>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6"/>
      <c r="B253" s="1047"/>
      <c r="C253" s="1047"/>
      <c r="D253" s="1047"/>
      <c r="E253" s="1047"/>
      <c r="F253" s="1048"/>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6"/>
      <c r="B254" s="1047"/>
      <c r="C254" s="1047"/>
      <c r="D254" s="1047"/>
      <c r="E254" s="1047"/>
      <c r="F254" s="1048"/>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6"/>
      <c r="B255" s="1047"/>
      <c r="C255" s="1047"/>
      <c r="D255" s="1047"/>
      <c r="E255" s="1047"/>
      <c r="F255" s="1048"/>
      <c r="G255" s="671"/>
      <c r="H255" s="672"/>
      <c r="I255" s="672"/>
      <c r="J255" s="672"/>
      <c r="K255" s="673"/>
      <c r="L255" s="665"/>
      <c r="M255" s="666"/>
      <c r="N255" s="666"/>
      <c r="O255" s="666"/>
      <c r="P255" s="666"/>
      <c r="Q255" s="666"/>
      <c r="R255" s="666"/>
      <c r="S255" s="666"/>
      <c r="T255" s="666"/>
      <c r="U255" s="666"/>
      <c r="V255" s="666"/>
      <c r="W255" s="666"/>
      <c r="X255" s="667"/>
      <c r="Y255" s="382"/>
      <c r="Z255" s="383"/>
      <c r="AA255" s="383"/>
      <c r="AB255" s="803"/>
      <c r="AC255" s="671"/>
      <c r="AD255" s="672"/>
      <c r="AE255" s="672"/>
      <c r="AF255" s="672"/>
      <c r="AG255" s="673"/>
      <c r="AH255" s="665"/>
      <c r="AI255" s="666"/>
      <c r="AJ255" s="666"/>
      <c r="AK255" s="666"/>
      <c r="AL255" s="666"/>
      <c r="AM255" s="666"/>
      <c r="AN255" s="666"/>
      <c r="AO255" s="666"/>
      <c r="AP255" s="666"/>
      <c r="AQ255" s="666"/>
      <c r="AR255" s="666"/>
      <c r="AS255" s="666"/>
      <c r="AT255" s="667"/>
      <c r="AU255" s="382"/>
      <c r="AV255" s="383"/>
      <c r="AW255" s="383"/>
      <c r="AX255" s="384"/>
      <c r="AY255" s="34">
        <f t="shared" ref="AY255:AY265" si="19">$AY$253</f>
        <v>0</v>
      </c>
    </row>
    <row r="256" spans="1:51" ht="24.75" customHeight="1" x14ac:dyDescent="0.15">
      <c r="A256" s="1046"/>
      <c r="B256" s="1047"/>
      <c r="C256" s="1047"/>
      <c r="D256" s="1047"/>
      <c r="E256" s="1047"/>
      <c r="F256" s="1048"/>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6"/>
      <c r="B257" s="1047"/>
      <c r="C257" s="1047"/>
      <c r="D257" s="1047"/>
      <c r="E257" s="1047"/>
      <c r="F257" s="1048"/>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6"/>
      <c r="B258" s="1047"/>
      <c r="C258" s="1047"/>
      <c r="D258" s="1047"/>
      <c r="E258" s="1047"/>
      <c r="F258" s="1048"/>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6"/>
      <c r="B259" s="1047"/>
      <c r="C259" s="1047"/>
      <c r="D259" s="1047"/>
      <c r="E259" s="1047"/>
      <c r="F259" s="1048"/>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6"/>
      <c r="B260" s="1047"/>
      <c r="C260" s="1047"/>
      <c r="D260" s="1047"/>
      <c r="E260" s="1047"/>
      <c r="F260" s="1048"/>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6"/>
      <c r="B261" s="1047"/>
      <c r="C261" s="1047"/>
      <c r="D261" s="1047"/>
      <c r="E261" s="1047"/>
      <c r="F261" s="1048"/>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6"/>
      <c r="B262" s="1047"/>
      <c r="C262" s="1047"/>
      <c r="D262" s="1047"/>
      <c r="E262" s="1047"/>
      <c r="F262" s="1048"/>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6"/>
      <c r="B263" s="1047"/>
      <c r="C263" s="1047"/>
      <c r="D263" s="1047"/>
      <c r="E263" s="1047"/>
      <c r="F263" s="1048"/>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6"/>
      <c r="B264" s="1047"/>
      <c r="C264" s="1047"/>
      <c r="D264" s="1047"/>
      <c r="E264" s="1047"/>
      <c r="F264" s="1048"/>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諸田 愛実(morota-ami.yq6)</dc:creator>
  <cp:lastModifiedBy>伊藤 輝(itou-akira01)</cp:lastModifiedBy>
  <cp:lastPrinted>2021-05-25T02:45:53Z</cp:lastPrinted>
  <dcterms:created xsi:type="dcterms:W3CDTF">2012-03-13T00:50:25Z</dcterms:created>
  <dcterms:modified xsi:type="dcterms:W3CDTF">2021-06-08T07:51:26Z</dcterms:modified>
</cp:coreProperties>
</file>