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法令二係\★材料担当\07レビューシート\R03\訂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<sst xmlns="http://schemas.openxmlformats.org/spreadsheetml/2006/main" count="3116" uniqueCount="758">
  <si>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</si>
  <si>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</si>
  <si>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</si>
  <si>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</si>
  <si>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</si>
  <si>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</si>
  <si>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</si>
  <si>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</si>
  <si>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</si>
  <si>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</si>
  <si>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</si>
  <si>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</si>
  <si>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</si>
  <si>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</si>
  <si>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</si>
  <si>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</si>
  <si>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</si>
  <si>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</si>
  <si>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</si>
  <si>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</si>
  <si>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</si>
  <si>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</si>
  <si>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</si>
  <si>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</si>
  <si>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</si>
  <si>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</si>
  <si>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</si>
  <si>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</si>
  <si>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</si>
  <si>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</si>
  <si>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</si>
  <si>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</si>
  <si>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</si>
  <si>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</si>
  <si>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</si>
  <si>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</si>
  <si>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</si>
  <si>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</si>
  <si>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</si>
  <si>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</si>
  <si>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</si>
  <si>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</si>
  <si>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</si>
  <si>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</si>
  <si>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</si>
  <si>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</si>
  <si>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</si>
  <si>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</si>
  <si>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</si>
  <si>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</si>
  <si>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</si>
  <si>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</si>
  <si>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</si>
  <si>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</si>
  <si>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</si>
  <si>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</si>
  <si>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</si>
  <si>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</si>
  <si>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</si>
  <si>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</si>
  <si>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</si>
  <si>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</si>
  <si>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</si>
  <si>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</si>
  <si>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</si>
  <si>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</si>
  <si>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</si>
  <si>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</si>
  <si>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</si>
  <si>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</si>
  <si>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</si>
  <si>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</si>
  <si>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</si>
  <si>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</si>
  <si>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</si>
  <si>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</si>
  <si>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</si>
  <si>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</si>
  <si>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</si>
  <si>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</si>
  <si>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</si>
  <si>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</si>
  <si>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</si>
  <si>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</si>
  <si>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</si>
  <si>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</si>
  <si>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</si>
  <si>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</si>
  <si>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</si>
  <si>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</si>
  <si>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</si>
  <si>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</si>
  <si>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</si>
  <si>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</si>
  <si>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</si>
  <si>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</si>
  <si>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</si>
  <si>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</si>
  <si>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</si>
  <si>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</si>
  <si>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</si>
  <si>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</si>
  <si>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</si>
  <si>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</si>
  <si>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</si>
  <si>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</si>
  <si>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</si>
  <si>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</si>
  <si>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</si>
  <si>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</si>
  <si>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</si>
  <si>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</si>
  <si>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</si>
  <si>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</si>
  <si>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</si>
  <si>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</si>
  <si>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</si>
  <si>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</si>
  <si>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</si>
  <si>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</si>
  <si>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</si>
  <si>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</si>
  <si>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</si>
  <si>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</si>
  <si>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</si>
  <si>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</si>
  <si>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</si>
  <si>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</si>
  <si>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</si>
  <si>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</si>
  <si>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</si>
  <si>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</si>
  <si>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</si>
  <si>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</si>
  <si>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</si>
  <si>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</si>
  <si>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</si>
  <si>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</si>
  <si>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</si>
  <si>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</si>
  <si>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</si>
  <si>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</si>
  <si>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</si>
  <si>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</si>
  <si>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</si>
  <si>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</si>
  <si>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</si>
  <si>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</si>
  <si>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</si>
  <si>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</si>
  <si>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</si>
  <si>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</si>
  <si>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</si>
  <si>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</si>
  <si>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</si>
  <si>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</si>
  <si>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</si>
  <si>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</si>
  <si>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</si>
  <si>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</si>
  <si>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</si>
  <si>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</si>
  <si>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</si>
  <si>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</si>
  <si>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</si>
  <si>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</si>
  <si>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</si>
  <si>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</si>
  <si>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</si>
  <si>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</si>
  <si>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</si>
  <si>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</si>
  <si>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</si>
  <si>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</si>
  <si>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</si>
  <si>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</si>
  <si>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</si>
  <si>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</si>
  <si>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</si>
  <si>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</si>
  <si>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</si>
  <si>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</si>
  <si>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</si>
  <si>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</si>
  <si>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</si>
  <si>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</si>
  <si>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</si>
  <si>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</si>
  <si>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</si>
  <si>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</si>
  <si>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</si>
  <si>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</si>
  <si>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</si>
  <si>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</si>
  <si>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</si>
  <si>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</si>
  <si>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</si>
  <si>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</si>
  <si>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</si>
  <si>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</si>
  <si>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</si>
  <si>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</si>
  <si>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</si>
  <si>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</si>
  <si>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</si>
  <si>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</si>
  <si>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</si>
  <si>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</si>
  <si>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</si>
  <si>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</si>
  <si>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</si>
  <si>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</si>
  <si>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</si>
  <si>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</si>
  <si>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</si>
  <si>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</si>
  <si>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</si>
  <si>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</si>
  <si>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</si>
  <si>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</si>
  <si>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</si>
  <si>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</si>
  <si>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</si>
  <si>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</si>
  <si>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</si>
  <si>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</si>
  <si>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</si>
  <si>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</si>
  <si>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</si>
  <si>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</si>
  <si>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</si>
  <si>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</si>
  <si>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</si>
  <si>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</si>
  <si>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</si>
  <si>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</si>
  <si>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</si>
  <si>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</si>
  <si>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</si>
  <si>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</si>
  <si>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</si>
  <si>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</si>
  <si>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</si>
  <si>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</si>
  <si>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</si>
  <si>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</si>
  <si>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</si>
  <si>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</si>
  <si>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</si>
  <si>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</si>
  <si>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</si>
  <si>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</si>
  <si>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</si>
  <si>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</si>
  <si>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</si>
  <si>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</si>
  <si>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</si>
  <si>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</si>
  <si>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</si>
  <si>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</si>
  <si>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</si>
  <si>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</si>
  <si>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</si>
  <si>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</si>
  <si>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</si>
  <si>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</si>
  <si>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</si>
  <si>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</si>
  <si>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</si>
  <si>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</si>
  <si>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</si>
  <si>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</si>
  <si>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</si>
  <si>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</si>
  <si>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</si>
  <si>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</si>
  <si>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</si>
  <si>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</si>
  <si>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</si>
  <si>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</si>
  <si>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</si>
  <si>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</si>
  <si>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</si>
  <si>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</si>
  <si>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</si>
  <si>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</si>
  <si>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</si>
  <si>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</si>
  <si>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</si>
  <si>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</si>
  <si>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</si>
  <si>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</si>
  <si>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</si>
  <si>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</si>
  <si>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</si>
  <si>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</si>
  <si>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</si>
  <si>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</si>
  <si>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</si>
  <si>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</si>
  <si>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</si>
  <si>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</si>
  <si>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</si>
  <si>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</si>
  <si>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</si>
  <si>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</si>
  <si>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</si>
  <si>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</si>
  <si>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</si>
  <si>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</si>
  <si>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</si>
  <si>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</si>
  <si>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</si>
  <si>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</si>
  <si>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</si>
  <si>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</si>
  <si>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</si>
  <si>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</si>
  <si>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</si>
  <si>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</si>
  <si>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</si>
  <si>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</si>
  <si>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</si>
  <si>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</si>
  <si>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</si>
  <si>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</si>
  <si>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</si>
  <si>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</si>
  <si>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</si>
  <si>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</si>
  <si>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</si>
  <si>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</si>
  <si>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</si>
  <si>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</si>
  <si>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</si>
  <si>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</si>
  <si>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</si>
  <si>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</si>
  <si>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</si>
  <si>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</si>
  <si>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</si>
  <si>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</si>
  <si>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</si>
  <si>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</si>
  <si>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</si>
  <si>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</si>
  <si>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</si>
  <si>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</si>
  <si>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</si>
  <si>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</si>
  <si>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</si>
  <si>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</si>
  <si>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</si>
  <si>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</si>
  <si>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</si>
  <si>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</si>
  <si>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</si>
  <si>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</si>
  <si>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</si>
  <si>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</si>
  <si>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</si>
  <si>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</si>
  <si>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</si>
  <si>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</si>
  <si>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</si>
  <si>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</si>
  <si>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</si>
  <si>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</si>
  <si>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</si>
  <si>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</si>
  <si>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</si>
  <si>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</si>
  <si>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</si>
  <si>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</si>
  <si>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</si>
  <si>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</si>
  <si>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</si>
  <si>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</si>
  <si>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</si>
  <si>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</si>
  <si>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</si>
  <si>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</si>
  <si>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</si>
  <si>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</si>
  <si>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</si>
  <si>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</si>
  <si>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</si>
  <si>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</si>
  <si>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</si>
  <si>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</si>
  <si>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</si>
  <si>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</si>
  <si>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</si>
  <si>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</si>
  <si>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</si>
  <si>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</si>
  <si>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</si>
  <si>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</si>
  <si>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</si>
  <si>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</si>
  <si>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</si>
  <si>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</si>
  <si>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</si>
  <si>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</si>
  <si>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</si>
  <si>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</si>
  <si>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</si>
  <si>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</si>
  <si>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</si>
  <si>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</si>
  <si>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</si>
  <si>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</si>
  <si>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</si>
  <si>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</si>
  <si>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</si>
  <si>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</si>
  <si>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</si>
  <si>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</si>
  <si>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</si>
  <si>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</si>
  <si>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</si>
  <si>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</si>
  <si>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</si>
  <si>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</si>
  <si>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</si>
  <si>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</si>
  <si>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</si>
  <si>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</si>
  <si>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</si>
  <si>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</si>
  <si>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</si>
  <si>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</si>
  <si>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</si>
  <si>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</si>
  <si>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</si>
  <si>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</si>
  <si>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</si>
  <si>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</si>
  <si>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</si>
  <si>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</si>
  <si>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</si>
  <si>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</si>
  <si>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</si>
  <si>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</si>
  <si>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</si>
  <si>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</si>
  <si>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</si>
  <si>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</si>
  <si>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</si>
  <si>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</si>
  <si>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</si>
  <si>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</si>
  <si>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</si>
  <si>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</si>
  <si>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</si>
  <si>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</si>
  <si>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</si>
  <si>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</si>
  <si>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</si>
  <si>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</si>
  <si>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</si>
  <si>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</si>
  <si>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</si>
  <si>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</si>
  <si>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</si>
  <si>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</si>
  <si>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</si>
  <si>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</si>
  <si>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</si>
  <si>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</si>
  <si>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</si>
  <si>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</si>
  <si>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</si>
  <si>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</si>
  <si>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</si>
  <si>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</si>
  <si>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</si>
  <si>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</si>
  <si>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</si>
  <si>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</si>
  <si>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</si>
  <si>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</si>
  <si>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</si>
  <si>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</si>
  <si>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</si>
  <si>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</si>
  <si>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</si>
  <si>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</si>
  <si>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</si>
  <si>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</si>
  <si>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</si>
  <si>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</si>
  <si>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</si>
  <si>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</si>
  <si>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</si>
  <si>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</si>
  <si>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</si>
  <si>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</si>
  <si>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</si>
  <si>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</si>
  <si>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</si>
  <si>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</si>
  <si>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</si>
  <si>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</si>
  <si>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</si>
  <si>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</si>
  <si>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</si>
  <si>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</si>
  <si>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</si>
  <si>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</si>
  <si>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</si>
  <si>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</si>
  <si>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</si>
  <si>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</si>
  <si>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</si>
  <si>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</si>
  <si>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</si>
  <si>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</si>
  <si>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</si>
  <si>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</si>
  <si>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</si>
  <si>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</si>
  <si>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</si>
  <si>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</si>
  <si>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</si>
  <si>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</si>
  <si>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</si>
  <si>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</si>
  <si>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</si>
  <si>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</si>
  <si>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</si>
  <si>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</si>
  <si>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</si>
  <si>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</si>
  <si>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</si>
  <si>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</si>
  <si>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</si>
  <si>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</si>
  <si>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</si>
  <si>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</si>
  <si>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</si>
  <si>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</si>
  <si>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</si>
  <si>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</si>
  <si>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</si>
  <si>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</si>
  <si>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</si>
  <si>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</si>
  <si>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</si>
  <si>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</si>
  <si>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</si>
  <si>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</si>
  <si>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</si>
  <si>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</si>
  <si>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</si>
  <si>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</si>
  <si>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</si>
  <si>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</si>
  <si>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</si>
  <si>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</si>
  <si>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</si>
  <si>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</si>
  <si>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</si>
  <si>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</si>
  <si>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</si>
  <si>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</si>
  <si>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</si>
  <si>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</si>
  <si>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</si>
  <si>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</si>
  <si>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</si>
  <si>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</si>
  <si>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</si>
  <si>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</si>
  <si>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</si>
  <si>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</si>
  <si>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</si>
  <si>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</si>
  <si>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</si>
  <si>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</si>
  <si>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</si>
  <si>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</si>
  <si>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</si>
  <si>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</si>
  <si>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</si>
  <si>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</si>
  <si>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</si>
  <si>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</si>
  <si>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</si>
  <si>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</si>
  <si>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</si>
  <si>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</si>
  <si>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</si>
  <si>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</si>
  <si>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</si>
  <si>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</si>
  <si>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</si>
  <si>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</si>
  <si>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</si>
  <si>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</si>
  <si>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</si>
  <si>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</si>
  <si>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</si>
  <si>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</si>
  <si>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</si>
  <si>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</si>
  <si>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</si>
  <si>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</si>
  <si>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</si>
  <si>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</si>
  <si>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</si>
  <si>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</si>
  <si>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</si>
  <si>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</si>
  <si>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</si>
  <si>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</si>
  <si>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</si>
  <si>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</si>
  <si>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</si>
  <si>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</si>
  <si>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</si>
  <si>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</si>
  <si>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</si>
  <si>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</si>
  <si>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</si>
  <si>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</si>
  <si>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</si>
  <si>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</si>
  <si>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</si>
  <si>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</si>
  <si>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</si>
  <si>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</si>
  <si>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</si>
  <si>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</si>
  <si>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</si>
  <si>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</si>
  <si>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</si>
  <si>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</si>
  <si>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</si>
  <si>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</si>
  <si>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</si>
  <si>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</si>
  <si>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</si>
  <si>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</si>
  <si>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</si>
  <si>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</si>
  <si>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</si>
  <si>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</si>
  <si>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</si>
  <si>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</si>
  <si>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</si>
  <si>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</si>
  <si>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</si>
  <si>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</si>
  <si>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</si>
  <si>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</si>
  <si>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</si>
  <si>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</si>
  <si>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</si>
  <si>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</si>
  <si>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</si>
  <si>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</si>
  <si>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</si>
  <si>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</si>
  <si>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</si>
  <si>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</si>
  <si>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</si>
  <si>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</si>
  <si>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</si>
  <si>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</si>
  <si>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</si>
  <si>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</si>
  <si>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</si>
  <si>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</si>
  <si>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</si>
  <si>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</si>
  <si>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</si>
  <si>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</si>
  <si>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</si>
  <si>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</si>
  <si>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</si>
  <si>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</si>
  <si>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</si>
  <si>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</si>
  <si>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</si>
  <si>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</si>
  <si>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</si>
  <si>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</si>
  <si>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</si>
  <si>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</si>
  <si>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</si>
  <si>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</si>
  <si>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</si>
  <si>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</si>
  <si>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</si>
  <si>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</si>
  <si>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</si>
  <si>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</si>
  <si>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</si>
  <si>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</si>
  <si>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</si>
  <si>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</si>
  <si>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</si>
  <si>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</si>
  <si>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</si>
  <si>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</si>
  <si>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</si>
  <si>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</si>
  <si>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</si>
  <si>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</si>
  <si>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</si>
  <si>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保険医療材料等の価格情報収集費</t>
  </si>
  <si>
    <t>保険局</t>
  </si>
  <si>
    <t>井内　努</t>
  </si>
  <si>
    <t>平成6年度</t>
  </si>
  <si>
    <t>終了予定なし</t>
  </si>
  <si>
    <t>医療課</t>
  </si>
  <si>
    <t>-</t>
  </si>
  <si>
    <t>・中央社会保険医療協議会建議書（平成５年９月24日）
・健康保険法等の一部を改正する法律附則第2条第2項の規定に基づく基本方針（平成15年3月28日閣議決定）</t>
  </si>
  <si>
    <t>毎年度、外国における保険医療材料に関する保険償還価格や市場実勢価格等に関する情報及び医療材料の流通形態等に関する情報を収集し、日本との比較・分析を行う。改定年度については、国内における手技毎の医療材料の費用についての調査も実施する。これらの調査結果をもって、診療報酬改定の議論に資することを目的としている。さらに、保険医療材料の保険適用についてのデータ作成を実施し、地方厚生（支）局、関係団体等へ通知する。</t>
  </si>
  <si>
    <t>海外調査については、英、米、独、仏、豪等における医療材料価格、これらの国の流通システム、薬事審査体制及び附帯的サービスの提供状況等について調査を実施し、質問票を各国政府及び調査対象機関に送付し、さらに、実地調査において、調査対象機関を訪問し、ヒアリングを通して問題点を掘り下げるとともに、関係施設への実態調査等を行う。国内調査については、保険医療材料を購入している保険医療機関に対して、購入費用に関するアンケート調査を実施し、材料購入の状況に関する調査を実施する。保険医療材料の保険適用について、地方厚生（支）局や関係団体に通知する上で、膨大な量である保険適用希望書のデータ入力業務を実施する。</t>
  </si>
  <si>
    <t>医療給付適正化業務庁費</t>
  </si>
  <si>
    <t>社会保険基礎調査委託費</t>
  </si>
  <si>
    <t>【海外状況実態調査】
本調査は海外の医療材料情報の施策の検討を行うために必要な基礎資料の収集を目的としており、直接的に測ることのできる指標を示すことは困難であるため、間接的な指標として、各年の調査に必要となる情報の収集・とりまとめを行った国の数（各年の調査において、調査が必要とされる国について所要の調査を実施）を指標とした。</t>
  </si>
  <si>
    <t>情報の収集・とりまとめを行った国の数</t>
  </si>
  <si>
    <t>件</t>
  </si>
  <si>
    <t>ー</t>
  </si>
  <si>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一般診療所の有効回答率について、65％を目標とする。</t>
  </si>
  <si>
    <t>一般診療所の有効回答率</t>
  </si>
  <si>
    <t>部局が保管している調査回答率（平成29年度）</t>
  </si>
  <si>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病院の有効回答率について、60％を目標とする</t>
  </si>
  <si>
    <t>病院の有効回答率</t>
  </si>
  <si>
    <t>部局が保管している過去の調査回答率（平成29年度）</t>
  </si>
  <si>
    <t>調査票を送付した一般診療所数</t>
  </si>
  <si>
    <t>調査票を送付した病院数</t>
  </si>
  <si>
    <t>千円</t>
  </si>
  <si>
    <t>　　x/y</t>
  </si>
  <si>
    <t>【海外状況実態調査】
単位当たりコスト ＝ Ｘ ／ Ｙ
Ｘ：執行額
Ｙ：調査データを収集した国の数　　　　　　　　</t>
    <phoneticPr fontId="5"/>
  </si>
  <si>
    <t>　　x/y</t>
    <phoneticPr fontId="5"/>
  </si>
  <si>
    <t xml:space="preserve"> 【保険医療材料等使用状況調査】
単位当たりコスト ＝ Ｘ ／ Ｙ
Ｘ：執行額
Ｙ：有効回答のあった医療機関及び一般診療所の数　　</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</si>
  <si>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</si>
  <si>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</si>
  <si>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271</t>
  </si>
  <si>
    <t>242</t>
  </si>
  <si>
    <t>208</t>
  </si>
  <si>
    <t>241</t>
  </si>
  <si>
    <t>253</t>
  </si>
  <si>
    <t>263</t>
  </si>
  <si>
    <t>258</t>
  </si>
  <si>
    <t>○</t>
  </si>
  <si>
    <t>厚労</t>
  </si>
  <si>
    <t>-</t>
    <phoneticPr fontId="5"/>
  </si>
  <si>
    <t>18,000/5</t>
    <phoneticPr fontId="5"/>
  </si>
  <si>
    <t>20,000/1,440</t>
    <phoneticPr fontId="5"/>
  </si>
  <si>
    <t>‐</t>
  </si>
  <si>
    <t>令和２年度においては事業実施せず</t>
    <rPh sb="0" eb="2">
      <t>レイワ</t>
    </rPh>
    <rPh sb="3" eb="5">
      <t>ネンド</t>
    </rPh>
    <rPh sb="10" eb="12">
      <t>ジギョウ</t>
    </rPh>
    <rPh sb="12" eb="14">
      <t>ジッシ</t>
    </rPh>
    <phoneticPr fontId="5"/>
  </si>
  <si>
    <t>令和２年度実績なし</t>
    <rPh sb="0" eb="2">
      <t>レイワ</t>
    </rPh>
    <rPh sb="3" eb="5">
      <t>ネンド</t>
    </rPh>
    <rPh sb="5" eb="7">
      <t>ジッセキ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</si>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</sst>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8" zoomScale="70" zoomScaleNormal="75" zoomScaleSheetLayoutView="70" zoomScalePageLayoutView="85" workbookViewId="0">
      <selection activeCell="BF47" sqref="BF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750</v>
      </c>
      <c r="AK2" s="206"/>
      <c r="AL2" s="206"/>
      <c r="AM2" s="206"/>
      <c r="AN2" s="98" t="s">
        <v>406</v>
      </c>
      <c r="AO2" s="206">
        <v>20</v>
      </c>
      <c r="AP2" s="206"/>
      <c r="AQ2" s="206"/>
      <c r="AR2" s="99" t="s">
        <v>709</v>
      </c>
      <c r="AS2" s="207">
        <v>342</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37</v>
      </c>
      <c r="Q13" s="164"/>
      <c r="R13" s="164"/>
      <c r="S13" s="164"/>
      <c r="T13" s="164"/>
      <c r="U13" s="164"/>
      <c r="V13" s="165"/>
      <c r="W13" s="163">
        <v>20</v>
      </c>
      <c r="X13" s="164"/>
      <c r="Y13" s="164"/>
      <c r="Z13" s="164"/>
      <c r="AA13" s="164"/>
      <c r="AB13" s="164"/>
      <c r="AC13" s="165"/>
      <c r="AD13" s="163">
        <v>0</v>
      </c>
      <c r="AE13" s="164"/>
      <c r="AF13" s="164"/>
      <c r="AG13" s="164"/>
      <c r="AH13" s="164"/>
      <c r="AI13" s="164"/>
      <c r="AJ13" s="165"/>
      <c r="AK13" s="163">
        <v>38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-18</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751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751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751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751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19</v>
      </c>
      <c r="Q18" s="170"/>
      <c r="R18" s="170"/>
      <c r="S18" s="170"/>
      <c r="T18" s="170"/>
      <c r="U18" s="170"/>
      <c r="V18" s="171"/>
      <c r="W18" s="169">
        <f>SUM(W13:AC17)</f>
        <v>20</v>
      </c>
      <c r="X18" s="170"/>
      <c r="Y18" s="170"/>
      <c r="Z18" s="170"/>
      <c r="AA18" s="170"/>
      <c r="AB18" s="170"/>
      <c r="AC18" s="171"/>
      <c r="AD18" s="169">
        <f>SUM(AD13:AJ17)</f>
        <v>0</v>
      </c>
      <c r="AE18" s="170"/>
      <c r="AF18" s="170"/>
      <c r="AG18" s="170"/>
      <c r="AH18" s="170"/>
      <c r="AI18" s="170"/>
      <c r="AJ18" s="171"/>
      <c r="AK18" s="169">
        <f>SUM(AK13:AQ17)</f>
        <v>38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v>
      </c>
      <c r="Q20" s="535"/>
      <c r="R20" s="535"/>
      <c r="S20" s="535"/>
      <c r="T20" s="535"/>
      <c r="U20" s="535"/>
      <c r="V20" s="535"/>
      <c r="W20" s="535">
        <f t="shared" ref="W20" si="0">IF(W18=0, "-", SUM(W19)/W18)</f>
        <v>0</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721</v>
      </c>
      <c r="H23" s="133"/>
      <c r="I23" s="133"/>
      <c r="J23" s="133"/>
      <c r="K23" s="133"/>
      <c r="L23" s="133"/>
      <c r="M23" s="133"/>
      <c r="N23" s="133"/>
      <c r="O23" s="134"/>
      <c r="P23" s="160">
        <v>20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3.75" customHeight="1" x14ac:dyDescent="0.15">
      <c r="A24" s="141"/>
      <c r="B24" s="142"/>
      <c r="C24" s="142"/>
      <c r="D24" s="142"/>
      <c r="E24" s="142"/>
      <c r="F24" s="143"/>
      <c r="G24" s="135" t="s">
        <v>722</v>
      </c>
      <c r="H24" s="136"/>
      <c r="I24" s="136"/>
      <c r="J24" s="136"/>
      <c r="K24" s="136"/>
      <c r="L24" s="136"/>
      <c r="M24" s="136"/>
      <c r="N24" s="136"/>
      <c r="O24" s="137"/>
      <c r="P24" s="163">
        <v>18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3.7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3.7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3.7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33.7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3.75" customHeight="1" thickBot="1" x14ac:dyDescent="0.2">
      <c r="A29" s="144"/>
      <c r="B29" s="145"/>
      <c r="C29" s="145"/>
      <c r="D29" s="145"/>
      <c r="E29" s="145"/>
      <c r="F29" s="146"/>
      <c r="G29" s="228" t="s">
        <v>334</v>
      </c>
      <c r="H29" s="229"/>
      <c r="I29" s="229"/>
      <c r="J29" s="229"/>
      <c r="K29" s="229"/>
      <c r="L29" s="229"/>
      <c r="M29" s="229"/>
      <c r="N29" s="229"/>
      <c r="O29" s="230"/>
      <c r="P29" s="163">
        <f>AK13</f>
        <v>38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751</v>
      </c>
      <c r="AR31" s="178"/>
      <c r="AS31" s="179" t="s">
        <v>233</v>
      </c>
      <c r="AT31" s="202"/>
      <c r="AU31" s="271">
        <v>3</v>
      </c>
      <c r="AV31" s="271"/>
      <c r="AW31" s="375" t="s">
        <v>179</v>
      </c>
      <c r="AX31" s="376"/>
    </row>
    <row r="32" spans="1:50" ht="65.099999999999994"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725</v>
      </c>
      <c r="AC32" s="547"/>
      <c r="AD32" s="547"/>
      <c r="AE32" s="363" t="s">
        <v>717</v>
      </c>
      <c r="AF32" s="364"/>
      <c r="AG32" s="364"/>
      <c r="AH32" s="364"/>
      <c r="AI32" s="363" t="s">
        <v>717</v>
      </c>
      <c r="AJ32" s="364"/>
      <c r="AK32" s="364"/>
      <c r="AL32" s="364"/>
      <c r="AM32" s="363" t="s">
        <v>717</v>
      </c>
      <c r="AN32" s="364"/>
      <c r="AO32" s="364"/>
      <c r="AP32" s="364"/>
      <c r="AQ32" s="166" t="s">
        <v>717</v>
      </c>
      <c r="AR32" s="167"/>
      <c r="AS32" s="167"/>
      <c r="AT32" s="168"/>
      <c r="AU32" s="364" t="s">
        <v>717</v>
      </c>
      <c r="AV32" s="364"/>
      <c r="AW32" s="364"/>
      <c r="AX32" s="365"/>
    </row>
    <row r="33" spans="1:51" ht="65.099999999999994"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3" t="s">
        <v>717</v>
      </c>
      <c r="AF33" s="364"/>
      <c r="AG33" s="364"/>
      <c r="AH33" s="364"/>
      <c r="AI33" s="363" t="s">
        <v>717</v>
      </c>
      <c r="AJ33" s="364"/>
      <c r="AK33" s="364"/>
      <c r="AL33" s="364"/>
      <c r="AM33" s="363" t="s">
        <v>717</v>
      </c>
      <c r="AN33" s="364"/>
      <c r="AO33" s="364"/>
      <c r="AP33" s="364"/>
      <c r="AQ33" s="166" t="s">
        <v>717</v>
      </c>
      <c r="AR33" s="167"/>
      <c r="AS33" s="167"/>
      <c r="AT33" s="168"/>
      <c r="AU33" s="364" t="s">
        <v>717</v>
      </c>
      <c r="AV33" s="364"/>
      <c r="AW33" s="364"/>
      <c r="AX33" s="365"/>
    </row>
    <row r="34" spans="1:51" ht="65.099999999999994"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717</v>
      </c>
      <c r="AN34" s="364"/>
      <c r="AO34" s="364"/>
      <c r="AP34" s="364"/>
      <c r="AQ34" s="166" t="s">
        <v>717</v>
      </c>
      <c r="AR34" s="167"/>
      <c r="AS34" s="167"/>
      <c r="AT34" s="168"/>
      <c r="AU34" s="364" t="s">
        <v>717</v>
      </c>
      <c r="AV34" s="364"/>
      <c r="AW34" s="364"/>
      <c r="AX34" s="365"/>
    </row>
    <row r="35" spans="1:51" ht="23.25" customHeight="1" x14ac:dyDescent="0.15">
      <c r="A35" s="891" t="s">
        <v>380</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751</v>
      </c>
      <c r="AR38" s="178"/>
      <c r="AS38" s="179" t="s">
        <v>233</v>
      </c>
      <c r="AT38" s="202"/>
      <c r="AU38" s="271">
        <v>3</v>
      </c>
      <c r="AV38" s="271"/>
      <c r="AW38" s="375" t="s">
        <v>179</v>
      </c>
      <c r="AX38" s="376"/>
      <c r="AY38">
        <f>$AY$37</f>
        <v>1</v>
      </c>
    </row>
    <row r="39" spans="1:51" ht="54.95" customHeight="1" x14ac:dyDescent="0.15">
      <c r="A39" s="511"/>
      <c r="B39" s="509"/>
      <c r="C39" s="509"/>
      <c r="D39" s="509"/>
      <c r="E39" s="509"/>
      <c r="F39" s="510"/>
      <c r="G39" s="536" t="s">
        <v>727</v>
      </c>
      <c r="H39" s="537"/>
      <c r="I39" s="537"/>
      <c r="J39" s="537"/>
      <c r="K39" s="537"/>
      <c r="L39" s="537"/>
      <c r="M39" s="537"/>
      <c r="N39" s="537"/>
      <c r="O39" s="538"/>
      <c r="P39" s="191" t="s">
        <v>728</v>
      </c>
      <c r="Q39" s="191"/>
      <c r="R39" s="191"/>
      <c r="S39" s="191"/>
      <c r="T39" s="191"/>
      <c r="U39" s="191"/>
      <c r="V39" s="191"/>
      <c r="W39" s="191"/>
      <c r="X39" s="233"/>
      <c r="Y39" s="339" t="s">
        <v>12</v>
      </c>
      <c r="Z39" s="545"/>
      <c r="AA39" s="546"/>
      <c r="AB39" s="547" t="s">
        <v>371</v>
      </c>
      <c r="AC39" s="547"/>
      <c r="AD39" s="547"/>
      <c r="AE39" s="363" t="s">
        <v>717</v>
      </c>
      <c r="AF39" s="364"/>
      <c r="AG39" s="364"/>
      <c r="AH39" s="364"/>
      <c r="AI39" s="363" t="s">
        <v>717</v>
      </c>
      <c r="AJ39" s="364"/>
      <c r="AK39" s="364"/>
      <c r="AL39" s="364"/>
      <c r="AM39" s="363" t="s">
        <v>717</v>
      </c>
      <c r="AN39" s="364"/>
      <c r="AO39" s="364"/>
      <c r="AP39" s="364"/>
      <c r="AQ39" s="166" t="s">
        <v>717</v>
      </c>
      <c r="AR39" s="167"/>
      <c r="AS39" s="167"/>
      <c r="AT39" s="168"/>
      <c r="AU39" s="364" t="s">
        <v>717</v>
      </c>
      <c r="AV39" s="364"/>
      <c r="AW39" s="364"/>
      <c r="AX39" s="365"/>
      <c r="AY39">
        <f t="shared" ref="AY39:AY43" si="4">$AY$37</f>
        <v>1</v>
      </c>
    </row>
    <row r="40" spans="1:51" ht="54.9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371</v>
      </c>
      <c r="AC40" s="518"/>
      <c r="AD40" s="518"/>
      <c r="AE40" s="363" t="s">
        <v>717</v>
      </c>
      <c r="AF40" s="364"/>
      <c r="AG40" s="364"/>
      <c r="AH40" s="364"/>
      <c r="AI40" s="363">
        <v>65</v>
      </c>
      <c r="AJ40" s="364"/>
      <c r="AK40" s="364"/>
      <c r="AL40" s="364"/>
      <c r="AM40" s="363" t="s">
        <v>717</v>
      </c>
      <c r="AN40" s="364"/>
      <c r="AO40" s="364"/>
      <c r="AP40" s="364"/>
      <c r="AQ40" s="166" t="s">
        <v>717</v>
      </c>
      <c r="AR40" s="167"/>
      <c r="AS40" s="167"/>
      <c r="AT40" s="168"/>
      <c r="AU40" s="364">
        <v>65</v>
      </c>
      <c r="AV40" s="364"/>
      <c r="AW40" s="364"/>
      <c r="AX40" s="365"/>
      <c r="AY40">
        <f t="shared" si="4"/>
        <v>1</v>
      </c>
    </row>
    <row r="41" spans="1:51" ht="54.9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717</v>
      </c>
      <c r="AF41" s="364"/>
      <c r="AG41" s="364"/>
      <c r="AH41" s="364"/>
      <c r="AI41" s="363" t="s">
        <v>717</v>
      </c>
      <c r="AJ41" s="364"/>
      <c r="AK41" s="364"/>
      <c r="AL41" s="364"/>
      <c r="AM41" s="363" t="s">
        <v>717</v>
      </c>
      <c r="AN41" s="364"/>
      <c r="AO41" s="364"/>
      <c r="AP41" s="364"/>
      <c r="AQ41" s="166" t="s">
        <v>717</v>
      </c>
      <c r="AR41" s="167"/>
      <c r="AS41" s="167"/>
      <c r="AT41" s="168"/>
      <c r="AU41" s="364" t="s">
        <v>717</v>
      </c>
      <c r="AV41" s="364"/>
      <c r="AW41" s="364"/>
      <c r="AX41" s="365"/>
      <c r="AY41">
        <f t="shared" si="4"/>
        <v>1</v>
      </c>
    </row>
    <row r="42" spans="1:51" ht="23.25" customHeight="1" x14ac:dyDescent="0.15">
      <c r="A42" s="891" t="s">
        <v>380</v>
      </c>
      <c r="B42" s="892"/>
      <c r="C42" s="892"/>
      <c r="D42" s="892"/>
      <c r="E42" s="892"/>
      <c r="F42" s="893"/>
      <c r="G42" s="897" t="s">
        <v>729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751</v>
      </c>
      <c r="AR45" s="178"/>
      <c r="AS45" s="179" t="s">
        <v>233</v>
      </c>
      <c r="AT45" s="202"/>
      <c r="AU45" s="271">
        <v>3</v>
      </c>
      <c r="AV45" s="271"/>
      <c r="AW45" s="375" t="s">
        <v>179</v>
      </c>
      <c r="AX45" s="376"/>
      <c r="AY45">
        <f>$AY$44</f>
        <v>1</v>
      </c>
    </row>
    <row r="46" spans="1:51" ht="54.95" customHeight="1" x14ac:dyDescent="0.15">
      <c r="A46" s="511"/>
      <c r="B46" s="509"/>
      <c r="C46" s="509"/>
      <c r="D46" s="509"/>
      <c r="E46" s="509"/>
      <c r="F46" s="510"/>
      <c r="G46" s="536" t="s">
        <v>730</v>
      </c>
      <c r="H46" s="537"/>
      <c r="I46" s="537"/>
      <c r="J46" s="537"/>
      <c r="K46" s="537"/>
      <c r="L46" s="537"/>
      <c r="M46" s="537"/>
      <c r="N46" s="537"/>
      <c r="O46" s="538"/>
      <c r="P46" s="191" t="s">
        <v>731</v>
      </c>
      <c r="Q46" s="191"/>
      <c r="R46" s="191"/>
      <c r="S46" s="191"/>
      <c r="T46" s="191"/>
      <c r="U46" s="191"/>
      <c r="V46" s="191"/>
      <c r="W46" s="191"/>
      <c r="X46" s="233"/>
      <c r="Y46" s="339" t="s">
        <v>12</v>
      </c>
      <c r="Z46" s="545"/>
      <c r="AA46" s="546"/>
      <c r="AB46" s="547" t="s">
        <v>371</v>
      </c>
      <c r="AC46" s="547"/>
      <c r="AD46" s="547"/>
      <c r="AE46" s="358" t="s">
        <v>717</v>
      </c>
      <c r="AF46" s="358"/>
      <c r="AG46" s="358"/>
      <c r="AH46" s="358"/>
      <c r="AI46" s="358" t="s">
        <v>717</v>
      </c>
      <c r="AJ46" s="358"/>
      <c r="AK46" s="358"/>
      <c r="AL46" s="358"/>
      <c r="AM46" s="358" t="s">
        <v>717</v>
      </c>
      <c r="AN46" s="358"/>
      <c r="AO46" s="358"/>
      <c r="AP46" s="358"/>
      <c r="AQ46" s="166" t="s">
        <v>717</v>
      </c>
      <c r="AR46" s="167"/>
      <c r="AS46" s="167"/>
      <c r="AT46" s="168"/>
      <c r="AU46" s="364" t="s">
        <v>717</v>
      </c>
      <c r="AV46" s="364"/>
      <c r="AW46" s="364"/>
      <c r="AX46" s="365"/>
      <c r="AY46">
        <f t="shared" ref="AY46:AY50" si="5">$AY$44</f>
        <v>1</v>
      </c>
    </row>
    <row r="47" spans="1:51" ht="54.9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371</v>
      </c>
      <c r="AC47" s="518"/>
      <c r="AD47" s="518"/>
      <c r="AE47" s="363" t="s">
        <v>717</v>
      </c>
      <c r="AF47" s="364"/>
      <c r="AG47" s="364"/>
      <c r="AH47" s="364"/>
      <c r="AI47" s="363">
        <v>60</v>
      </c>
      <c r="AJ47" s="364"/>
      <c r="AK47" s="364"/>
      <c r="AL47" s="364"/>
      <c r="AM47" s="363" t="s">
        <v>717</v>
      </c>
      <c r="AN47" s="364"/>
      <c r="AO47" s="364"/>
      <c r="AP47" s="364"/>
      <c r="AQ47" s="166" t="s">
        <v>717</v>
      </c>
      <c r="AR47" s="167"/>
      <c r="AS47" s="167"/>
      <c r="AT47" s="168"/>
      <c r="AU47" s="364">
        <v>60</v>
      </c>
      <c r="AV47" s="364"/>
      <c r="AW47" s="364"/>
      <c r="AX47" s="365"/>
      <c r="AY47">
        <f t="shared" si="5"/>
        <v>1</v>
      </c>
    </row>
    <row r="48" spans="1:51" ht="54.9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717</v>
      </c>
      <c r="AF48" s="364"/>
      <c r="AG48" s="364"/>
      <c r="AH48" s="364"/>
      <c r="AI48" s="363" t="s">
        <v>717</v>
      </c>
      <c r="AJ48" s="364"/>
      <c r="AK48" s="364"/>
      <c r="AL48" s="364"/>
      <c r="AM48" s="363" t="s">
        <v>717</v>
      </c>
      <c r="AN48" s="364"/>
      <c r="AO48" s="364"/>
      <c r="AP48" s="364"/>
      <c r="AQ48" s="166" t="s">
        <v>717</v>
      </c>
      <c r="AR48" s="167"/>
      <c r="AS48" s="167"/>
      <c r="AT48" s="168"/>
      <c r="AU48" s="364" t="s">
        <v>717</v>
      </c>
      <c r="AV48" s="364"/>
      <c r="AW48" s="364"/>
      <c r="AX48" s="365"/>
      <c r="AY48">
        <f t="shared" si="5"/>
        <v>1</v>
      </c>
    </row>
    <row r="49" spans="1:51" ht="23.25" customHeight="1" x14ac:dyDescent="0.15">
      <c r="A49" s="891" t="s">
        <v>380</v>
      </c>
      <c r="B49" s="892"/>
      <c r="C49" s="892"/>
      <c r="D49" s="892"/>
      <c r="E49" s="892"/>
      <c r="F49" s="893"/>
      <c r="G49" s="897" t="s">
        <v>732</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t="s">
        <v>717</v>
      </c>
      <c r="AF101" s="358"/>
      <c r="AG101" s="358"/>
      <c r="AH101" s="358"/>
      <c r="AI101" s="358" t="s">
        <v>717</v>
      </c>
      <c r="AJ101" s="358"/>
      <c r="AK101" s="358"/>
      <c r="AL101" s="358"/>
      <c r="AM101" s="358" t="s">
        <v>751</v>
      </c>
      <c r="AN101" s="358"/>
      <c r="AO101" s="358"/>
      <c r="AP101" s="358"/>
      <c r="AQ101" s="358" t="s">
        <v>751</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t="s">
        <v>717</v>
      </c>
      <c r="AF102" s="358"/>
      <c r="AG102" s="358"/>
      <c r="AH102" s="358"/>
      <c r="AI102" s="358" t="s">
        <v>717</v>
      </c>
      <c r="AJ102" s="358"/>
      <c r="AK102" s="358"/>
      <c r="AL102" s="358"/>
      <c r="AM102" s="358" t="s">
        <v>751</v>
      </c>
      <c r="AN102" s="358"/>
      <c r="AO102" s="358"/>
      <c r="AP102" s="358"/>
      <c r="AQ102" s="358">
        <v>3500</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734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8" t="s">
        <v>717</v>
      </c>
      <c r="AF104" s="358"/>
      <c r="AG104" s="358"/>
      <c r="AH104" s="358"/>
      <c r="AI104" s="358" t="s">
        <v>717</v>
      </c>
      <c r="AJ104" s="358"/>
      <c r="AK104" s="358"/>
      <c r="AL104" s="358"/>
      <c r="AM104" s="358" t="s">
        <v>751</v>
      </c>
      <c r="AN104" s="358"/>
      <c r="AO104" s="358"/>
      <c r="AP104" s="358"/>
      <c r="AQ104" s="358" t="s">
        <v>751</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725</v>
      </c>
      <c r="AC105" s="404"/>
      <c r="AD105" s="405"/>
      <c r="AE105" s="358" t="s">
        <v>717</v>
      </c>
      <c r="AF105" s="358"/>
      <c r="AG105" s="358"/>
      <c r="AH105" s="358"/>
      <c r="AI105" s="358" t="s">
        <v>717</v>
      </c>
      <c r="AJ105" s="358"/>
      <c r="AK105" s="358"/>
      <c r="AL105" s="358"/>
      <c r="AM105" s="358" t="s">
        <v>751</v>
      </c>
      <c r="AN105" s="358"/>
      <c r="AO105" s="358"/>
      <c r="AP105" s="358"/>
      <c r="AQ105" s="358">
        <v>1300</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735</v>
      </c>
      <c r="AC110" s="468"/>
      <c r="AD110" s="469"/>
      <c r="AE110" s="358" t="s">
        <v>717</v>
      </c>
      <c r="AF110" s="358"/>
      <c r="AG110" s="358"/>
      <c r="AH110" s="358"/>
      <c r="AI110" s="358" t="s">
        <v>717</v>
      </c>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736</v>
      </c>
      <c r="AC111" s="404"/>
      <c r="AD111" s="405"/>
      <c r="AE111" s="358" t="s">
        <v>717</v>
      </c>
      <c r="AF111" s="358"/>
      <c r="AG111" s="358"/>
      <c r="AH111" s="358"/>
      <c r="AI111" s="358" t="s">
        <v>717</v>
      </c>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t="s">
        <v>717</v>
      </c>
      <c r="AF116" s="358"/>
      <c r="AG116" s="358"/>
      <c r="AH116" s="358"/>
      <c r="AI116" s="358" t="s">
        <v>717</v>
      </c>
      <c r="AJ116" s="358"/>
      <c r="AK116" s="358"/>
      <c r="AL116" s="358"/>
      <c r="AM116" s="358" t="s">
        <v>751</v>
      </c>
      <c r="AN116" s="358"/>
      <c r="AO116" s="358"/>
      <c r="AP116" s="358"/>
      <c r="AQ116" s="363">
        <v>3600</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738</v>
      </c>
      <c r="AC117" s="343"/>
      <c r="AD117" s="344"/>
      <c r="AE117" s="306" t="s">
        <v>717</v>
      </c>
      <c r="AF117" s="306"/>
      <c r="AG117" s="306"/>
      <c r="AH117" s="306"/>
      <c r="AI117" s="306" t="s">
        <v>717</v>
      </c>
      <c r="AJ117" s="306"/>
      <c r="AK117" s="306"/>
      <c r="AL117" s="306"/>
      <c r="AM117" s="306" t="s">
        <v>751</v>
      </c>
      <c r="AN117" s="306"/>
      <c r="AO117" s="306"/>
      <c r="AP117" s="306"/>
      <c r="AQ117" s="306" t="s">
        <v>752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735</v>
      </c>
      <c r="AC119" s="301"/>
      <c r="AD119" s="302"/>
      <c r="AE119" s="358" t="s">
        <v>717</v>
      </c>
      <c r="AF119" s="358"/>
      <c r="AG119" s="358"/>
      <c r="AH119" s="358"/>
      <c r="AI119" s="358" t="s">
        <v>717</v>
      </c>
      <c r="AJ119" s="358"/>
      <c r="AK119" s="358"/>
      <c r="AL119" s="358"/>
      <c r="AM119" s="358" t="s">
        <v>717</v>
      </c>
      <c r="AN119" s="358"/>
      <c r="AO119" s="358"/>
      <c r="AP119" s="358"/>
      <c r="AQ119" s="358">
        <v>14</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738</v>
      </c>
      <c r="AC120" s="343"/>
      <c r="AD120" s="344"/>
      <c r="AE120" s="306" t="s">
        <v>717</v>
      </c>
      <c r="AF120" s="306"/>
      <c r="AG120" s="306"/>
      <c r="AH120" s="306"/>
      <c r="AI120" s="306" t="s">
        <v>717</v>
      </c>
      <c r="AJ120" s="306"/>
      <c r="AK120" s="306"/>
      <c r="AL120" s="306"/>
      <c r="AM120" s="306" t="s">
        <v>717</v>
      </c>
      <c r="AN120" s="306"/>
      <c r="AO120" s="306"/>
      <c r="AP120" s="306"/>
      <c r="AQ120" s="306" t="s">
        <v>753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c r="AN135" s="167"/>
      <c r="AO135" s="167"/>
      <c r="AP135" s="167"/>
      <c r="AQ135" s="266" t="s">
        <v>717</v>
      </c>
      <c r="AR135" s="167"/>
      <c r="AS135" s="167"/>
      <c r="AT135" s="167"/>
      <c r="AU135" s="266" t="s">
        <v>717</v>
      </c>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751</v>
      </c>
      <c r="AF432" s="178"/>
      <c r="AG432" s="179" t="s">
        <v>233</v>
      </c>
      <c r="AH432" s="202"/>
      <c r="AI432" s="216"/>
      <c r="AJ432" s="216"/>
      <c r="AK432" s="216"/>
      <c r="AL432" s="217"/>
      <c r="AM432" s="216"/>
      <c r="AN432" s="216"/>
      <c r="AO432" s="216"/>
      <c r="AP432" s="217"/>
      <c r="AQ432" s="231" t="s">
        <v>751</v>
      </c>
      <c r="AR432" s="178"/>
      <c r="AS432" s="179" t="s">
        <v>233</v>
      </c>
      <c r="AT432" s="202"/>
      <c r="AU432" s="178" t="s">
        <v>751</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751</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751</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751</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751</v>
      </c>
      <c r="AF457" s="178"/>
      <c r="AG457" s="179" t="s">
        <v>233</v>
      </c>
      <c r="AH457" s="202"/>
      <c r="AI457" s="216"/>
      <c r="AJ457" s="216"/>
      <c r="AK457" s="216"/>
      <c r="AL457" s="217"/>
      <c r="AM457" s="216"/>
      <c r="AN457" s="216"/>
      <c r="AO457" s="216"/>
      <c r="AP457" s="217"/>
      <c r="AQ457" s="231" t="s">
        <v>751</v>
      </c>
      <c r="AR457" s="178"/>
      <c r="AS457" s="179" t="s">
        <v>233</v>
      </c>
      <c r="AT457" s="202"/>
      <c r="AU457" s="178" t="s">
        <v>751</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751</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751</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751</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754</v>
      </c>
      <c r="AE702" s="890"/>
      <c r="AF702" s="890"/>
      <c r="AG702" s="879" t="s">
        <v>751</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754</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754</v>
      </c>
      <c r="AE704" s="582"/>
      <c r="AF704" s="582"/>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754</v>
      </c>
      <c r="AE705" s="732"/>
      <c r="AF705" s="732"/>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754</v>
      </c>
      <c r="AE708" s="667"/>
      <c r="AF708" s="667"/>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754</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t="s">
        <v>751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754</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754</v>
      </c>
      <c r="AE712" s="582"/>
      <c r="AF712" s="582"/>
      <c r="AG712" s="590" t="s">
        <v>751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t="s">
        <v>751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754</v>
      </c>
      <c r="AE714" s="588"/>
      <c r="AF714" s="589"/>
      <c r="AG714" s="688" t="s">
        <v>751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754</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754</v>
      </c>
      <c r="AE716" s="755"/>
      <c r="AF716" s="755"/>
      <c r="AG716" s="663" t="s">
        <v>751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754</v>
      </c>
      <c r="AE717" s="185"/>
      <c r="AF717" s="185"/>
      <c r="AG717" s="663" t="s">
        <v>751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754</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754</v>
      </c>
      <c r="AE719" s="667"/>
      <c r="AF719" s="667"/>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717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281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291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990" t="s">
        <v>756</v>
      </c>
      <c r="AA754" s="991"/>
      <c r="AB754" s="991"/>
      <c r="AC754" s="991"/>
      <c r="AD754" s="991"/>
      <c r="AE754" s="991"/>
      <c r="AF754" s="991"/>
      <c r="AG754" s="991"/>
      <c r="AH754" s="991"/>
      <c r="AI754" s="991"/>
      <c r="AJ754" s="991"/>
      <c r="AK754" s="991"/>
      <c r="AL754" s="991"/>
      <c r="AM754" s="992"/>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993"/>
      <c r="AA755" s="994"/>
      <c r="AB755" s="994"/>
      <c r="AC755" s="994"/>
      <c r="AD755" s="994"/>
      <c r="AE755" s="994"/>
      <c r="AF755" s="994"/>
      <c r="AG755" s="994"/>
      <c r="AH755" s="994"/>
      <c r="AI755" s="994"/>
      <c r="AJ755" s="994"/>
      <c r="AK755" s="994"/>
      <c r="AL755" s="994"/>
      <c r="AM755" s="99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757</v>
      </c>
      <c r="H789" s="446"/>
      <c r="I789" s="446"/>
      <c r="J789" s="446"/>
      <c r="K789" s="447"/>
      <c r="L789" s="448" t="s">
        <v>757</v>
      </c>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406</v>
      </c>
      <c r="D845" s="415"/>
      <c r="E845" s="415"/>
      <c r="F845" s="415"/>
      <c r="G845" s="415"/>
      <c r="H845" s="415"/>
      <c r="I845" s="415"/>
      <c r="J845" s="416" t="s">
        <v>406</v>
      </c>
      <c r="K845" s="417"/>
      <c r="L845" s="417"/>
      <c r="M845" s="417"/>
      <c r="N845" s="417"/>
      <c r="O845" s="417"/>
      <c r="P845" s="421" t="s">
        <v>406</v>
      </c>
      <c r="Q845" s="317"/>
      <c r="R845" s="317"/>
      <c r="S845" s="317"/>
      <c r="T845" s="317"/>
      <c r="U845" s="317"/>
      <c r="V845" s="317"/>
      <c r="W845" s="317"/>
      <c r="X845" s="317"/>
      <c r="Y845" s="318" t="s">
        <v>406</v>
      </c>
      <c r="Z845" s="319"/>
      <c r="AA845" s="319"/>
      <c r="AB845" s="320"/>
      <c r="AC845" s="322"/>
      <c r="AD845" s="323"/>
      <c r="AE845" s="323"/>
      <c r="AF845" s="323"/>
      <c r="AG845" s="323"/>
      <c r="AH845" s="418" t="s">
        <v>406</v>
      </c>
      <c r="AI845" s="419"/>
      <c r="AJ845" s="419"/>
      <c r="AK845" s="419"/>
      <c r="AL845" s="326" t="s">
        <v>406</v>
      </c>
      <c r="AM845" s="327"/>
      <c r="AN845" s="327"/>
      <c r="AO845" s="328"/>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406</v>
      </c>
      <c r="F1110" s="886"/>
      <c r="G1110" s="886"/>
      <c r="H1110" s="886"/>
      <c r="I1110" s="886"/>
      <c r="J1110" s="416" t="s">
        <v>406</v>
      </c>
      <c r="K1110" s="417"/>
      <c r="L1110" s="417"/>
      <c r="M1110" s="417"/>
      <c r="N1110" s="417"/>
      <c r="O1110" s="417"/>
      <c r="P1110" s="421" t="s">
        <v>406</v>
      </c>
      <c r="Q1110" s="317"/>
      <c r="R1110" s="317"/>
      <c r="S1110" s="317"/>
      <c r="T1110" s="317"/>
      <c r="U1110" s="317"/>
      <c r="V1110" s="317"/>
      <c r="W1110" s="317"/>
      <c r="X1110" s="317"/>
      <c r="Y1110" s="318" t="s">
        <v>406</v>
      </c>
      <c r="Z1110" s="319"/>
      <c r="AA1110" s="319"/>
      <c r="AB1110" s="320"/>
      <c r="AC1110" s="322"/>
      <c r="AD1110" s="323"/>
      <c r="AE1110" s="323"/>
      <c r="AF1110" s="323"/>
      <c r="AG1110" s="323"/>
      <c r="AH1110" s="324" t="s">
        <v>406</v>
      </c>
      <c r="AI1110" s="325"/>
      <c r="AJ1110" s="325"/>
      <c r="AK1110" s="325"/>
      <c r="AL1110" s="326" t="s">
        <v>406</v>
      </c>
      <c r="AM1110" s="327"/>
      <c r="AN1110" s="327"/>
      <c r="AO1110" s="328"/>
      <c r="AP1110" s="321" t="s">
        <v>406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40">
    <mergeCell ref="Z754:AM7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1:AO1139">
    <cfRule type="expression" dxfId="2405" priority="2871">
      <formula>IF(AND(AL1111&gt;=0, RIGHT(TEXT(AL1111,"0.#"),1)&lt;&gt;"."),TRUE,FALSE)</formula>
    </cfRule>
    <cfRule type="expression" dxfId="2404" priority="2872">
      <formula>IF(AND(AL1111&gt;=0, RIGHT(TEXT(AL1111,"0.#"),1)="."),TRUE,FALSE)</formula>
    </cfRule>
    <cfRule type="expression" dxfId="2403" priority="2873">
      <formula>IF(AND(AL1111&lt;0, RIGHT(TEXT(AL1111,"0.#"),1)&lt;&gt;"."),TRUE,FALSE)</formula>
    </cfRule>
    <cfRule type="expression" dxfId="2402" priority="2874">
      <formula>IF(AND(AL1111&lt;0, RIGHT(TEXT(AL1111,"0.#"),1)="."),TRUE,FALSE)</formula>
    </cfRule>
  </conditionalFormatting>
  <conditionalFormatting sqref="Y1111:Y1139">
    <cfRule type="expression" dxfId="2401" priority="2869">
      <formula>IF(RIGHT(TEXT(Y1111,"0.#"),1)=".",FALSE,TRUE)</formula>
    </cfRule>
    <cfRule type="expression" dxfId="2400" priority="2870">
      <formula>IF(RIGHT(TEXT(Y1111,"0.#"),1)=".",TRUE,FALSE)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 RIGHT(TEXT(AL846,"0.#"),1)&lt;&gt;"."),TRUE,FALSE)</formula>
    </cfRule>
    <cfRule type="expression" dxfId="2390" priority="2824">
      <formula>IF(AND(AL846&gt;=0, RIGHT(TEXT(AL846,"0.#"),1)="."),TRUE,FALSE)</formula>
    </cfRule>
    <cfRule type="expression" dxfId="2389" priority="2825">
      <formula>IF(AND(AL846&lt;0, RIGHT(TEXT(AL846,"0.#"),1)&lt;&gt;"."),TRUE,FALSE)</formula>
    </cfRule>
    <cfRule type="expression" dxfId="2388" priority="2826">
      <formula>IF(AND(AL846&lt;0, 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460" max="49" man="1"/>
  </rowBreaks>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4"/>
      <c r="Z2" s="409"/>
      <c r="AA2" s="410"/>
      <c r="AB2" s="1008" t="s">
        <v>11</v>
      </c>
      <c r="AC2" s="1009"/>
      <c r="AD2" s="1010"/>
      <c r="AE2" s="996" t="s">
        <v>390</v>
      </c>
      <c r="AF2" s="996"/>
      <c r="AG2" s="996"/>
      <c r="AH2" s="996"/>
      <c r="AI2" s="996" t="s">
        <v>412</v>
      </c>
      <c r="AJ2" s="996"/>
      <c r="AK2" s="996"/>
      <c r="AL2" s="454"/>
      <c r="AM2" s="996" t="s">
        <v>509</v>
      </c>
      <c r="AN2" s="996"/>
      <c r="AO2" s="996"/>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4"/>
      <c r="Z9" s="409"/>
      <c r="AA9" s="410"/>
      <c r="AB9" s="1008" t="s">
        <v>11</v>
      </c>
      <c r="AC9" s="1009"/>
      <c r="AD9" s="1010"/>
      <c r="AE9" s="996" t="s">
        <v>390</v>
      </c>
      <c r="AF9" s="996"/>
      <c r="AG9" s="996"/>
      <c r="AH9" s="996"/>
      <c r="AI9" s="996" t="s">
        <v>412</v>
      </c>
      <c r="AJ9" s="996"/>
      <c r="AK9" s="996"/>
      <c r="AL9" s="454"/>
      <c r="AM9" s="996" t="s">
        <v>509</v>
      </c>
      <c r="AN9" s="996"/>
      <c r="AO9" s="996"/>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4"/>
      <c r="Z16" s="409"/>
      <c r="AA16" s="410"/>
      <c r="AB16" s="1008" t="s">
        <v>11</v>
      </c>
      <c r="AC16" s="1009"/>
      <c r="AD16" s="1010"/>
      <c r="AE16" s="996" t="s">
        <v>390</v>
      </c>
      <c r="AF16" s="996"/>
      <c r="AG16" s="996"/>
      <c r="AH16" s="996"/>
      <c r="AI16" s="996" t="s">
        <v>412</v>
      </c>
      <c r="AJ16" s="996"/>
      <c r="AK16" s="996"/>
      <c r="AL16" s="454"/>
      <c r="AM16" s="996" t="s">
        <v>509</v>
      </c>
      <c r="AN16" s="996"/>
      <c r="AO16" s="996"/>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4"/>
      <c r="Z23" s="409"/>
      <c r="AA23" s="410"/>
      <c r="AB23" s="1008" t="s">
        <v>11</v>
      </c>
      <c r="AC23" s="1009"/>
      <c r="AD23" s="1010"/>
      <c r="AE23" s="996" t="s">
        <v>390</v>
      </c>
      <c r="AF23" s="996"/>
      <c r="AG23" s="996"/>
      <c r="AH23" s="996"/>
      <c r="AI23" s="996" t="s">
        <v>412</v>
      </c>
      <c r="AJ23" s="996"/>
      <c r="AK23" s="996"/>
      <c r="AL23" s="454"/>
      <c r="AM23" s="996" t="s">
        <v>509</v>
      </c>
      <c r="AN23" s="996"/>
      <c r="AO23" s="996"/>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4"/>
      <c r="Z30" s="409"/>
      <c r="AA30" s="410"/>
      <c r="AB30" s="1008" t="s">
        <v>11</v>
      </c>
      <c r="AC30" s="1009"/>
      <c r="AD30" s="1010"/>
      <c r="AE30" s="996" t="s">
        <v>390</v>
      </c>
      <c r="AF30" s="996"/>
      <c r="AG30" s="996"/>
      <c r="AH30" s="996"/>
      <c r="AI30" s="996" t="s">
        <v>412</v>
      </c>
      <c r="AJ30" s="996"/>
      <c r="AK30" s="996"/>
      <c r="AL30" s="454"/>
      <c r="AM30" s="996" t="s">
        <v>509</v>
      </c>
      <c r="AN30" s="996"/>
      <c r="AO30" s="996"/>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4"/>
      <c r="Z37" s="409"/>
      <c r="AA37" s="410"/>
      <c r="AB37" s="1008" t="s">
        <v>11</v>
      </c>
      <c r="AC37" s="1009"/>
      <c r="AD37" s="1010"/>
      <c r="AE37" s="996" t="s">
        <v>390</v>
      </c>
      <c r="AF37" s="996"/>
      <c r="AG37" s="996"/>
      <c r="AH37" s="996"/>
      <c r="AI37" s="996" t="s">
        <v>412</v>
      </c>
      <c r="AJ37" s="996"/>
      <c r="AK37" s="996"/>
      <c r="AL37" s="454"/>
      <c r="AM37" s="996" t="s">
        <v>509</v>
      </c>
      <c r="AN37" s="996"/>
      <c r="AO37" s="996"/>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4"/>
      <c r="Z44" s="409"/>
      <c r="AA44" s="410"/>
      <c r="AB44" s="1008" t="s">
        <v>11</v>
      </c>
      <c r="AC44" s="1009"/>
      <c r="AD44" s="1010"/>
      <c r="AE44" s="996" t="s">
        <v>390</v>
      </c>
      <c r="AF44" s="996"/>
      <c r="AG44" s="996"/>
      <c r="AH44" s="996"/>
      <c r="AI44" s="996" t="s">
        <v>412</v>
      </c>
      <c r="AJ44" s="996"/>
      <c r="AK44" s="996"/>
      <c r="AL44" s="454"/>
      <c r="AM44" s="996" t="s">
        <v>509</v>
      </c>
      <c r="AN44" s="996"/>
      <c r="AO44" s="996"/>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4"/>
      <c r="Z51" s="409"/>
      <c r="AA51" s="410"/>
      <c r="AB51" s="454" t="s">
        <v>11</v>
      </c>
      <c r="AC51" s="1009"/>
      <c r="AD51" s="1010"/>
      <c r="AE51" s="996" t="s">
        <v>390</v>
      </c>
      <c r="AF51" s="996"/>
      <c r="AG51" s="996"/>
      <c r="AH51" s="996"/>
      <c r="AI51" s="996" t="s">
        <v>412</v>
      </c>
      <c r="AJ51" s="996"/>
      <c r="AK51" s="996"/>
      <c r="AL51" s="454"/>
      <c r="AM51" s="996" t="s">
        <v>509</v>
      </c>
      <c r="AN51" s="996"/>
      <c r="AO51" s="996"/>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4"/>
      <c r="Z58" s="409"/>
      <c r="AA58" s="410"/>
      <c r="AB58" s="1008" t="s">
        <v>11</v>
      </c>
      <c r="AC58" s="1009"/>
      <c r="AD58" s="1010"/>
      <c r="AE58" s="996" t="s">
        <v>390</v>
      </c>
      <c r="AF58" s="996"/>
      <c r="AG58" s="996"/>
      <c r="AH58" s="996"/>
      <c r="AI58" s="996" t="s">
        <v>412</v>
      </c>
      <c r="AJ58" s="996"/>
      <c r="AK58" s="996"/>
      <c r="AL58" s="454"/>
      <c r="AM58" s="996" t="s">
        <v>509</v>
      </c>
      <c r="AN58" s="996"/>
      <c r="AO58" s="996"/>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4"/>
      <c r="Z65" s="409"/>
      <c r="AA65" s="410"/>
      <c r="AB65" s="1008" t="s">
        <v>11</v>
      </c>
      <c r="AC65" s="1009"/>
      <c r="AD65" s="1010"/>
      <c r="AE65" s="996" t="s">
        <v>390</v>
      </c>
      <c r="AF65" s="996"/>
      <c r="AG65" s="996"/>
      <c r="AH65" s="996"/>
      <c r="AI65" s="996" t="s">
        <v>412</v>
      </c>
      <c r="AJ65" s="996"/>
      <c r="AK65" s="996"/>
      <c r="AL65" s="454"/>
      <c r="AM65" s="996" t="s">
        <v>509</v>
      </c>
      <c r="AN65" s="996"/>
      <c r="AO65" s="996"/>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 毅(uto-tsuyoshi)</dc:creator>
  <cp:lastModifiedBy>宇都 毅(uto-tsuyoshi)</cp:lastModifiedBy>
  <cp:lastPrinted>2021-05-24T02:42:55Z</cp:lastPrinted>
  <dcterms:created xsi:type="dcterms:W3CDTF">2012-03-13T00:50:25Z</dcterms:created>
  <dcterms:modified xsi:type="dcterms:W3CDTF">2021-06-02T04:38:02Z</dcterms:modified>
</cp:coreProperties>
</file>