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9 会計課指摘対応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<sst xmlns="http://schemas.openxmlformats.org/spreadsheetml/2006/main" count="3035" uniqueCount="776">
  <si>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</si>
  <si>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</si>
  <si>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</si>
  <si>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</si>
  <si>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</si>
  <si>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</si>
  <si>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</si>
  <si>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</si>
  <si>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</si>
  <si>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</si>
  <si>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</si>
  <si>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</si>
  <si>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</si>
  <si>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</si>
  <si>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</si>
  <si>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</si>
  <si>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</si>
  <si>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</si>
  <si>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</si>
  <si>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</si>
  <si>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</si>
  <si>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</si>
  <si>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</si>
  <si>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</si>
  <si>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</si>
  <si>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</si>
  <si>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</si>
  <si>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</si>
  <si>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</si>
  <si>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</si>
  <si>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</si>
  <si>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</si>
  <si>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</si>
  <si>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</si>
  <si>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</si>
  <si>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</si>
  <si>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</si>
  <si>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</si>
  <si>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</si>
  <si>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</si>
  <si>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</si>
  <si>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</si>
  <si>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</si>
  <si>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</si>
  <si>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</si>
  <si>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</si>
  <si>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</si>
  <si>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</si>
  <si>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</si>
  <si>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</si>
  <si>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</si>
  <si>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</si>
  <si>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</si>
  <si>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</si>
  <si>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</si>
  <si>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</si>
  <si>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</si>
  <si>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</si>
  <si>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</si>
  <si>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</si>
  <si>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</si>
  <si>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</si>
  <si>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</si>
  <si>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</si>
  <si>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</si>
  <si>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</si>
  <si>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</si>
  <si>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</si>
  <si>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</si>
  <si>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</si>
  <si>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</si>
  <si>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</si>
  <si>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</si>
  <si>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</si>
  <si>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</si>
  <si>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</si>
  <si>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</si>
  <si>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</si>
  <si>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</si>
  <si>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</si>
  <si>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</si>
  <si>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</si>
  <si>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</si>
  <si>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</si>
  <si>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</si>
  <si>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</si>
  <si>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</si>
  <si>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</si>
  <si>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</si>
  <si>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</si>
  <si>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</si>
  <si>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</si>
  <si>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</si>
  <si>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</si>
  <si>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</si>
  <si>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</si>
  <si>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</si>
  <si>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</si>
  <si>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</si>
  <si>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</si>
  <si>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</si>
  <si>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</si>
  <si>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</si>
  <si>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</si>
  <si>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</si>
  <si>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</si>
  <si>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</si>
  <si>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</si>
  <si>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</si>
  <si>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</si>
  <si>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</si>
  <si>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</si>
  <si>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</si>
  <si>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</si>
  <si>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</si>
  <si>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</si>
  <si>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</si>
  <si>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</si>
  <si>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</si>
  <si>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</si>
  <si>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</si>
  <si>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</si>
  <si>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</si>
  <si>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</si>
  <si>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</si>
  <si>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</si>
  <si>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</si>
  <si>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</si>
  <si>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</si>
  <si>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</si>
  <si>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</si>
  <si>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</si>
  <si>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</si>
  <si>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</si>
  <si>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</si>
  <si>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</si>
  <si>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</si>
  <si>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</si>
  <si>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</si>
  <si>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</si>
  <si>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</si>
  <si>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</si>
  <si>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</si>
  <si>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</si>
  <si>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</si>
  <si>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</si>
  <si>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</si>
  <si>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</si>
  <si>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</si>
  <si>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</si>
  <si>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</si>
  <si>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</si>
  <si>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</si>
  <si>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</si>
  <si>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</si>
  <si>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</si>
  <si>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</si>
  <si>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</si>
  <si>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</si>
  <si>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</si>
  <si>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</si>
  <si>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</si>
  <si>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</si>
  <si>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</si>
  <si>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</si>
  <si>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</si>
  <si>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</si>
  <si>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</si>
  <si>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</si>
  <si>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</si>
  <si>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</si>
  <si>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</si>
  <si>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</si>
  <si>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</si>
  <si>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</si>
  <si>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</si>
  <si>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</si>
  <si>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</si>
  <si>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</si>
  <si>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</si>
  <si>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</si>
  <si>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</si>
  <si>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</si>
  <si>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</si>
  <si>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</si>
  <si>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</si>
  <si>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</si>
  <si>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</si>
  <si>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</si>
  <si>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</si>
  <si>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</si>
  <si>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</si>
  <si>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</si>
  <si>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</si>
  <si>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</si>
  <si>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</si>
  <si>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</si>
  <si>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</si>
  <si>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</si>
  <si>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</si>
  <si>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</si>
  <si>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</si>
  <si>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</si>
  <si>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</si>
  <si>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</si>
  <si>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</si>
  <si>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</si>
  <si>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</si>
  <si>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</si>
  <si>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</si>
  <si>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</si>
  <si>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</si>
  <si>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</si>
  <si>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</si>
  <si>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</si>
  <si>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</si>
  <si>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</si>
  <si>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</si>
  <si>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</si>
  <si>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</si>
  <si>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</si>
  <si>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</si>
  <si>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</si>
  <si>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</si>
  <si>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</si>
  <si>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</si>
  <si>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</si>
  <si>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</si>
  <si>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</si>
  <si>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</si>
  <si>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</si>
  <si>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</si>
  <si>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</si>
  <si>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</si>
  <si>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</si>
  <si>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</si>
  <si>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</si>
  <si>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</si>
  <si>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</si>
  <si>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</si>
  <si>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</si>
  <si>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</si>
  <si>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</si>
  <si>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</si>
  <si>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</si>
  <si>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</si>
  <si>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</si>
  <si>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</si>
  <si>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</si>
  <si>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</si>
  <si>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</si>
  <si>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</si>
  <si>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</si>
  <si>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</si>
  <si>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</si>
  <si>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</si>
  <si>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</si>
  <si>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</si>
  <si>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</si>
  <si>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</si>
  <si>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</si>
  <si>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</si>
  <si>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</si>
  <si>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</si>
  <si>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</si>
  <si>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</si>
  <si>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</si>
  <si>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</si>
  <si>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</si>
  <si>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</si>
  <si>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</si>
  <si>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</si>
  <si>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</si>
  <si>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</si>
  <si>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</si>
  <si>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</si>
  <si>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</si>
  <si>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</si>
  <si>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</si>
  <si>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</si>
  <si>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</si>
  <si>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</si>
  <si>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</si>
  <si>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</si>
  <si>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</si>
  <si>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</si>
  <si>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</si>
  <si>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</si>
  <si>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</si>
  <si>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</si>
  <si>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</si>
  <si>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</si>
  <si>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</si>
  <si>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</si>
  <si>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</si>
  <si>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</si>
  <si>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</si>
  <si>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</si>
  <si>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</si>
  <si>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</si>
  <si>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</si>
  <si>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</si>
  <si>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</si>
  <si>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</si>
  <si>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</si>
  <si>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</si>
  <si>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</si>
  <si>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</si>
  <si>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</si>
  <si>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</si>
  <si>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</si>
  <si>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</si>
  <si>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</si>
  <si>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</si>
  <si>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</si>
  <si>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</si>
  <si>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</si>
  <si>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</si>
  <si>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</si>
  <si>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</si>
  <si>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</si>
  <si>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</si>
  <si>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</si>
  <si>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</si>
  <si>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</si>
  <si>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</si>
  <si>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</si>
  <si>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</si>
  <si>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</si>
  <si>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</si>
  <si>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</si>
  <si>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</si>
  <si>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</si>
  <si>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</si>
  <si>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</si>
  <si>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</si>
  <si>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</si>
  <si>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</si>
  <si>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</si>
  <si>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</si>
  <si>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</si>
  <si>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</si>
  <si>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</si>
  <si>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</si>
  <si>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</si>
  <si>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</si>
  <si>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</si>
  <si>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</si>
  <si>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</si>
  <si>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</si>
  <si>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</si>
  <si>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</si>
  <si>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</si>
  <si>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</si>
  <si>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</si>
  <si>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</si>
  <si>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</si>
  <si>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</si>
  <si>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</si>
  <si>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</si>
  <si>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</si>
  <si>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</si>
  <si>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</si>
  <si>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</si>
  <si>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</si>
  <si>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</si>
  <si>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</si>
  <si>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</si>
  <si>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</si>
  <si>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</si>
  <si>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</si>
  <si>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</si>
  <si>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</si>
  <si>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</si>
  <si>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</si>
  <si>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</si>
  <si>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</si>
  <si>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</si>
  <si>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</si>
  <si>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</si>
  <si>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</si>
  <si>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</si>
  <si>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</si>
  <si>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</si>
  <si>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</si>
  <si>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</si>
  <si>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</si>
  <si>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</si>
  <si>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</si>
  <si>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</si>
  <si>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</si>
  <si>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</si>
  <si>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</si>
  <si>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</si>
  <si>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</si>
  <si>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</si>
  <si>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</si>
  <si>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</si>
  <si>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</si>
  <si>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</si>
  <si>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</si>
  <si>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</si>
  <si>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</si>
  <si>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</si>
  <si>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</si>
  <si>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</si>
  <si>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</si>
  <si>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</si>
  <si>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</si>
  <si>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</si>
  <si>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</si>
  <si>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</si>
  <si>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</si>
  <si>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</si>
  <si>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</si>
  <si>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</si>
  <si>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</si>
  <si>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</si>
  <si>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</si>
  <si>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</si>
  <si>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</si>
  <si>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</si>
  <si>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</si>
  <si>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</si>
  <si>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</si>
  <si>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</si>
  <si>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</si>
  <si>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</si>
  <si>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</si>
  <si>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</si>
  <si>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</si>
  <si>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</si>
  <si>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</si>
  <si>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</si>
  <si>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</si>
  <si>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</si>
  <si>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</si>
  <si>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</si>
  <si>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</si>
  <si>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</si>
  <si>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</si>
  <si>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</si>
  <si>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</si>
  <si>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</si>
  <si>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</si>
  <si>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</si>
  <si>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</si>
  <si>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</si>
  <si>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</si>
  <si>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</si>
  <si>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</si>
  <si>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</si>
  <si>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</si>
  <si>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</si>
  <si>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</si>
  <si>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</si>
  <si>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</si>
  <si>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</si>
  <si>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</si>
  <si>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</si>
  <si>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</si>
  <si>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</si>
  <si>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</si>
  <si>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</si>
  <si>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</si>
  <si>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</si>
  <si>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</si>
  <si>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</si>
  <si>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</si>
  <si>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</si>
  <si>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</si>
  <si>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</si>
  <si>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</si>
  <si>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</si>
  <si>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</si>
  <si>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</si>
  <si>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</si>
  <si>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</si>
  <si>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</si>
  <si>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</si>
  <si>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</si>
  <si>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</si>
  <si>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</si>
  <si>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</si>
  <si>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</si>
  <si>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</si>
  <si>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</si>
  <si>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</si>
  <si>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</si>
  <si>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</si>
  <si>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</si>
  <si>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</si>
  <si>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</si>
  <si>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</si>
  <si>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</si>
  <si>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</si>
  <si>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</si>
  <si>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</si>
  <si>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</si>
  <si>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</si>
  <si>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</si>
  <si>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</si>
  <si>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</si>
  <si>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</si>
  <si>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</si>
  <si>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</si>
  <si>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</si>
  <si>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</si>
  <si>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</si>
  <si>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</si>
  <si>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</si>
  <si>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</si>
  <si>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</si>
  <si>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</si>
  <si>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</si>
  <si>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</si>
  <si>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</si>
  <si>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</si>
  <si>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</si>
  <si>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</si>
  <si>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</si>
  <si>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</si>
  <si>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</si>
  <si>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</si>
  <si>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</si>
  <si>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</si>
  <si>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</si>
  <si>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</si>
  <si>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</si>
  <si>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</si>
  <si>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</si>
  <si>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</si>
  <si>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</si>
  <si>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</si>
  <si>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</si>
  <si>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</si>
  <si>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</si>
  <si>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</si>
  <si>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</si>
  <si>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</si>
  <si>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</si>
  <si>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</si>
  <si>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</si>
  <si>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</si>
  <si>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</si>
  <si>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</si>
  <si>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</si>
  <si>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</si>
  <si>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</si>
  <si>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</si>
  <si>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</si>
  <si>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</si>
  <si>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</si>
  <si>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</si>
  <si>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</si>
  <si>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</si>
  <si>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</si>
  <si>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</si>
  <si>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</si>
  <si>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</si>
  <si>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</si>
  <si>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</si>
  <si>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</si>
  <si>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</si>
  <si>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</si>
  <si>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</si>
  <si>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</si>
  <si>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</si>
  <si>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</si>
  <si>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</si>
  <si>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</si>
  <si>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</si>
  <si>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</si>
  <si>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</si>
  <si>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</si>
  <si>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</si>
  <si>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</si>
  <si>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</si>
  <si>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</si>
  <si>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</si>
  <si>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</si>
  <si>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</si>
  <si>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</si>
  <si>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</si>
  <si>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</si>
  <si>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</si>
  <si>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</si>
  <si>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</si>
  <si>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</si>
  <si>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</si>
  <si>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</si>
  <si>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</si>
  <si>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</si>
  <si>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</si>
  <si>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</si>
  <si>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</si>
  <si>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</si>
  <si>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</si>
  <si>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</si>
  <si>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</si>
  <si>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</si>
  <si>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</si>
  <si>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</si>
  <si>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</si>
  <si>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</si>
  <si>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</si>
  <si>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</si>
  <si>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</si>
  <si>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</si>
  <si>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</si>
  <si>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</si>
  <si>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</si>
  <si>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</si>
  <si>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</si>
  <si>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</si>
  <si>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</si>
  <si>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</si>
  <si>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</si>
  <si>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</si>
  <si>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</si>
  <si>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</si>
  <si>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</si>
  <si>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</si>
  <si>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</si>
  <si>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</si>
  <si>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</si>
  <si>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</si>
  <si>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</si>
  <si>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</si>
  <si>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</si>
  <si>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</si>
  <si>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</si>
  <si>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</si>
  <si>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</si>
  <si>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</si>
  <si>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</si>
  <si>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</si>
  <si>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</si>
  <si>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</si>
  <si>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</si>
  <si>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</si>
  <si>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</si>
  <si>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</si>
  <si>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</si>
  <si>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</si>
  <si>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</si>
  <si>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</si>
  <si>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</si>
  <si>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</si>
  <si>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</si>
  <si>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</si>
  <si>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</si>
  <si>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</si>
  <si>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</si>
  <si>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</si>
  <si>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</si>
  <si>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</si>
  <si>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</si>
  <si>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</si>
  <si>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</si>
  <si>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</si>
  <si>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</si>
  <si>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</si>
  <si>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</si>
  <si>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</si>
  <si>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</si>
  <si>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</si>
  <si>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</si>
  <si>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</si>
  <si>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</si>
  <si>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</si>
  <si>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</si>
  <si>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</si>
  <si>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</si>
  <si>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</si>
  <si>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</si>
  <si>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</si>
  <si>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</si>
  <si>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</si>
  <si>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</si>
  <si>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</si>
  <si>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</si>
  <si>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</si>
  <si>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</si>
  <si>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</si>
  <si>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</si>
  <si>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</si>
  <si>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</si>
  <si>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</si>
  <si>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</si>
  <si>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</si>
  <si>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</si>
  <si>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</si>
  <si>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</si>
  <si>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</si>
  <si>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</si>
  <si>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</si>
  <si>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</si>
  <si>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</si>
  <si>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</si>
  <si>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</si>
  <si>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</si>
  <si>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</si>
  <si>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</si>
  <si>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</si>
  <si>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</si>
  <si>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</si>
  <si>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</si>
  <si>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</si>
  <si>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</si>
  <si>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国民健康保険の財政対策に必要な経費</t>
  </si>
  <si>
    <t>保険局</t>
  </si>
  <si>
    <t>森田　博通</t>
  </si>
  <si>
    <t>平成20年度</t>
  </si>
  <si>
    <t>終了予定なし</t>
  </si>
  <si>
    <t>国民健康保険課</t>
  </si>
  <si>
    <t>-</t>
  </si>
  <si>
    <t>　補助金等執行事務の効率化を図り、国民健康保険保険者への各種補助金等の適正かつ効率的な執行を確保のうえ、国民健康保険事業の健全な運営を確保し、もって社会保障及び国民保健の向上に寄与することを目的とする。</t>
  </si>
  <si>
    <t>・各種補助金等の適正かつ効率的な交付決定等を行うための「国民健康保険総合データベースシステム」にかかるシステム改修
・国民健康保険組合の所得状況等報告</t>
  </si>
  <si>
    <t>医療給付適正化業務庁費</t>
  </si>
  <si>
    <t>療養給付費等負担金等及び調整交付金の交付対象とした保険者数</t>
  </si>
  <si>
    <t>保険者数</t>
  </si>
  <si>
    <t>国保保険者数（各年度４月１日時点）</t>
  </si>
  <si>
    <t>国民健康保険総合データベースシステムに係るシステム改修の実施回数</t>
  </si>
  <si>
    <t>実施回数</t>
  </si>
  <si>
    <t>システム改修予算額／交付対象保険者数　　　　　　　</t>
    <phoneticPr fontId="5"/>
  </si>
  <si>
    <t>円</t>
  </si>
  <si>
    <t>　　改修経費/交付対象保険者数</t>
    <phoneticPr fontId="5"/>
  </si>
  <si>
    <t>17,366／1,878</t>
  </si>
  <si>
    <t>8,580/1,878</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</si>
  <si>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</si>
  <si>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</si>
  <si>
    <t>268</t>
  </si>
  <si>
    <t>239</t>
  </si>
  <si>
    <t>205</t>
  </si>
  <si>
    <t>238</t>
  </si>
  <si>
    <t>250</t>
  </si>
  <si>
    <t>260</t>
  </si>
  <si>
    <t>255</t>
  </si>
  <si>
    <t>○</t>
  </si>
  <si>
    <t>厚労</t>
  </si>
  <si>
    <t>-</t>
    <phoneticPr fontId="5"/>
  </si>
  <si>
    <t>各種補助金等の適正かつ効率的な交付決定を行うための「国民健康保険総合データベースシステム」にかかるシステム改修を行うことにより、補助金等執行業務の効率化を図り、国民健康保険保険者への各種補助金等の適正かつ効率的な執行を確保すること等を通じて医療保険の適正かつ安定的な運営に寄与している。</t>
  </si>
  <si>
    <t>補助金等執行を適正・効率的に実施するための本事業は、広く国民のニーズがあり、国が国費を投入のうえ実施する事業であり、地方自治体・民間等に委ねることができない。</t>
  </si>
  <si>
    <t>各種補助金等の適正かつ効率的な執行を確保するという政策目的の達成に向けて、優先度が高い事業である。</t>
  </si>
  <si>
    <t>無</t>
  </si>
  <si>
    <t>有</t>
  </si>
  <si>
    <t>‐</t>
  </si>
  <si>
    <t>各種補助金等の適正かつ効率的な執行に必要な経費に限定しており、コストの削減に努めている。</t>
  </si>
  <si>
    <t>－</t>
  </si>
  <si>
    <t>費目・使途については、真に必要なものに限定して予算計上をしている。</t>
  </si>
  <si>
    <t>各種補助金等の適正かつ効率的な執行に結びつくシステムの改修等に限定している。</t>
  </si>
  <si>
    <t>補助金等執行業務が適正・効率的に実施されている。</t>
  </si>
  <si>
    <t>予定どおりシステム改修等の事業を実施することができた。</t>
  </si>
  <si>
    <t>適正・効率的な補助金執行等に活用されている。</t>
  </si>
  <si>
    <t>本事業や関連する事業が着実に実施されることにより、補助金の執行等が適正に実施でき、ひいては国民健康保険事業の安定運営を図ることができた。</t>
  </si>
  <si>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</si>
  <si>
    <t>株式会社ケー・デー・シー</t>
    <phoneticPr fontId="5"/>
  </si>
  <si>
    <t>A.株式会社ケー・デー・シー</t>
    <phoneticPr fontId="5"/>
  </si>
  <si>
    <t>雑役務費</t>
  </si>
  <si>
    <t>各種補助金等の交付決定にかかるシステム改修経費（調整交付金等）</t>
    <rPh sb="29" eb="30">
      <t>トウ</t>
    </rPh>
    <phoneticPr fontId="5"/>
  </si>
  <si>
    <t>C.株式会社セック</t>
    <rPh sb="2" eb="4">
      <t>カブシキ</t>
    </rPh>
    <rPh sb="4" eb="6">
      <t>ガイシャ</t>
    </rPh>
    <phoneticPr fontId="5"/>
  </si>
  <si>
    <t>B.株式会社ジャパン・コンピュータ・テクノロジ－</t>
    <phoneticPr fontId="5"/>
  </si>
  <si>
    <t>システムの運用保守経費</t>
    <rPh sb="5" eb="7">
      <t>ウンヨウ</t>
    </rPh>
    <rPh sb="7" eb="9">
      <t>ホシュ</t>
    </rPh>
    <phoneticPr fontId="5"/>
  </si>
  <si>
    <t>各種補助金等の交付決定にかかるシステム改修経費（療養給付費等負担金）</t>
    <rPh sb="24" eb="26">
      <t>リョウヨウ</t>
    </rPh>
    <rPh sb="26" eb="29">
      <t>キュウフヒ</t>
    </rPh>
    <rPh sb="29" eb="30">
      <t>トウ</t>
    </rPh>
    <rPh sb="30" eb="33">
      <t>フタンキン</t>
    </rPh>
    <phoneticPr fontId="5"/>
  </si>
  <si>
    <t>各種補助金等の交付決定にかかるシステム改修経費</t>
    <rPh sb="21" eb="23">
      <t>ケイヒ</t>
    </rPh>
    <phoneticPr fontId="5"/>
  </si>
  <si>
    <t>株式会社ジャパン・コンピュータ・テクノロジ－</t>
    <phoneticPr fontId="5"/>
  </si>
  <si>
    <t>株式会社セック</t>
    <phoneticPr fontId="5"/>
  </si>
  <si>
    <t>各種補助金等の交付決定にかかるシステム運用保守経費</t>
    <phoneticPr fontId="5"/>
  </si>
  <si>
    <t>国庫債務負担行為等</t>
  </si>
  <si>
    <t>C</t>
  </si>
  <si>
    <t>契約に関する規定に基づき、一般競争入札により選定しており、妥当である。
随意契約となったのは、一般競争入札で不落となったため、随意契約（不落随契）を行ったものである。</t>
    <rPh sb="36" eb="38">
      <t>ズイイ</t>
    </rPh>
    <rPh sb="38" eb="40">
      <t>ケイヤク</t>
    </rPh>
    <rPh sb="47" eb="49">
      <t>イッパン</t>
    </rPh>
    <rPh sb="49" eb="51">
      <t>キョウソウ</t>
    </rPh>
    <rPh sb="51" eb="53">
      <t>ニュウサツ</t>
    </rPh>
    <rPh sb="54" eb="55">
      <t>フ</t>
    </rPh>
    <rPh sb="55" eb="56">
      <t>オ</t>
    </rPh>
    <rPh sb="63" eb="65">
      <t>ズイイ</t>
    </rPh>
    <rPh sb="65" eb="67">
      <t>ケイヤク</t>
    </rPh>
    <rPh sb="68" eb="69">
      <t>フ</t>
    </rPh>
    <rPh sb="69" eb="70">
      <t>ラク</t>
    </rPh>
    <rPh sb="70" eb="72">
      <t>ズイケイ</t>
    </rPh>
    <rPh sb="74" eb="75">
      <t>オコナ</t>
    </rPh>
    <phoneticPr fontId="5"/>
  </si>
  <si>
    <t>一般競争入札による調達の結果、効率的な調達ができたため。</t>
  </si>
  <si>
    <t>7,233/1,877</t>
    <phoneticPr fontId="5"/>
  </si>
  <si>
    <t>5,610/1,877</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</si>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</sst>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25745</xdr:colOff>
      <xdr:row>755</xdr:row>
      <xdr:rowOff>115845</xdr:rowOff>
    </xdr:from>
    <xdr:to>
      <xdr:col>43</xdr:col>
      <xdr:colOff>123583</xdr:colOff>
      <xdr:row>757</xdr:row>
      <xdr:rowOff>225676</xdr:rowOff>
    </xdr:to>
    <xdr:sp macro="" textlink="">
      <xdr:nvSpPr>
        <xdr:cNvPr id="19" name="正方形/長方形 18"/>
        <xdr:cNvSpPr/>
      </xdr:nvSpPr>
      <xdr:spPr>
        <a:xfrm>
          <a:off x="7426670" y="39882720"/>
          <a:ext cx="1297988" cy="814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　株式会社セック</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24</xdr:col>
      <xdr:colOff>90021</xdr:colOff>
      <xdr:row>749</xdr:row>
      <xdr:rowOff>44823</xdr:rowOff>
    </xdr:from>
    <xdr:to>
      <xdr:col>31</xdr:col>
      <xdr:colOff>156883</xdr:colOff>
      <xdr:row>750</xdr:row>
      <xdr:rowOff>254236</xdr:rowOff>
    </xdr:to>
    <xdr:sp macro="" textlink="">
      <xdr:nvSpPr>
        <xdr:cNvPr id="2" name="正方形/長方形 1"/>
        <xdr:cNvSpPr/>
      </xdr:nvSpPr>
      <xdr:spPr>
        <a:xfrm>
          <a:off x="4890621" y="37697148"/>
          <a:ext cx="1467037" cy="5618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lang="en-US" altLang="ja-JP">
            <a:solidFill>
              <a:sysClr val="windowText" lastClr="000000"/>
            </a:solidFill>
          </a:endParaRPr>
        </a:p>
        <a:p>
          <a:pPr algn="ctr"/>
          <a:r>
            <a:rPr kumimoji="0" lang="en-US" altLang="ja-JP" sz="1100">
              <a:solidFill>
                <a:sysClr val="windowText" lastClr="000000"/>
              </a:solidFill>
              <a:latin typeface="+mj-ea"/>
              <a:ea typeface="+mj-ea"/>
            </a:rPr>
            <a:t>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11</xdr:col>
      <xdr:colOff>8505</xdr:colOff>
      <xdr:row>755</xdr:row>
      <xdr:rowOff>139803</xdr:rowOff>
    </xdr:from>
    <xdr:to>
      <xdr:col>18</xdr:col>
      <xdr:colOff>144697</xdr:colOff>
      <xdr:row>757</xdr:row>
      <xdr:rowOff>245807</xdr:rowOff>
    </xdr:to>
    <xdr:sp macro="" textlink="">
      <xdr:nvSpPr>
        <xdr:cNvPr id="3" name="正方形/長方形 2"/>
        <xdr:cNvSpPr/>
      </xdr:nvSpPr>
      <xdr:spPr>
        <a:xfrm>
          <a:off x="2205400" y="41604279"/>
          <a:ext cx="1534216" cy="8126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mn-ea"/>
            </a:rPr>
            <a:t>Ａ 株式会社ケー・デー・シー</a:t>
          </a:r>
          <a:r>
            <a:rPr kumimoji="1" lang="en-US" altLang="ja-JP" sz="1000">
              <a:solidFill>
                <a:sysClr val="windowText" lastClr="000000"/>
              </a:solidFill>
              <a:latin typeface="ＭＳ Ｐゴシック" panose="020B0600070205080204" pitchFamily="50" charset="-128"/>
              <a:ea typeface="+mn-ea"/>
            </a:rPr>
            <a:t>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22</xdr:col>
      <xdr:colOff>110327</xdr:colOff>
      <xdr:row>754</xdr:row>
      <xdr:rowOff>254228</xdr:rowOff>
    </xdr:from>
    <xdr:to>
      <xdr:col>34</xdr:col>
      <xdr:colOff>15077</xdr:colOff>
      <xdr:row>755</xdr:row>
      <xdr:rowOff>106650</xdr:rowOff>
    </xdr:to>
    <xdr:sp macro="" textlink="">
      <xdr:nvSpPr>
        <xdr:cNvPr id="4" name="正方形/長方形 3"/>
        <xdr:cNvSpPr/>
      </xdr:nvSpPr>
      <xdr:spPr>
        <a:xfrm>
          <a:off x="4510877" y="39668678"/>
          <a:ext cx="2305050" cy="2048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114880</xdr:colOff>
      <xdr:row>758</xdr:row>
      <xdr:rowOff>30662</xdr:rowOff>
    </xdr:from>
    <xdr:to>
      <xdr:col>31</xdr:col>
      <xdr:colOff>105916</xdr:colOff>
      <xdr:row>760</xdr:row>
      <xdr:rowOff>259842</xdr:rowOff>
    </xdr:to>
    <xdr:sp macro="" textlink="">
      <xdr:nvSpPr>
        <xdr:cNvPr id="5" name="大かっこ 4"/>
        <xdr:cNvSpPr/>
      </xdr:nvSpPr>
      <xdr:spPr>
        <a:xfrm>
          <a:off x="5115505" y="40854812"/>
          <a:ext cx="1191186" cy="9340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161811</xdr:colOff>
      <xdr:row>754</xdr:row>
      <xdr:rowOff>272481</xdr:rowOff>
    </xdr:from>
    <xdr:to>
      <xdr:col>19</xdr:col>
      <xdr:colOff>204399</xdr:colOff>
      <xdr:row>755</xdr:row>
      <xdr:rowOff>80907</xdr:rowOff>
    </xdr:to>
    <xdr:sp macro="" textlink="">
      <xdr:nvSpPr>
        <xdr:cNvPr id="6" name="正方形/長方形 5"/>
        <xdr:cNvSpPr/>
      </xdr:nvSpPr>
      <xdr:spPr>
        <a:xfrm>
          <a:off x="1962036" y="39686931"/>
          <a:ext cx="2042838" cy="1608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58688</xdr:colOff>
      <xdr:row>755</xdr:row>
      <xdr:rowOff>134726</xdr:rowOff>
    </xdr:from>
    <xdr:to>
      <xdr:col>31</xdr:col>
      <xdr:colOff>167330</xdr:colOff>
      <xdr:row>757</xdr:row>
      <xdr:rowOff>244557</xdr:rowOff>
    </xdr:to>
    <xdr:sp macro="" textlink="">
      <xdr:nvSpPr>
        <xdr:cNvPr id="7" name="正方形/長方形 6"/>
        <xdr:cNvSpPr/>
      </xdr:nvSpPr>
      <xdr:spPr>
        <a:xfrm>
          <a:off x="4859288" y="39901601"/>
          <a:ext cx="1508817" cy="8146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000">
              <a:solidFill>
                <a:sysClr val="windowText" lastClr="000000"/>
              </a:solidFill>
              <a:latin typeface="ＭＳ Ｐゴシック" panose="020B0600070205080204" pitchFamily="50" charset="-128"/>
              <a:ea typeface="+mn-ea"/>
            </a:rPr>
            <a:t>Ｂ 株式会社ジャパン・コンピュータ・テクノロジ－</a:t>
          </a:r>
          <a:endParaRPr kumimoji="1" lang="en-US" altLang="ja-JP" sz="1000">
            <a:solidFill>
              <a:sysClr val="windowText" lastClr="000000"/>
            </a:solidFill>
            <a:latin typeface="ＭＳ Ｐゴシック" panose="020B0600070205080204" pitchFamily="50" charset="-128"/>
            <a:ea typeface="+mn-ea"/>
          </a:endParaRPr>
        </a:p>
        <a:p>
          <a:pPr algn="ctr">
            <a:lnSpc>
              <a:spcPts val="10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15</xdr:col>
      <xdr:colOff>50884</xdr:colOff>
      <xdr:row>753</xdr:row>
      <xdr:rowOff>272143</xdr:rowOff>
    </xdr:from>
    <xdr:to>
      <xdr:col>41</xdr:col>
      <xdr:colOff>235</xdr:colOff>
      <xdr:row>753</xdr:row>
      <xdr:rowOff>272144</xdr:rowOff>
    </xdr:to>
    <xdr:cxnSp macro="">
      <xdr:nvCxnSpPr>
        <xdr:cNvPr id="8" name="直線コネクタ 7"/>
        <xdr:cNvCxnSpPr/>
      </xdr:nvCxnSpPr>
      <xdr:spPr>
        <a:xfrm flipV="1">
          <a:off x="3051259" y="39334168"/>
          <a:ext cx="515000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46902</xdr:colOff>
      <xdr:row>753</xdr:row>
      <xdr:rowOff>8704</xdr:rowOff>
    </xdr:from>
    <xdr:to>
      <xdr:col>28</xdr:col>
      <xdr:colOff>49516</xdr:colOff>
      <xdr:row>753</xdr:row>
      <xdr:rowOff>259530</xdr:rowOff>
    </xdr:to>
    <xdr:cxnSp macro="">
      <xdr:nvCxnSpPr>
        <xdr:cNvPr id="9" name="直線コネクタ 8"/>
        <xdr:cNvCxnSpPr/>
      </xdr:nvCxnSpPr>
      <xdr:spPr>
        <a:xfrm flipH="1">
          <a:off x="5647602" y="39070729"/>
          <a:ext cx="2614" cy="250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142707</xdr:colOff>
      <xdr:row>757</xdr:row>
      <xdr:rowOff>297245</xdr:rowOff>
    </xdr:from>
    <xdr:to>
      <xdr:col>31</xdr:col>
      <xdr:colOff>39020</xdr:colOff>
      <xdr:row>761</xdr:row>
      <xdr:rowOff>12005</xdr:rowOff>
    </xdr:to>
    <xdr:grpSp>
      <xdr:nvGrpSpPr>
        <xdr:cNvPr id="10" name="グループ化 10"/>
        <xdr:cNvGrpSpPr>
          <a:grpSpLocks/>
        </xdr:cNvGrpSpPr>
      </xdr:nvGrpSpPr>
      <xdr:grpSpPr bwMode="auto">
        <a:xfrm>
          <a:off x="2342982" y="42483470"/>
          <a:ext cx="3896813" cy="1112455"/>
          <a:chOff x="3520499" y="35384960"/>
          <a:chExt cx="3922171" cy="2235592"/>
        </a:xfrm>
      </xdr:grpSpPr>
      <xdr:sp macro="" textlink="">
        <xdr:nvSpPr>
          <xdr:cNvPr id="11" name="大かっこ 10"/>
          <xdr:cNvSpPr/>
        </xdr:nvSpPr>
        <xdr:spPr>
          <a:xfrm>
            <a:off x="3520499" y="35384960"/>
            <a:ext cx="1381636" cy="1880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正方形/長方形 11"/>
          <xdr:cNvSpPr/>
        </xdr:nvSpPr>
        <xdr:spPr>
          <a:xfrm>
            <a:off x="6257274" y="35636114"/>
            <a:ext cx="1185396" cy="19844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p>
          <a:p>
            <a:pPr algn="l">
              <a:lnSpc>
                <a:spcPts val="1000"/>
              </a:lnSpc>
            </a:pPr>
            <a:r>
              <a:rPr kumimoji="1" lang="ja-JP" altLang="en-US" sz="1000">
                <a:solidFill>
                  <a:sysClr val="windowText" lastClr="000000"/>
                </a:solidFill>
              </a:rPr>
              <a:t>（療養給付費等負担金）</a:t>
            </a:r>
          </a:p>
        </xdr:txBody>
      </xdr:sp>
    </xdr:grpSp>
    <xdr:clientData/>
  </xdr:twoCellAnchor>
  <xdr:twoCellAnchor>
    <xdr:from>
      <xdr:col>24</xdr:col>
      <xdr:colOff>78441</xdr:colOff>
      <xdr:row>751</xdr:row>
      <xdr:rowOff>11206</xdr:rowOff>
    </xdr:from>
    <xdr:to>
      <xdr:col>31</xdr:col>
      <xdr:colOff>168089</xdr:colOff>
      <xdr:row>752</xdr:row>
      <xdr:rowOff>291353</xdr:rowOff>
    </xdr:to>
    <xdr:sp macro="" textlink="">
      <xdr:nvSpPr>
        <xdr:cNvPr id="13" name="大かっこ 12"/>
        <xdr:cNvSpPr/>
      </xdr:nvSpPr>
      <xdr:spPr>
        <a:xfrm>
          <a:off x="4879041" y="38368381"/>
          <a:ext cx="1489823" cy="63257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145677</xdr:colOff>
      <xdr:row>750</xdr:row>
      <xdr:rowOff>336175</xdr:rowOff>
    </xdr:from>
    <xdr:to>
      <xdr:col>31</xdr:col>
      <xdr:colOff>145677</xdr:colOff>
      <xdr:row>752</xdr:row>
      <xdr:rowOff>302558</xdr:rowOff>
    </xdr:to>
    <xdr:sp macro="" textlink="">
      <xdr:nvSpPr>
        <xdr:cNvPr id="14" name="正方形/長方形 13"/>
        <xdr:cNvSpPr/>
      </xdr:nvSpPr>
      <xdr:spPr>
        <a:xfrm>
          <a:off x="4946277" y="38340925"/>
          <a:ext cx="1400175" cy="671233"/>
        </a:xfrm>
        <a:prstGeom prst="rect">
          <a:avLst/>
        </a:prstGeom>
        <a:noFill/>
        <a:ln w="12700" cap="flat" cmpd="sng" algn="ctr">
          <a:no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各種補助金等の交付決定にかかるシステム改修等の管理・調整</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57546</xdr:colOff>
      <xdr:row>758</xdr:row>
      <xdr:rowOff>1730</xdr:rowOff>
    </xdr:from>
    <xdr:to>
      <xdr:col>18</xdr:col>
      <xdr:colOff>84495</xdr:colOff>
      <xdr:row>760</xdr:row>
      <xdr:rowOff>308147</xdr:rowOff>
    </xdr:to>
    <xdr:sp macro="" textlink="">
      <xdr:nvSpPr>
        <xdr:cNvPr id="15" name="正方形/長方形 14"/>
        <xdr:cNvSpPr/>
      </xdr:nvSpPr>
      <xdr:spPr>
        <a:xfrm>
          <a:off x="2454159" y="42526246"/>
          <a:ext cx="1225255" cy="10131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000">
              <a:solidFill>
                <a:sysClr val="windowText" lastClr="000000"/>
              </a:solidFill>
            </a:rPr>
            <a:t>各種補助金等の交付決定にかかるシステム改修経費</a:t>
          </a:r>
          <a:endParaRPr kumimoji="1" lang="en-US" altLang="ja-JP" sz="1000">
            <a:solidFill>
              <a:sysClr val="windowText" lastClr="000000"/>
            </a:solidFill>
          </a:endParaRPr>
        </a:p>
        <a:p>
          <a:pPr algn="l">
            <a:lnSpc>
              <a:spcPts val="1000"/>
            </a:lnSpc>
          </a:pPr>
          <a:r>
            <a:rPr kumimoji="1" lang="ja-JP" altLang="en-US" sz="1000">
              <a:solidFill>
                <a:sysClr val="windowText" lastClr="000000"/>
              </a:solidFill>
            </a:rPr>
            <a:t>（調整交付金等</a:t>
          </a:r>
          <a:r>
            <a:rPr kumimoji="1" lang="ja-JP" altLang="en-US" sz="1100">
              <a:solidFill>
                <a:sysClr val="windowText" lastClr="000000"/>
              </a:solidFill>
            </a:rPr>
            <a:t>）</a:t>
          </a:r>
        </a:p>
      </xdr:txBody>
    </xdr:sp>
    <xdr:clientData/>
  </xdr:twoCellAnchor>
  <xdr:twoCellAnchor>
    <xdr:from>
      <xdr:col>15</xdr:col>
      <xdr:colOff>41038</xdr:colOff>
      <xdr:row>753</xdr:row>
      <xdr:rowOff>268940</xdr:rowOff>
    </xdr:from>
    <xdr:to>
      <xdr:col>15</xdr:col>
      <xdr:colOff>41038</xdr:colOff>
      <xdr:row>754</xdr:row>
      <xdr:rowOff>125318</xdr:rowOff>
    </xdr:to>
    <xdr:cxnSp macro="">
      <xdr:nvCxnSpPr>
        <xdr:cNvPr id="16" name="直線矢印コネクタ 15"/>
        <xdr:cNvCxnSpPr/>
      </xdr:nvCxnSpPr>
      <xdr:spPr>
        <a:xfrm>
          <a:off x="3041413" y="39330965"/>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57694</xdr:colOff>
      <xdr:row>753</xdr:row>
      <xdr:rowOff>280146</xdr:rowOff>
    </xdr:from>
    <xdr:to>
      <xdr:col>28</xdr:col>
      <xdr:colOff>57694</xdr:colOff>
      <xdr:row>754</xdr:row>
      <xdr:rowOff>136524</xdr:rowOff>
    </xdr:to>
    <xdr:cxnSp macro="">
      <xdr:nvCxnSpPr>
        <xdr:cNvPr id="17" name="直線矢印コネクタ 16"/>
        <xdr:cNvCxnSpPr/>
      </xdr:nvCxnSpPr>
      <xdr:spPr>
        <a:xfrm>
          <a:off x="5658394" y="39342171"/>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4543</xdr:colOff>
      <xdr:row>753</xdr:row>
      <xdr:rowOff>268941</xdr:rowOff>
    </xdr:from>
    <xdr:to>
      <xdr:col>41</xdr:col>
      <xdr:colOff>4543</xdr:colOff>
      <xdr:row>754</xdr:row>
      <xdr:rowOff>125319</xdr:rowOff>
    </xdr:to>
    <xdr:cxnSp macro="">
      <xdr:nvCxnSpPr>
        <xdr:cNvPr id="18" name="直線矢印コネクタ 17"/>
        <xdr:cNvCxnSpPr/>
      </xdr:nvCxnSpPr>
      <xdr:spPr>
        <a:xfrm>
          <a:off x="8205568" y="39330966"/>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205945</xdr:colOff>
      <xdr:row>754</xdr:row>
      <xdr:rowOff>180202</xdr:rowOff>
    </xdr:from>
    <xdr:to>
      <xdr:col>46</xdr:col>
      <xdr:colOff>42336</xdr:colOff>
      <xdr:row>755</xdr:row>
      <xdr:rowOff>78701</xdr:rowOff>
    </xdr:to>
    <xdr:sp macro="" textlink="">
      <xdr:nvSpPr>
        <xdr:cNvPr id="20" name="正方形/長方形 19"/>
        <xdr:cNvSpPr/>
      </xdr:nvSpPr>
      <xdr:spPr>
        <a:xfrm>
          <a:off x="6997270" y="39594652"/>
          <a:ext cx="2246216" cy="2509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随意契約（不落随契）</a:t>
          </a:r>
          <a:r>
            <a:rPr kumimoji="1" lang="en-US" altLang="ja-JP" sz="1100">
              <a:solidFill>
                <a:sysClr val="windowText" lastClr="000000"/>
              </a:solidFill>
            </a:rPr>
            <a:t>】</a:t>
          </a:r>
          <a:r>
            <a:rPr kumimoji="1" lang="ja-JP" altLang="en-US" sz="1100">
              <a:solidFill>
                <a:sysClr val="windowText" lastClr="000000"/>
              </a:solidFill>
            </a:rPr>
            <a:t>　　　　　　　　　　　　　　　　　　　　　　　　　　　　　</a:t>
          </a:r>
        </a:p>
      </xdr:txBody>
    </xdr:sp>
    <xdr:clientData/>
  </xdr:twoCellAnchor>
  <xdr:twoCellAnchor>
    <xdr:from>
      <xdr:col>37</xdr:col>
      <xdr:colOff>154458</xdr:colOff>
      <xdr:row>758</xdr:row>
      <xdr:rowOff>128716</xdr:rowOff>
    </xdr:from>
    <xdr:to>
      <xdr:col>43</xdr:col>
      <xdr:colOff>28792</xdr:colOff>
      <xdr:row>760</xdr:row>
      <xdr:rowOff>186240</xdr:rowOff>
    </xdr:to>
    <xdr:sp macro="" textlink="">
      <xdr:nvSpPr>
        <xdr:cNvPr id="21" name="正方形/長方形 20"/>
        <xdr:cNvSpPr/>
      </xdr:nvSpPr>
      <xdr:spPr>
        <a:xfrm>
          <a:off x="7555383" y="40952866"/>
          <a:ext cx="1074484" cy="7623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システムの運用保守経費</a:t>
          </a:r>
          <a:endParaRPr kumimoji="1" lang="en-US" altLang="ja-JP" sz="1000">
            <a:solidFill>
              <a:sysClr val="windowText" lastClr="000000"/>
            </a:solidFill>
            <a:latin typeface="+mn-lt"/>
            <a:ea typeface="+mn-ea"/>
            <a:cs typeface="+mn-cs"/>
          </a:endParaRPr>
        </a:p>
      </xdr:txBody>
    </xdr:sp>
    <xdr:clientData/>
  </xdr:twoCellAnchor>
  <xdr:twoCellAnchor>
    <xdr:from>
      <xdr:col>37</xdr:col>
      <xdr:colOff>38614</xdr:colOff>
      <xdr:row>758</xdr:row>
      <xdr:rowOff>12873</xdr:rowOff>
    </xdr:from>
    <xdr:to>
      <xdr:col>43</xdr:col>
      <xdr:colOff>111265</xdr:colOff>
      <xdr:row>760</xdr:row>
      <xdr:rowOff>173289</xdr:rowOff>
    </xdr:to>
    <xdr:sp macro="" textlink="">
      <xdr:nvSpPr>
        <xdr:cNvPr id="22" name="大かっこ 21"/>
        <xdr:cNvSpPr/>
      </xdr:nvSpPr>
      <xdr:spPr>
        <a:xfrm>
          <a:off x="7439539" y="40837023"/>
          <a:ext cx="1272801" cy="8652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878" zoomScaleNormal="75" zoomScaleSheetLayoutView="100" zoomScalePageLayoutView="85" workbookViewId="0">
      <selection activeCell="BG1109" sqref="BG110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740</v>
      </c>
      <c r="AK2" s="940"/>
      <c r="AL2" s="940"/>
      <c r="AM2" s="940"/>
      <c r="AN2" s="98" t="s">
        <v>405</v>
      </c>
      <c r="AO2" s="940">
        <v>20</v>
      </c>
      <c r="AP2" s="940"/>
      <c r="AQ2" s="940"/>
      <c r="AR2" s="99" t="s">
        <v>708</v>
      </c>
      <c r="AS2" s="946">
        <v>339</v>
      </c>
      <c r="AT2" s="946"/>
      <c r="AU2" s="946"/>
      <c r="AV2" s="98" t="str">
        <f>IF(AW2="","","-")</f>
        <v/>
      </c>
      <c r="AW2" s="906"/>
      <c r="AX2" s="906"/>
    </row>
    <row r="3" spans="1:50" ht="21" customHeight="1" thickBot="1" x14ac:dyDescent="0.2">
      <c r="A3" s="859" t="s">
        <v>701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709</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713</v>
      </c>
      <c r="H5" s="832"/>
      <c r="I5" s="832"/>
      <c r="J5" s="832"/>
      <c r="K5" s="832"/>
      <c r="L5" s="832"/>
      <c r="M5" s="833" t="s">
        <v>66</v>
      </c>
      <c r="N5" s="834"/>
      <c r="O5" s="834"/>
      <c r="P5" s="834"/>
      <c r="Q5" s="834"/>
      <c r="R5" s="835"/>
      <c r="S5" s="836" t="s">
        <v>714</v>
      </c>
      <c r="T5" s="832"/>
      <c r="U5" s="832"/>
      <c r="V5" s="832"/>
      <c r="W5" s="832"/>
      <c r="X5" s="837"/>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高齢社会対策</v>
      </c>
      <c r="H8" s="718"/>
      <c r="I8" s="718"/>
      <c r="J8" s="718"/>
      <c r="K8" s="718"/>
      <c r="L8" s="718"/>
      <c r="M8" s="718"/>
      <c r="N8" s="718"/>
      <c r="O8" s="718"/>
      <c r="P8" s="718"/>
      <c r="Q8" s="718"/>
      <c r="R8" s="718"/>
      <c r="S8" s="718"/>
      <c r="T8" s="718"/>
      <c r="U8" s="718"/>
      <c r="V8" s="718"/>
      <c r="W8" s="718"/>
      <c r="X8" s="942"/>
      <c r="Y8" s="838" t="s">
        <v>257</v>
      </c>
      <c r="Z8" s="839"/>
      <c r="AA8" s="839"/>
      <c r="AB8" s="839"/>
      <c r="AC8" s="839"/>
      <c r="AD8" s="840"/>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717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20</v>
      </c>
      <c r="Q13" s="656"/>
      <c r="R13" s="656"/>
      <c r="S13" s="656"/>
      <c r="T13" s="656"/>
      <c r="U13" s="656"/>
      <c r="V13" s="657"/>
      <c r="W13" s="655">
        <v>9</v>
      </c>
      <c r="X13" s="656"/>
      <c r="Y13" s="656"/>
      <c r="Z13" s="656"/>
      <c r="AA13" s="656"/>
      <c r="AB13" s="656"/>
      <c r="AC13" s="657"/>
      <c r="AD13" s="655">
        <v>8</v>
      </c>
      <c r="AE13" s="656"/>
      <c r="AF13" s="656"/>
      <c r="AG13" s="656"/>
      <c r="AH13" s="656"/>
      <c r="AI13" s="656"/>
      <c r="AJ13" s="657"/>
      <c r="AK13" s="655">
        <v>8</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716</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716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716</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0">
        <f>SUM(P13:V17)</f>
        <v>20</v>
      </c>
      <c r="Q18" s="871"/>
      <c r="R18" s="871"/>
      <c r="S18" s="871"/>
      <c r="T18" s="871"/>
      <c r="U18" s="871"/>
      <c r="V18" s="872"/>
      <c r="W18" s="870">
        <f>SUM(W13:AC17)</f>
        <v>9</v>
      </c>
      <c r="X18" s="871"/>
      <c r="Y18" s="871"/>
      <c r="Z18" s="871"/>
      <c r="AA18" s="871"/>
      <c r="AB18" s="871"/>
      <c r="AC18" s="872"/>
      <c r="AD18" s="870">
        <f>SUM(AD13:AJ17)</f>
        <v>8</v>
      </c>
      <c r="AE18" s="871"/>
      <c r="AF18" s="871"/>
      <c r="AG18" s="871"/>
      <c r="AH18" s="871"/>
      <c r="AI18" s="871"/>
      <c r="AJ18" s="872"/>
      <c r="AK18" s="870">
        <f>SUM(AK13:AQ17)</f>
        <v>8</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10</v>
      </c>
      <c r="Q19" s="656"/>
      <c r="R19" s="656"/>
      <c r="S19" s="656"/>
      <c r="T19" s="656"/>
      <c r="U19" s="656"/>
      <c r="V19" s="657"/>
      <c r="W19" s="655">
        <v>12</v>
      </c>
      <c r="X19" s="656"/>
      <c r="Y19" s="656"/>
      <c r="Z19" s="656"/>
      <c r="AA19" s="656"/>
      <c r="AB19" s="656"/>
      <c r="AC19" s="657"/>
      <c r="AD19" s="655">
        <v>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0.5</v>
      </c>
      <c r="Q20" s="316"/>
      <c r="R20" s="316"/>
      <c r="S20" s="316"/>
      <c r="T20" s="316"/>
      <c r="U20" s="316"/>
      <c r="V20" s="316"/>
      <c r="W20" s="316">
        <f t="shared" ref="W20" si="0">IF(W18=0, "-", SUM(W19)/W18)</f>
        <v>1.3333333333333333</v>
      </c>
      <c r="X20" s="316"/>
      <c r="Y20" s="316"/>
      <c r="Z20" s="316"/>
      <c r="AA20" s="316"/>
      <c r="AB20" s="316"/>
      <c r="AC20" s="316"/>
      <c r="AD20" s="316">
        <f t="shared" ref="AD20" si="1">IF(AD18=0, "-", SUM(AD19)/AD18)</f>
        <v>0.75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2"/>
      <c r="G21" s="314" t="s">
        <v>353</v>
      </c>
      <c r="H21" s="315"/>
      <c r="I21" s="315"/>
      <c r="J21" s="315"/>
      <c r="K21" s="315"/>
      <c r="L21" s="315"/>
      <c r="M21" s="315"/>
      <c r="N21" s="315"/>
      <c r="O21" s="315"/>
      <c r="P21" s="316">
        <f>IF(P19=0, "-", SUM(P19)/SUM(P13,P14))</f>
        <v>0.5</v>
      </c>
      <c r="Q21" s="316"/>
      <c r="R21" s="316"/>
      <c r="S21" s="316"/>
      <c r="T21" s="316"/>
      <c r="U21" s="316"/>
      <c r="V21" s="316"/>
      <c r="W21" s="316">
        <f t="shared" ref="W21" si="2">IF(W19=0, "-", SUM(W19)/SUM(W13,W14))</f>
        <v>1.3333333333333333</v>
      </c>
      <c r="X21" s="316"/>
      <c r="Y21" s="316"/>
      <c r="Z21" s="316"/>
      <c r="AA21" s="316"/>
      <c r="AB21" s="316"/>
      <c r="AC21" s="316"/>
      <c r="AD21" s="316">
        <f t="shared" ref="AD21" si="3">IF(AD19=0, "-", SUM(AD19)/SUM(AD13,AD14))</f>
        <v>0.75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8</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0">
        <f>P29-SUM(P23:P27)</f>
        <v>0</v>
      </c>
      <c r="Q28" s="871"/>
      <c r="R28" s="871"/>
      <c r="S28" s="871"/>
      <c r="T28" s="871"/>
      <c r="U28" s="871"/>
      <c r="V28" s="872"/>
      <c r="W28" s="870">
        <f>W29-SUM(W23:W27)</f>
        <v>0</v>
      </c>
      <c r="X28" s="871"/>
      <c r="Y28" s="871"/>
      <c r="Z28" s="871"/>
      <c r="AA28" s="871"/>
      <c r="AB28" s="871"/>
      <c r="AC28" s="87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8</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3" t="s">
        <v>348</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389</v>
      </c>
      <c r="AF30" s="851"/>
      <c r="AG30" s="851"/>
      <c r="AH30" s="852"/>
      <c r="AI30" s="910" t="s">
        <v>411</v>
      </c>
      <c r="AJ30" s="910"/>
      <c r="AK30" s="910"/>
      <c r="AL30" s="850"/>
      <c r="AM30" s="910" t="s">
        <v>508</v>
      </c>
      <c r="AN30" s="910"/>
      <c r="AO30" s="910"/>
      <c r="AP30" s="850"/>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t="s">
        <v>775</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1878</v>
      </c>
      <c r="AF32" s="219"/>
      <c r="AG32" s="219"/>
      <c r="AH32" s="219"/>
      <c r="AI32" s="218">
        <v>1878</v>
      </c>
      <c r="AJ32" s="219"/>
      <c r="AK32" s="219"/>
      <c r="AL32" s="219"/>
      <c r="AM32" s="218">
        <v>1877</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1878</v>
      </c>
      <c r="AF33" s="219"/>
      <c r="AG33" s="219"/>
      <c r="AH33" s="219"/>
      <c r="AI33" s="218">
        <v>1878</v>
      </c>
      <c r="AJ33" s="219"/>
      <c r="AK33" s="219"/>
      <c r="AL33" s="219"/>
      <c r="AM33" s="218">
        <v>1877</v>
      </c>
      <c r="AN33" s="219"/>
      <c r="AO33" s="219"/>
      <c r="AP33" s="219"/>
      <c r="AQ33" s="336" t="s">
        <v>716</v>
      </c>
      <c r="AR33" s="208"/>
      <c r="AS33" s="208"/>
      <c r="AT33" s="337"/>
      <c r="AU33" s="336" t="s">
        <v>716</v>
      </c>
      <c r="AV33" s="208"/>
      <c r="AW33" s="208"/>
      <c r="AX33" s="337"/>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6"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2</v>
      </c>
      <c r="AF101" s="282"/>
      <c r="AG101" s="282"/>
      <c r="AH101" s="282"/>
      <c r="AI101" s="282">
        <v>2</v>
      </c>
      <c r="AJ101" s="282"/>
      <c r="AK101" s="282"/>
      <c r="AL101" s="282"/>
      <c r="AM101" s="282">
        <v>2</v>
      </c>
      <c r="AN101" s="282"/>
      <c r="AO101" s="282"/>
      <c r="AP101" s="282"/>
      <c r="AQ101" s="282" t="s">
        <v>741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9247</v>
      </c>
      <c r="AF116" s="282"/>
      <c r="AG116" s="282"/>
      <c r="AH116" s="282"/>
      <c r="AI116" s="282">
        <v>4569</v>
      </c>
      <c r="AJ116" s="282"/>
      <c r="AK116" s="282"/>
      <c r="AL116" s="282"/>
      <c r="AM116" s="282">
        <v>2989</v>
      </c>
      <c r="AN116" s="282"/>
      <c r="AO116" s="282"/>
      <c r="AP116" s="282"/>
      <c r="AQ116" s="218">
        <v>3853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729</v>
      </c>
      <c r="AJ117" s="550"/>
      <c r="AK117" s="550"/>
      <c r="AL117" s="550"/>
      <c r="AM117" s="550" t="s">
        <v>774</v>
      </c>
      <c r="AN117" s="550"/>
      <c r="AO117" s="550"/>
      <c r="AP117" s="550"/>
      <c r="AQ117" s="550" t="s">
        <v>773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0"/>
      <c r="G430" s="891" t="s">
        <v>252</v>
      </c>
      <c r="H430" s="126"/>
      <c r="I430" s="126"/>
      <c r="J430" s="892" t="s">
        <v>716</v>
      </c>
      <c r="K430" s="893"/>
      <c r="L430" s="893"/>
      <c r="M430" s="893"/>
      <c r="N430" s="893"/>
      <c r="O430" s="893"/>
      <c r="P430" s="893"/>
      <c r="Q430" s="893"/>
      <c r="R430" s="893"/>
      <c r="S430" s="893"/>
      <c r="T430" s="894"/>
      <c r="U430" s="587" t="s">
        <v>741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716</v>
      </c>
      <c r="AN458" s="208"/>
      <c r="AO458" s="208"/>
      <c r="AP458" s="208"/>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716</v>
      </c>
      <c r="AN459" s="208"/>
      <c r="AO459" s="208"/>
      <c r="AP459" s="208"/>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716</v>
      </c>
      <c r="AN460" s="208"/>
      <c r="AO460" s="208"/>
      <c r="AP460" s="208"/>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50.25"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50.2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739</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45.7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739</v>
      </c>
      <c r="AE704" s="781"/>
      <c r="AF704" s="781"/>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36" customHeight="1" x14ac:dyDescent="0.15">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739</v>
      </c>
      <c r="AE705" s="713"/>
      <c r="AF705" s="713"/>
      <c r="AG705" s="128" t="s">
        <v>771</v>
      </c>
      <c r="AH705" s="108"/>
      <c r="AI705" s="108"/>
      <c r="AJ705" s="108"/>
      <c r="AK705" s="108"/>
      <c r="AL705" s="108"/>
      <c r="AM705" s="108"/>
      <c r="AN705" s="108"/>
      <c r="AO705" s="108"/>
      <c r="AP705" s="108"/>
      <c r="AQ705" s="108"/>
      <c r="AR705" s="108"/>
      <c r="AS705" s="108"/>
      <c r="AT705" s="108"/>
      <c r="AU705" s="108"/>
      <c r="AV705" s="108"/>
      <c r="AW705" s="108"/>
      <c r="AX705" s="129"/>
    </row>
    <row r="706" spans="1:50" ht="36"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6"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746</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747</v>
      </c>
      <c r="AE708" s="603"/>
      <c r="AF708" s="603"/>
      <c r="AG708" s="740" t="s">
        <v>405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749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104" t="s">
        <v>772</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747</v>
      </c>
      <c r="AE713" s="323"/>
      <c r="AF713" s="661"/>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739</v>
      </c>
      <c r="AE714" s="803"/>
      <c r="AF714" s="804"/>
      <c r="AG714" s="734" t="s">
        <v>751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07" t="s">
        <v>53</v>
      </c>
      <c r="D726" s="829"/>
      <c r="E726" s="829"/>
      <c r="F726" s="830"/>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732</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733</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734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735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736</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737</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738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737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732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278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288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758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759</v>
      </c>
      <c r="H789" s="669"/>
      <c r="I789" s="669"/>
      <c r="J789" s="669"/>
      <c r="K789" s="670"/>
      <c r="L789" s="662" t="s">
        <v>760</v>
      </c>
      <c r="M789" s="663"/>
      <c r="N789" s="663"/>
      <c r="O789" s="663"/>
      <c r="P789" s="663"/>
      <c r="Q789" s="663"/>
      <c r="R789" s="663"/>
      <c r="S789" s="663"/>
      <c r="T789" s="663"/>
      <c r="U789" s="663"/>
      <c r="V789" s="663"/>
      <c r="W789" s="663"/>
      <c r="X789" s="664"/>
      <c r="Y789" s="382">
        <v>3.1</v>
      </c>
      <c r="Z789" s="383"/>
      <c r="AA789" s="383"/>
      <c r="AB789" s="800"/>
      <c r="AC789" s="668" t="s">
        <v>759</v>
      </c>
      <c r="AD789" s="669"/>
      <c r="AE789" s="669"/>
      <c r="AF789" s="669"/>
      <c r="AG789" s="670"/>
      <c r="AH789" s="662" t="s">
        <v>764</v>
      </c>
      <c r="AI789" s="663"/>
      <c r="AJ789" s="663"/>
      <c r="AK789" s="663"/>
      <c r="AL789" s="663"/>
      <c r="AM789" s="663"/>
      <c r="AN789" s="663"/>
      <c r="AO789" s="663"/>
      <c r="AP789" s="663"/>
      <c r="AQ789" s="663"/>
      <c r="AR789" s="663"/>
      <c r="AS789" s="663"/>
      <c r="AT789" s="664"/>
      <c r="AU789" s="382">
        <v>1.9</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3.1</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1.9</v>
      </c>
      <c r="AV799" s="824"/>
      <c r="AW799" s="824"/>
      <c r="AX799" s="826"/>
    </row>
    <row r="800" spans="1:51" ht="24.75" customHeight="1" x14ac:dyDescent="0.15">
      <c r="A800" s="629"/>
      <c r="B800" s="630"/>
      <c r="C800" s="630"/>
      <c r="D800" s="630"/>
      <c r="E800" s="630"/>
      <c r="F800" s="631"/>
      <c r="G800" s="593" t="s">
        <v>761</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759</v>
      </c>
      <c r="H802" s="669"/>
      <c r="I802" s="669"/>
      <c r="J802" s="669"/>
      <c r="K802" s="670"/>
      <c r="L802" s="662" t="s">
        <v>763</v>
      </c>
      <c r="M802" s="663"/>
      <c r="N802" s="663"/>
      <c r="O802" s="663"/>
      <c r="P802" s="663"/>
      <c r="Q802" s="663"/>
      <c r="R802" s="663"/>
      <c r="S802" s="663"/>
      <c r="T802" s="663"/>
      <c r="U802" s="663"/>
      <c r="V802" s="663"/>
      <c r="W802" s="663"/>
      <c r="X802" s="664"/>
      <c r="Y802" s="382">
        <v>0.7</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0.7</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757</v>
      </c>
      <c r="D845" s="343"/>
      <c r="E845" s="343"/>
      <c r="F845" s="343"/>
      <c r="G845" s="343"/>
      <c r="H845" s="343"/>
      <c r="I845" s="343"/>
      <c r="J845" s="344">
        <v>3010401097680</v>
      </c>
      <c r="K845" s="345"/>
      <c r="L845" s="345"/>
      <c r="M845" s="345"/>
      <c r="N845" s="345"/>
      <c r="O845" s="345"/>
      <c r="P845" s="346" t="s">
        <v>765</v>
      </c>
      <c r="Q845" s="346"/>
      <c r="R845" s="346"/>
      <c r="S845" s="346"/>
      <c r="T845" s="346"/>
      <c r="U845" s="346"/>
      <c r="V845" s="346"/>
      <c r="W845" s="346"/>
      <c r="X845" s="346"/>
      <c r="Y845" s="347">
        <v>3.1</v>
      </c>
      <c r="Z845" s="348"/>
      <c r="AA845" s="348"/>
      <c r="AB845" s="349"/>
      <c r="AC845" s="896" t="s">
        <v>371</v>
      </c>
      <c r="AD845" s="897"/>
      <c r="AE845" s="897"/>
      <c r="AF845" s="897"/>
      <c r="AG845" s="898"/>
      <c r="AH845" s="366">
        <v>4</v>
      </c>
      <c r="AI845" s="367"/>
      <c r="AJ845" s="367"/>
      <c r="AK845" s="367"/>
      <c r="AL845" s="354">
        <v>54.6</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x14ac:dyDescent="0.15">
      <c r="A878" s="370">
        <v>1</v>
      </c>
      <c r="B878" s="370">
        <v>1</v>
      </c>
      <c r="C878" s="358" t="s">
        <v>766</v>
      </c>
      <c r="D878" s="343"/>
      <c r="E878" s="343"/>
      <c r="F878" s="343"/>
      <c r="G878" s="343"/>
      <c r="H878" s="343"/>
      <c r="I878" s="343"/>
      <c r="J878" s="344">
        <v>1010401092989</v>
      </c>
      <c r="K878" s="345"/>
      <c r="L878" s="345"/>
      <c r="M878" s="345"/>
      <c r="N878" s="345"/>
      <c r="O878" s="345"/>
      <c r="P878" s="359" t="s">
        <v>765</v>
      </c>
      <c r="Q878" s="346"/>
      <c r="R878" s="346"/>
      <c r="S878" s="346"/>
      <c r="T878" s="346"/>
      <c r="U878" s="346"/>
      <c r="V878" s="346"/>
      <c r="W878" s="346"/>
      <c r="X878" s="346"/>
      <c r="Y878" s="347">
        <v>1.9</v>
      </c>
      <c r="Z878" s="348"/>
      <c r="AA878" s="348"/>
      <c r="AB878" s="349"/>
      <c r="AC878" s="350" t="s">
        <v>371</v>
      </c>
      <c r="AD878" s="351"/>
      <c r="AE878" s="351"/>
      <c r="AF878" s="351"/>
      <c r="AG878" s="351"/>
      <c r="AH878" s="366">
        <v>2</v>
      </c>
      <c r="AI878" s="367"/>
      <c r="AJ878" s="367"/>
      <c r="AK878" s="367"/>
      <c r="AL878" s="354">
        <v>33.6</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5" customHeight="1" x14ac:dyDescent="0.15">
      <c r="A911" s="370">
        <v>1</v>
      </c>
      <c r="B911" s="370">
        <v>1</v>
      </c>
      <c r="C911" s="358" t="s">
        <v>767</v>
      </c>
      <c r="D911" s="343"/>
      <c r="E911" s="343"/>
      <c r="F911" s="343"/>
      <c r="G911" s="343"/>
      <c r="H911" s="343"/>
      <c r="I911" s="343"/>
      <c r="J911" s="344">
        <v>1010901026918</v>
      </c>
      <c r="K911" s="345"/>
      <c r="L911" s="345"/>
      <c r="M911" s="345"/>
      <c r="N911" s="345"/>
      <c r="O911" s="345"/>
      <c r="P911" s="359" t="s">
        <v>768</v>
      </c>
      <c r="Q911" s="346"/>
      <c r="R911" s="346"/>
      <c r="S911" s="346"/>
      <c r="T911" s="346"/>
      <c r="U911" s="346"/>
      <c r="V911" s="346"/>
      <c r="W911" s="346"/>
      <c r="X911" s="346"/>
      <c r="Y911" s="347">
        <v>0.7</v>
      </c>
      <c r="Z911" s="348"/>
      <c r="AA911" s="348"/>
      <c r="AB911" s="349"/>
      <c r="AC911" s="350" t="s">
        <v>769</v>
      </c>
      <c r="AD911" s="351"/>
      <c r="AE911" s="351"/>
      <c r="AF911" s="351"/>
      <c r="AG911" s="351"/>
      <c r="AH911" s="366">
        <v>1</v>
      </c>
      <c r="AI911" s="367"/>
      <c r="AJ911" s="367"/>
      <c r="AK911" s="367"/>
      <c r="AL911" s="354">
        <v>100</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45" customHeight="1" x14ac:dyDescent="0.15">
      <c r="A1110" s="370">
        <v>1</v>
      </c>
      <c r="B1110" s="370">
        <v>1</v>
      </c>
      <c r="C1110" s="368" t="s">
        <v>770</v>
      </c>
      <c r="D1110" s="368"/>
      <c r="E1110" s="150" t="s">
        <v>767</v>
      </c>
      <c r="F1110" s="369"/>
      <c r="G1110" s="369"/>
      <c r="H1110" s="369"/>
      <c r="I1110" s="369"/>
      <c r="J1110" s="344">
        <v>1010901026918</v>
      </c>
      <c r="K1110" s="345"/>
      <c r="L1110" s="345"/>
      <c r="M1110" s="345"/>
      <c r="N1110" s="345"/>
      <c r="O1110" s="345"/>
      <c r="P1110" s="359" t="s">
        <v>768</v>
      </c>
      <c r="Q1110" s="346"/>
      <c r="R1110" s="346"/>
      <c r="S1110" s="346"/>
      <c r="T1110" s="346"/>
      <c r="U1110" s="346"/>
      <c r="V1110" s="346"/>
      <c r="W1110" s="346"/>
      <c r="X1110" s="346"/>
      <c r="Y1110" s="347">
        <v>2.7</v>
      </c>
      <c r="Z1110" s="348"/>
      <c r="AA1110" s="348"/>
      <c r="AB1110" s="349"/>
      <c r="AC1110" s="350" t="s">
        <v>378</v>
      </c>
      <c r="AD1110" s="351"/>
      <c r="AE1110" s="351"/>
      <c r="AF1110" s="351"/>
      <c r="AG1110" s="351"/>
      <c r="AH1110" s="352">
        <v>1</v>
      </c>
      <c r="AI1110" s="353"/>
      <c r="AJ1110" s="353"/>
      <c r="AK1110" s="353"/>
      <c r="AL1110" s="354">
        <v>100</v>
      </c>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03">
      <formula>IF(RIGHT(TEXT(P14,"0.#"),1)=".",FALSE,TRUE)</formula>
    </cfRule>
    <cfRule type="expression" dxfId="2784" priority="14004">
      <formula>IF(RIGHT(TEXT(P14,"0.#"),1)=".",TRUE,FALSE)</formula>
    </cfRule>
  </conditionalFormatting>
  <conditionalFormatting sqref="AE32">
    <cfRule type="expression" dxfId="2783" priority="13993">
      <formula>IF(RIGHT(TEXT(AE32,"0.#"),1)=".",FALSE,TRUE)</formula>
    </cfRule>
    <cfRule type="expression" dxfId="2782" priority="13994">
      <formula>IF(RIGHT(TEXT(AE32,"0.#"),1)=".",TRUE,FALSE)</formula>
    </cfRule>
  </conditionalFormatting>
  <conditionalFormatting sqref="P18:AX18">
    <cfRule type="expression" dxfId="2781" priority="13879">
      <formula>IF(RIGHT(TEXT(P18,"0.#"),1)=".",FALSE,TRUE)</formula>
    </cfRule>
    <cfRule type="expression" dxfId="2780" priority="13880">
      <formula>IF(RIGHT(TEXT(P18,"0.#"),1)=".",TRUE,FALSE)</formula>
    </cfRule>
  </conditionalFormatting>
  <conditionalFormatting sqref="Y790">
    <cfRule type="expression" dxfId="2779" priority="13875">
      <formula>IF(RIGHT(TEXT(Y790,"0.#"),1)=".",FALSE,TRUE)</formula>
    </cfRule>
    <cfRule type="expression" dxfId="2778" priority="13876">
      <formula>IF(RIGHT(TEXT(Y790,"0.#"),1)=".",TRUE,FALSE)</formula>
    </cfRule>
  </conditionalFormatting>
  <conditionalFormatting sqref="Y799">
    <cfRule type="expression" dxfId="2777" priority="13871">
      <formula>IF(RIGHT(TEXT(Y799,"0.#"),1)=".",FALSE,TRUE)</formula>
    </cfRule>
    <cfRule type="expression" dxfId="2776" priority="13872">
      <formula>IF(RIGHT(TEXT(Y799,"0.#"),1)=".",TRUE,FALSE)</formula>
    </cfRule>
  </conditionalFormatting>
  <conditionalFormatting sqref="Y830:Y837 Y828 Y817:Y824 Y815 Y804:Y811 Y802">
    <cfRule type="expression" dxfId="2775" priority="13653">
      <formula>IF(RIGHT(TEXT(Y802,"0.#"),1)=".",FALSE,TRUE)</formula>
    </cfRule>
    <cfRule type="expression" dxfId="2774" priority="13654">
      <formula>IF(RIGHT(TEXT(Y802,"0.#"),1)=".",TRUE,FALSE)</formula>
    </cfRule>
  </conditionalFormatting>
  <conditionalFormatting sqref="P13:AX13 AR15:AX15 P15:AQ17">
    <cfRule type="expression" dxfId="2773" priority="13701">
      <formula>IF(RIGHT(TEXT(P13,"0.#"),1)=".",FALSE,TRUE)</formula>
    </cfRule>
    <cfRule type="expression" dxfId="2772" priority="13702">
      <formula>IF(RIGHT(TEXT(P13,"0.#"),1)=".",TRUE,FALSE)</formula>
    </cfRule>
  </conditionalFormatting>
  <conditionalFormatting sqref="P19:AJ19">
    <cfRule type="expression" dxfId="2771" priority="13699">
      <formula>IF(RIGHT(TEXT(P19,"0.#"),1)=".",FALSE,TRUE)</formula>
    </cfRule>
    <cfRule type="expression" dxfId="2770" priority="13700">
      <formula>IF(RIGHT(TEXT(P19,"0.#"),1)=".",TRUE,FALSE)</formula>
    </cfRule>
  </conditionalFormatting>
  <conditionalFormatting sqref="AE101 AQ101">
    <cfRule type="expression" dxfId="2769" priority="13691">
      <formula>IF(RIGHT(TEXT(AE101,"0.#"),1)=".",FALSE,TRUE)</formula>
    </cfRule>
    <cfRule type="expression" dxfId="2768" priority="13692">
      <formula>IF(RIGHT(TEXT(AE101,"0.#"),1)=".",TRUE,FALSE)</formula>
    </cfRule>
  </conditionalFormatting>
  <conditionalFormatting sqref="Y791:Y798 Y789">
    <cfRule type="expression" dxfId="2767" priority="13677">
      <formula>IF(RIGHT(TEXT(Y789,"0.#"),1)=".",FALSE,TRUE)</formula>
    </cfRule>
    <cfRule type="expression" dxfId="2766" priority="13678">
      <formula>IF(RIGHT(TEXT(Y789,"0.#"),1)=".",TRUE,FALSE)</formula>
    </cfRule>
  </conditionalFormatting>
  <conditionalFormatting sqref="AU790">
    <cfRule type="expression" dxfId="2765" priority="13675">
      <formula>IF(RIGHT(TEXT(AU790,"0.#"),1)=".",FALSE,TRUE)</formula>
    </cfRule>
    <cfRule type="expression" dxfId="2764" priority="13676">
      <formula>IF(RIGHT(TEXT(AU790,"0.#"),1)=".",TRUE,FALSE)</formula>
    </cfRule>
  </conditionalFormatting>
  <conditionalFormatting sqref="AU799">
    <cfRule type="expression" dxfId="2763" priority="13673">
      <formula>IF(RIGHT(TEXT(AU799,"0.#"),1)=".",FALSE,TRUE)</formula>
    </cfRule>
    <cfRule type="expression" dxfId="2762" priority="13674">
      <formula>IF(RIGHT(TEXT(AU799,"0.#"),1)=".",TRUE,FALSE)</formula>
    </cfRule>
  </conditionalFormatting>
  <conditionalFormatting sqref="AU791:AU798 AU789">
    <cfRule type="expression" dxfId="2761" priority="13671">
      <formula>IF(RIGHT(TEXT(AU789,"0.#"),1)=".",FALSE,TRUE)</formula>
    </cfRule>
    <cfRule type="expression" dxfId="2760" priority="13672">
      <formula>IF(RIGHT(TEXT(AU789,"0.#"),1)=".",TRUE,FALSE)</formula>
    </cfRule>
  </conditionalFormatting>
  <conditionalFormatting sqref="Y829 Y816 Y803">
    <cfRule type="expression" dxfId="2759" priority="13657">
      <formula>IF(RIGHT(TEXT(Y803,"0.#"),1)=".",FALSE,TRUE)</formula>
    </cfRule>
    <cfRule type="expression" dxfId="2758" priority="13658">
      <formula>IF(RIGHT(TEXT(Y803,"0.#"),1)=".",TRUE,FALSE)</formula>
    </cfRule>
  </conditionalFormatting>
  <conditionalFormatting sqref="Y838 Y825 Y812">
    <cfRule type="expression" dxfId="2757" priority="13655">
      <formula>IF(RIGHT(TEXT(Y812,"0.#"),1)=".",FALSE,TRUE)</formula>
    </cfRule>
    <cfRule type="expression" dxfId="2756" priority="13656">
      <formula>IF(RIGHT(TEXT(Y812,"0.#"),1)=".",TRUE,FALSE)</formula>
    </cfRule>
  </conditionalFormatting>
  <conditionalFormatting sqref="AU829 AU816 AU803">
    <cfRule type="expression" dxfId="2755" priority="13651">
      <formula>IF(RIGHT(TEXT(AU803,"0.#"),1)=".",FALSE,TRUE)</formula>
    </cfRule>
    <cfRule type="expression" dxfId="2754" priority="13652">
      <formula>IF(RIGHT(TEXT(AU803,"0.#"),1)=".",TRUE,FALSE)</formula>
    </cfRule>
  </conditionalFormatting>
  <conditionalFormatting sqref="AU838 AU825 AU812">
    <cfRule type="expression" dxfId="2753" priority="13649">
      <formula>IF(RIGHT(TEXT(AU812,"0.#"),1)=".",FALSE,TRUE)</formula>
    </cfRule>
    <cfRule type="expression" dxfId="2752" priority="13650">
      <formula>IF(RIGHT(TEXT(AU812,"0.#"),1)=".",TRUE,FALSE)</formula>
    </cfRule>
  </conditionalFormatting>
  <conditionalFormatting sqref="AU830:AU837 AU828 AU817:AU824 AU815 AU804:AU811 AU802">
    <cfRule type="expression" dxfId="2751" priority="13647">
      <formula>IF(RIGHT(TEXT(AU802,"0.#"),1)=".",FALSE,TRUE)</formula>
    </cfRule>
    <cfRule type="expression" dxfId="2750" priority="13648">
      <formula>IF(RIGHT(TEXT(AU802,"0.#"),1)=".",TRUE,FALSE)</formula>
    </cfRule>
  </conditionalFormatting>
  <conditionalFormatting sqref="AM87">
    <cfRule type="expression" dxfId="2749" priority="13301">
      <formula>IF(RIGHT(TEXT(AM87,"0.#"),1)=".",FALSE,TRUE)</formula>
    </cfRule>
    <cfRule type="expression" dxfId="2748" priority="13302">
      <formula>IF(RIGHT(TEXT(AM87,"0.#"),1)=".",TRUE,FALSE)</formula>
    </cfRule>
  </conditionalFormatting>
  <conditionalFormatting sqref="AE55">
    <cfRule type="expression" dxfId="2747" priority="13369">
      <formula>IF(RIGHT(TEXT(AE55,"0.#"),1)=".",FALSE,TRUE)</formula>
    </cfRule>
    <cfRule type="expression" dxfId="2746" priority="13370">
      <formula>IF(RIGHT(TEXT(AE55,"0.#"),1)=".",TRUE,FALSE)</formula>
    </cfRule>
  </conditionalFormatting>
  <conditionalFormatting sqref="AI55">
    <cfRule type="expression" dxfId="2745" priority="13367">
      <formula>IF(RIGHT(TEXT(AI55,"0.#"),1)=".",FALSE,TRUE)</formula>
    </cfRule>
    <cfRule type="expression" dxfId="2744" priority="13368">
      <formula>IF(RIGHT(TEXT(AI55,"0.#"),1)=".",TRUE,FALSE)</formula>
    </cfRule>
  </conditionalFormatting>
  <conditionalFormatting sqref="AM34">
    <cfRule type="expression" dxfId="2743" priority="13447">
      <formula>IF(RIGHT(TEXT(AM34,"0.#"),1)=".",FALSE,TRUE)</formula>
    </cfRule>
    <cfRule type="expression" dxfId="2742" priority="13448">
      <formula>IF(RIGHT(TEXT(AM34,"0.#"),1)=".",TRUE,FALSE)</formula>
    </cfRule>
  </conditionalFormatting>
  <conditionalFormatting sqref="AE33">
    <cfRule type="expression" dxfId="2741" priority="13461">
      <formula>IF(RIGHT(TEXT(AE33,"0.#"),1)=".",FALSE,TRUE)</formula>
    </cfRule>
    <cfRule type="expression" dxfId="2740" priority="13462">
      <formula>IF(RIGHT(TEXT(AE33,"0.#"),1)=".",TRUE,FALSE)</formula>
    </cfRule>
  </conditionalFormatting>
  <conditionalFormatting sqref="AE34">
    <cfRule type="expression" dxfId="2739" priority="13459">
      <formula>IF(RIGHT(TEXT(AE34,"0.#"),1)=".",FALSE,TRUE)</formula>
    </cfRule>
    <cfRule type="expression" dxfId="2738" priority="13460">
      <formula>IF(RIGHT(TEXT(AE34,"0.#"),1)=".",TRUE,FALSE)</formula>
    </cfRule>
  </conditionalFormatting>
  <conditionalFormatting sqref="AI34">
    <cfRule type="expression" dxfId="2737" priority="13457">
      <formula>IF(RIGHT(TEXT(AI34,"0.#"),1)=".",FALSE,TRUE)</formula>
    </cfRule>
    <cfRule type="expression" dxfId="2736" priority="13458">
      <formula>IF(RIGHT(TEXT(AI34,"0.#"),1)=".",TRUE,FALSE)</formula>
    </cfRule>
  </conditionalFormatting>
  <conditionalFormatting sqref="AI33">
    <cfRule type="expression" dxfId="2735" priority="13455">
      <formula>IF(RIGHT(TEXT(AI33,"0.#"),1)=".",FALSE,TRUE)</formula>
    </cfRule>
    <cfRule type="expression" dxfId="2734" priority="13456">
      <formula>IF(RIGHT(TEXT(AI33,"0.#"),1)=".",TRUE,FALSE)</formula>
    </cfRule>
  </conditionalFormatting>
  <conditionalFormatting sqref="AI32">
    <cfRule type="expression" dxfId="2733" priority="13453">
      <formula>IF(RIGHT(TEXT(AI32,"0.#"),1)=".",FALSE,TRUE)</formula>
    </cfRule>
    <cfRule type="expression" dxfId="2732" priority="13454">
      <formula>IF(RIGHT(TEXT(AI32,"0.#"),1)=".",TRUE,FALSE)</formula>
    </cfRule>
  </conditionalFormatting>
  <conditionalFormatting sqref="AM32">
    <cfRule type="expression" dxfId="2731" priority="13451">
      <formula>IF(RIGHT(TEXT(AM32,"0.#"),1)=".",FALSE,TRUE)</formula>
    </cfRule>
    <cfRule type="expression" dxfId="2730" priority="13452">
      <formula>IF(RIGHT(TEXT(AM32,"0.#"),1)=".",TRUE,FALSE)</formula>
    </cfRule>
  </conditionalFormatting>
  <conditionalFormatting sqref="AM33">
    <cfRule type="expression" dxfId="2729" priority="13449">
      <formula>IF(RIGHT(TEXT(AM33,"0.#"),1)=".",FALSE,TRUE)</formula>
    </cfRule>
    <cfRule type="expression" dxfId="2728" priority="13450">
      <formula>IF(RIGHT(TEXT(AM33,"0.#"),1)=".",TRUE,FALSE)</formula>
    </cfRule>
  </conditionalFormatting>
  <conditionalFormatting sqref="AQ32:AQ34 AU33">
    <cfRule type="expression" dxfId="2727" priority="13441">
      <formula>IF(RIGHT(TEXT(AQ32,"0.#"),1)=".",FALSE,TRUE)</formula>
    </cfRule>
    <cfRule type="expression" dxfId="2726" priority="13442">
      <formula>IF(RIGHT(TEXT(AQ32,"0.#"),1)=".",TRUE,FALSE)</formula>
    </cfRule>
  </conditionalFormatting>
  <conditionalFormatting sqref="AU32 AU34">
    <cfRule type="expression" dxfId="2725" priority="13439">
      <formula>IF(RIGHT(TEXT(AU32,"0.#"),1)=".",FALSE,TRUE)</formula>
    </cfRule>
    <cfRule type="expression" dxfId="2724" priority="13440">
      <formula>IF(RIGHT(TEXT(AU32,"0.#"),1)=".",TRUE,FALSE)</formula>
    </cfRule>
  </conditionalFormatting>
  <conditionalFormatting sqref="AE53">
    <cfRule type="expression" dxfId="2723" priority="13373">
      <formula>IF(RIGHT(TEXT(AE53,"0.#"),1)=".",FALSE,TRUE)</formula>
    </cfRule>
    <cfRule type="expression" dxfId="2722" priority="13374">
      <formula>IF(RIGHT(TEXT(AE53,"0.#"),1)=".",TRUE,FALSE)</formula>
    </cfRule>
  </conditionalFormatting>
  <conditionalFormatting sqref="AE54">
    <cfRule type="expression" dxfId="2721" priority="13371">
      <formula>IF(RIGHT(TEXT(AE54,"0.#"),1)=".",FALSE,TRUE)</formula>
    </cfRule>
    <cfRule type="expression" dxfId="2720" priority="13372">
      <formula>IF(RIGHT(TEXT(AE54,"0.#"),1)=".",TRUE,FALSE)</formula>
    </cfRule>
  </conditionalFormatting>
  <conditionalFormatting sqref="AI54">
    <cfRule type="expression" dxfId="2719" priority="13365">
      <formula>IF(RIGHT(TEXT(AI54,"0.#"),1)=".",FALSE,TRUE)</formula>
    </cfRule>
    <cfRule type="expression" dxfId="2718" priority="13366">
      <formula>IF(RIGHT(TEXT(AI54,"0.#"),1)=".",TRUE,FALSE)</formula>
    </cfRule>
  </conditionalFormatting>
  <conditionalFormatting sqref="AI53">
    <cfRule type="expression" dxfId="2717" priority="13363">
      <formula>IF(RIGHT(TEXT(AI53,"0.#"),1)=".",FALSE,TRUE)</formula>
    </cfRule>
    <cfRule type="expression" dxfId="2716" priority="13364">
      <formula>IF(RIGHT(TEXT(AI53,"0.#"),1)=".",TRUE,FALSE)</formula>
    </cfRule>
  </conditionalFormatting>
  <conditionalFormatting sqref="AM53">
    <cfRule type="expression" dxfId="2715" priority="13361">
      <formula>IF(RIGHT(TEXT(AM53,"0.#"),1)=".",FALSE,TRUE)</formula>
    </cfRule>
    <cfRule type="expression" dxfId="2714" priority="13362">
      <formula>IF(RIGHT(TEXT(AM53,"0.#"),1)=".",TRUE,FALSE)</formula>
    </cfRule>
  </conditionalFormatting>
  <conditionalFormatting sqref="AM54">
    <cfRule type="expression" dxfId="2713" priority="13359">
      <formula>IF(RIGHT(TEXT(AM54,"0.#"),1)=".",FALSE,TRUE)</formula>
    </cfRule>
    <cfRule type="expression" dxfId="2712" priority="13360">
      <formula>IF(RIGHT(TEXT(AM54,"0.#"),1)=".",TRUE,FALSE)</formula>
    </cfRule>
  </conditionalFormatting>
  <conditionalFormatting sqref="AM55">
    <cfRule type="expression" dxfId="2711" priority="13357">
      <formula>IF(RIGHT(TEXT(AM55,"0.#"),1)=".",FALSE,TRUE)</formula>
    </cfRule>
    <cfRule type="expression" dxfId="2710" priority="13358">
      <formula>IF(RIGHT(TEXT(AM55,"0.#"),1)=".",TRUE,FALSE)</formula>
    </cfRule>
  </conditionalFormatting>
  <conditionalFormatting sqref="AE60">
    <cfRule type="expression" dxfId="2709" priority="13343">
      <formula>IF(RIGHT(TEXT(AE60,"0.#"),1)=".",FALSE,TRUE)</formula>
    </cfRule>
    <cfRule type="expression" dxfId="2708" priority="13344">
      <formula>IF(RIGHT(TEXT(AE60,"0.#"),1)=".",TRUE,FALSE)</formula>
    </cfRule>
  </conditionalFormatting>
  <conditionalFormatting sqref="AE61">
    <cfRule type="expression" dxfId="2707" priority="13341">
      <formula>IF(RIGHT(TEXT(AE61,"0.#"),1)=".",FALSE,TRUE)</formula>
    </cfRule>
    <cfRule type="expression" dxfId="2706" priority="13342">
      <formula>IF(RIGHT(TEXT(AE61,"0.#"),1)=".",TRUE,FALSE)</formula>
    </cfRule>
  </conditionalFormatting>
  <conditionalFormatting sqref="AE62">
    <cfRule type="expression" dxfId="2705" priority="13339">
      <formula>IF(RIGHT(TEXT(AE62,"0.#"),1)=".",FALSE,TRUE)</formula>
    </cfRule>
    <cfRule type="expression" dxfId="2704" priority="13340">
      <formula>IF(RIGHT(TEXT(AE62,"0.#"),1)=".",TRUE,FALSE)</formula>
    </cfRule>
  </conditionalFormatting>
  <conditionalFormatting sqref="AI62">
    <cfRule type="expression" dxfId="2703" priority="13337">
      <formula>IF(RIGHT(TEXT(AI62,"0.#"),1)=".",FALSE,TRUE)</formula>
    </cfRule>
    <cfRule type="expression" dxfId="2702" priority="13338">
      <formula>IF(RIGHT(TEXT(AI62,"0.#"),1)=".",TRUE,FALSE)</formula>
    </cfRule>
  </conditionalFormatting>
  <conditionalFormatting sqref="AI61">
    <cfRule type="expression" dxfId="2701" priority="13335">
      <formula>IF(RIGHT(TEXT(AI61,"0.#"),1)=".",FALSE,TRUE)</formula>
    </cfRule>
    <cfRule type="expression" dxfId="2700" priority="13336">
      <formula>IF(RIGHT(TEXT(AI61,"0.#"),1)=".",TRUE,FALSE)</formula>
    </cfRule>
  </conditionalFormatting>
  <conditionalFormatting sqref="AI60">
    <cfRule type="expression" dxfId="2699" priority="13333">
      <formula>IF(RIGHT(TEXT(AI60,"0.#"),1)=".",FALSE,TRUE)</formula>
    </cfRule>
    <cfRule type="expression" dxfId="2698" priority="13334">
      <formula>IF(RIGHT(TEXT(AI60,"0.#"),1)=".",TRUE,FALSE)</formula>
    </cfRule>
  </conditionalFormatting>
  <conditionalFormatting sqref="AM60">
    <cfRule type="expression" dxfId="2697" priority="13331">
      <formula>IF(RIGHT(TEXT(AM60,"0.#"),1)=".",FALSE,TRUE)</formula>
    </cfRule>
    <cfRule type="expression" dxfId="2696" priority="13332">
      <formula>IF(RIGHT(TEXT(AM60,"0.#"),1)=".",TRUE,FALSE)</formula>
    </cfRule>
  </conditionalFormatting>
  <conditionalFormatting sqref="AM61">
    <cfRule type="expression" dxfId="2695" priority="13329">
      <formula>IF(RIGHT(TEXT(AM61,"0.#"),1)=".",FALSE,TRUE)</formula>
    </cfRule>
    <cfRule type="expression" dxfId="2694" priority="13330">
      <formula>IF(RIGHT(TEXT(AM61,"0.#"),1)=".",TRUE,FALSE)</formula>
    </cfRule>
  </conditionalFormatting>
  <conditionalFormatting sqref="AM62">
    <cfRule type="expression" dxfId="2693" priority="13327">
      <formula>IF(RIGHT(TEXT(AM62,"0.#"),1)=".",FALSE,TRUE)</formula>
    </cfRule>
    <cfRule type="expression" dxfId="2692" priority="13328">
      <formula>IF(RIGHT(TEXT(AM62,"0.#"),1)=".",TRUE,FALSE)</formula>
    </cfRule>
  </conditionalFormatting>
  <conditionalFormatting sqref="AE87">
    <cfRule type="expression" dxfId="2691" priority="13313">
      <formula>IF(RIGHT(TEXT(AE87,"0.#"),1)=".",FALSE,TRUE)</formula>
    </cfRule>
    <cfRule type="expression" dxfId="2690" priority="13314">
      <formula>IF(RIGHT(TEXT(AE87,"0.#"),1)=".",TRUE,FALSE)</formula>
    </cfRule>
  </conditionalFormatting>
  <conditionalFormatting sqref="AE88">
    <cfRule type="expression" dxfId="2689" priority="13311">
      <formula>IF(RIGHT(TEXT(AE88,"0.#"),1)=".",FALSE,TRUE)</formula>
    </cfRule>
    <cfRule type="expression" dxfId="2688" priority="13312">
      <formula>IF(RIGHT(TEXT(AE88,"0.#"),1)=".",TRUE,FALSE)</formula>
    </cfRule>
  </conditionalFormatting>
  <conditionalFormatting sqref="AE89">
    <cfRule type="expression" dxfId="2687" priority="13309">
      <formula>IF(RIGHT(TEXT(AE89,"0.#"),1)=".",FALSE,TRUE)</formula>
    </cfRule>
    <cfRule type="expression" dxfId="2686" priority="13310">
      <formula>IF(RIGHT(TEXT(AE89,"0.#"),1)=".",TRUE,FALSE)</formula>
    </cfRule>
  </conditionalFormatting>
  <conditionalFormatting sqref="AI89">
    <cfRule type="expression" dxfId="2685" priority="13307">
      <formula>IF(RIGHT(TEXT(AI89,"0.#"),1)=".",FALSE,TRUE)</formula>
    </cfRule>
    <cfRule type="expression" dxfId="2684" priority="13308">
      <formula>IF(RIGHT(TEXT(AI89,"0.#"),1)=".",TRUE,FALSE)</formula>
    </cfRule>
  </conditionalFormatting>
  <conditionalFormatting sqref="AI88">
    <cfRule type="expression" dxfId="2683" priority="13305">
      <formula>IF(RIGHT(TEXT(AI88,"0.#"),1)=".",FALSE,TRUE)</formula>
    </cfRule>
    <cfRule type="expression" dxfId="2682" priority="13306">
      <formula>IF(RIGHT(TEXT(AI88,"0.#"),1)=".",TRUE,FALSE)</formula>
    </cfRule>
  </conditionalFormatting>
  <conditionalFormatting sqref="AI87">
    <cfRule type="expression" dxfId="2681" priority="13303">
      <formula>IF(RIGHT(TEXT(AI87,"0.#"),1)=".",FALSE,TRUE)</formula>
    </cfRule>
    <cfRule type="expression" dxfId="2680" priority="13304">
      <formula>IF(RIGHT(TEXT(AI87,"0.#"),1)=".",TRUE,FALSE)</formula>
    </cfRule>
  </conditionalFormatting>
  <conditionalFormatting sqref="AM88">
    <cfRule type="expression" dxfId="2679" priority="13299">
      <formula>IF(RIGHT(TEXT(AM88,"0.#"),1)=".",FALSE,TRUE)</formula>
    </cfRule>
    <cfRule type="expression" dxfId="2678" priority="13300">
      <formula>IF(RIGHT(TEXT(AM88,"0.#"),1)=".",TRUE,FALSE)</formula>
    </cfRule>
  </conditionalFormatting>
  <conditionalFormatting sqref="AM89">
    <cfRule type="expression" dxfId="2677" priority="13297">
      <formula>IF(RIGHT(TEXT(AM89,"0.#"),1)=".",FALSE,TRUE)</formula>
    </cfRule>
    <cfRule type="expression" dxfId="2676" priority="13298">
      <formula>IF(RIGHT(TEXT(AM89,"0.#"),1)=".",TRUE,FALSE)</formula>
    </cfRule>
  </conditionalFormatting>
  <conditionalFormatting sqref="AE92">
    <cfRule type="expression" dxfId="2675" priority="13283">
      <formula>IF(RIGHT(TEXT(AE92,"0.#"),1)=".",FALSE,TRUE)</formula>
    </cfRule>
    <cfRule type="expression" dxfId="2674" priority="13284">
      <formula>IF(RIGHT(TEXT(AE92,"0.#"),1)=".",TRUE,FALSE)</formula>
    </cfRule>
  </conditionalFormatting>
  <conditionalFormatting sqref="AE93">
    <cfRule type="expression" dxfId="2673" priority="13281">
      <formula>IF(RIGHT(TEXT(AE93,"0.#"),1)=".",FALSE,TRUE)</formula>
    </cfRule>
    <cfRule type="expression" dxfId="2672" priority="13282">
      <formula>IF(RIGHT(TEXT(AE93,"0.#"),1)=".",TRUE,FALSE)</formula>
    </cfRule>
  </conditionalFormatting>
  <conditionalFormatting sqref="AE94">
    <cfRule type="expression" dxfId="2671" priority="13279">
      <formula>IF(RIGHT(TEXT(AE94,"0.#"),1)=".",FALSE,TRUE)</formula>
    </cfRule>
    <cfRule type="expression" dxfId="2670" priority="13280">
      <formula>IF(RIGHT(TEXT(AE94,"0.#"),1)=".",TRUE,FALSE)</formula>
    </cfRule>
  </conditionalFormatting>
  <conditionalFormatting sqref="AI94">
    <cfRule type="expression" dxfId="2669" priority="13277">
      <formula>IF(RIGHT(TEXT(AI94,"0.#"),1)=".",FALSE,TRUE)</formula>
    </cfRule>
    <cfRule type="expression" dxfId="2668" priority="13278">
      <formula>IF(RIGHT(TEXT(AI94,"0.#"),1)=".",TRUE,FALSE)</formula>
    </cfRule>
  </conditionalFormatting>
  <conditionalFormatting sqref="AI93">
    <cfRule type="expression" dxfId="2667" priority="13275">
      <formula>IF(RIGHT(TEXT(AI93,"0.#"),1)=".",FALSE,TRUE)</formula>
    </cfRule>
    <cfRule type="expression" dxfId="2666" priority="13276">
      <formula>IF(RIGHT(TEXT(AI93,"0.#"),1)=".",TRUE,FALSE)</formula>
    </cfRule>
  </conditionalFormatting>
  <conditionalFormatting sqref="AI92">
    <cfRule type="expression" dxfId="2665" priority="13273">
      <formula>IF(RIGHT(TEXT(AI92,"0.#"),1)=".",FALSE,TRUE)</formula>
    </cfRule>
    <cfRule type="expression" dxfId="2664" priority="13274">
      <formula>IF(RIGHT(TEXT(AI92,"0.#"),1)=".",TRUE,FALSE)</formula>
    </cfRule>
  </conditionalFormatting>
  <conditionalFormatting sqref="AM92">
    <cfRule type="expression" dxfId="2663" priority="13271">
      <formula>IF(RIGHT(TEXT(AM92,"0.#"),1)=".",FALSE,TRUE)</formula>
    </cfRule>
    <cfRule type="expression" dxfId="2662" priority="13272">
      <formula>IF(RIGHT(TEXT(AM92,"0.#"),1)=".",TRUE,FALSE)</formula>
    </cfRule>
  </conditionalFormatting>
  <conditionalFormatting sqref="AM93">
    <cfRule type="expression" dxfId="2661" priority="13269">
      <formula>IF(RIGHT(TEXT(AM93,"0.#"),1)=".",FALSE,TRUE)</formula>
    </cfRule>
    <cfRule type="expression" dxfId="2660" priority="13270">
      <formula>IF(RIGHT(TEXT(AM93,"0.#"),1)=".",TRUE,FALSE)</formula>
    </cfRule>
  </conditionalFormatting>
  <conditionalFormatting sqref="AM94">
    <cfRule type="expression" dxfId="2659" priority="13267">
      <formula>IF(RIGHT(TEXT(AM94,"0.#"),1)=".",FALSE,TRUE)</formula>
    </cfRule>
    <cfRule type="expression" dxfId="2658" priority="13268">
      <formula>IF(RIGHT(TEXT(AM94,"0.#"),1)=".",TRUE,FALSE)</formula>
    </cfRule>
  </conditionalFormatting>
  <conditionalFormatting sqref="AE97">
    <cfRule type="expression" dxfId="2657" priority="13253">
      <formula>IF(RIGHT(TEXT(AE97,"0.#"),1)=".",FALSE,TRUE)</formula>
    </cfRule>
    <cfRule type="expression" dxfId="2656" priority="13254">
      <formula>IF(RIGHT(TEXT(AE97,"0.#"),1)=".",TRUE,FALSE)</formula>
    </cfRule>
  </conditionalFormatting>
  <conditionalFormatting sqref="AE98">
    <cfRule type="expression" dxfId="2655" priority="13251">
      <formula>IF(RIGHT(TEXT(AE98,"0.#"),1)=".",FALSE,TRUE)</formula>
    </cfRule>
    <cfRule type="expression" dxfId="2654" priority="13252">
      <formula>IF(RIGHT(TEXT(AE98,"0.#"),1)=".",TRUE,FALSE)</formula>
    </cfRule>
  </conditionalFormatting>
  <conditionalFormatting sqref="AE99">
    <cfRule type="expression" dxfId="2653" priority="13249">
      <formula>IF(RIGHT(TEXT(AE99,"0.#"),1)=".",FALSE,TRUE)</formula>
    </cfRule>
    <cfRule type="expression" dxfId="2652" priority="13250">
      <formula>IF(RIGHT(TEXT(AE99,"0.#"),1)=".",TRUE,FALSE)</formula>
    </cfRule>
  </conditionalFormatting>
  <conditionalFormatting sqref="AI99">
    <cfRule type="expression" dxfId="2651" priority="13247">
      <formula>IF(RIGHT(TEXT(AI99,"0.#"),1)=".",FALSE,TRUE)</formula>
    </cfRule>
    <cfRule type="expression" dxfId="2650" priority="13248">
      <formula>IF(RIGHT(TEXT(AI99,"0.#"),1)=".",TRUE,FALSE)</formula>
    </cfRule>
  </conditionalFormatting>
  <conditionalFormatting sqref="AI98">
    <cfRule type="expression" dxfId="2649" priority="13245">
      <formula>IF(RIGHT(TEXT(AI98,"0.#"),1)=".",FALSE,TRUE)</formula>
    </cfRule>
    <cfRule type="expression" dxfId="2648" priority="13246">
      <formula>IF(RIGHT(TEXT(AI98,"0.#"),1)=".",TRUE,FALSE)</formula>
    </cfRule>
  </conditionalFormatting>
  <conditionalFormatting sqref="AI97">
    <cfRule type="expression" dxfId="2647" priority="13243">
      <formula>IF(RIGHT(TEXT(AI97,"0.#"),1)=".",FALSE,TRUE)</formula>
    </cfRule>
    <cfRule type="expression" dxfId="2646" priority="13244">
      <formula>IF(RIGHT(TEXT(AI97,"0.#"),1)=".",TRUE,FALSE)</formula>
    </cfRule>
  </conditionalFormatting>
  <conditionalFormatting sqref="AM97">
    <cfRule type="expression" dxfId="2645" priority="13241">
      <formula>IF(RIGHT(TEXT(AM97,"0.#"),1)=".",FALSE,TRUE)</formula>
    </cfRule>
    <cfRule type="expression" dxfId="2644" priority="13242">
      <formula>IF(RIGHT(TEXT(AM97,"0.#"),1)=".",TRUE,FALSE)</formula>
    </cfRule>
  </conditionalFormatting>
  <conditionalFormatting sqref="AM98">
    <cfRule type="expression" dxfId="2643" priority="13239">
      <formula>IF(RIGHT(TEXT(AM98,"0.#"),1)=".",FALSE,TRUE)</formula>
    </cfRule>
    <cfRule type="expression" dxfId="2642" priority="13240">
      <formula>IF(RIGHT(TEXT(AM98,"0.#"),1)=".",TRUE,FALSE)</formula>
    </cfRule>
  </conditionalFormatting>
  <conditionalFormatting sqref="AM99">
    <cfRule type="expression" dxfId="2641" priority="13237">
      <formula>IF(RIGHT(TEXT(AM99,"0.#"),1)=".",FALSE,TRUE)</formula>
    </cfRule>
    <cfRule type="expression" dxfId="2640" priority="13238">
      <formula>IF(RIGHT(TEXT(AM99,"0.#"),1)=".",TRUE,FALSE)</formula>
    </cfRule>
  </conditionalFormatting>
  <conditionalFormatting sqref="AI101">
    <cfRule type="expression" dxfId="2639" priority="13223">
      <formula>IF(RIGHT(TEXT(AI101,"0.#"),1)=".",FALSE,TRUE)</formula>
    </cfRule>
    <cfRule type="expression" dxfId="2638" priority="13224">
      <formula>IF(RIGHT(TEXT(AI101,"0.#"),1)=".",TRUE,FALSE)</formula>
    </cfRule>
  </conditionalFormatting>
  <conditionalFormatting sqref="AM101">
    <cfRule type="expression" dxfId="2637" priority="13221">
      <formula>IF(RIGHT(TEXT(AM101,"0.#"),1)=".",FALSE,TRUE)</formula>
    </cfRule>
    <cfRule type="expression" dxfId="2636" priority="13222">
      <formula>IF(RIGHT(TEXT(AM101,"0.#"),1)=".",TRUE,FALSE)</formula>
    </cfRule>
  </conditionalFormatting>
  <conditionalFormatting sqref="AE102">
    <cfRule type="expression" dxfId="2635" priority="13219">
      <formula>IF(RIGHT(TEXT(AE102,"0.#"),1)=".",FALSE,TRUE)</formula>
    </cfRule>
    <cfRule type="expression" dxfId="2634" priority="13220">
      <formula>IF(RIGHT(TEXT(AE102,"0.#"),1)=".",TRUE,FALSE)</formula>
    </cfRule>
  </conditionalFormatting>
  <conditionalFormatting sqref="AI102">
    <cfRule type="expression" dxfId="2633" priority="13217">
      <formula>IF(RIGHT(TEXT(AI102,"0.#"),1)=".",FALSE,TRUE)</formula>
    </cfRule>
    <cfRule type="expression" dxfId="2632" priority="13218">
      <formula>IF(RIGHT(TEXT(AI102,"0.#"),1)=".",TRUE,FALSE)</formula>
    </cfRule>
  </conditionalFormatting>
  <conditionalFormatting sqref="AM102">
    <cfRule type="expression" dxfId="2631" priority="13215">
      <formula>IF(RIGHT(TEXT(AM102,"0.#"),1)=".",FALSE,TRUE)</formula>
    </cfRule>
    <cfRule type="expression" dxfId="2630" priority="13216">
      <formula>IF(RIGHT(TEXT(AM102,"0.#"),1)=".",TRUE,FALSE)</formula>
    </cfRule>
  </conditionalFormatting>
  <conditionalFormatting sqref="AQ102">
    <cfRule type="expression" dxfId="2629" priority="13213">
      <formula>IF(RIGHT(TEXT(AQ102,"0.#"),1)=".",FALSE,TRUE)</formula>
    </cfRule>
    <cfRule type="expression" dxfId="2628" priority="13214">
      <formula>IF(RIGHT(TEXT(AQ102,"0.#"),1)=".",TRUE,FALSE)</formula>
    </cfRule>
  </conditionalFormatting>
  <conditionalFormatting sqref="AE104">
    <cfRule type="expression" dxfId="2627" priority="13211">
      <formula>IF(RIGHT(TEXT(AE104,"0.#"),1)=".",FALSE,TRUE)</formula>
    </cfRule>
    <cfRule type="expression" dxfId="2626" priority="13212">
      <formula>IF(RIGHT(TEXT(AE104,"0.#"),1)=".",TRUE,FALSE)</formula>
    </cfRule>
  </conditionalFormatting>
  <conditionalFormatting sqref="AI104">
    <cfRule type="expression" dxfId="2625" priority="13209">
      <formula>IF(RIGHT(TEXT(AI104,"0.#"),1)=".",FALSE,TRUE)</formula>
    </cfRule>
    <cfRule type="expression" dxfId="2624" priority="13210">
      <formula>IF(RIGHT(TEXT(AI104,"0.#"),1)=".",TRUE,FALSE)</formula>
    </cfRule>
  </conditionalFormatting>
  <conditionalFormatting sqref="AM104">
    <cfRule type="expression" dxfId="2623" priority="13207">
      <formula>IF(RIGHT(TEXT(AM104,"0.#"),1)=".",FALSE,TRUE)</formula>
    </cfRule>
    <cfRule type="expression" dxfId="2622" priority="13208">
      <formula>IF(RIGHT(TEXT(AM104,"0.#"),1)=".",TRUE,FALSE)</formula>
    </cfRule>
  </conditionalFormatting>
  <conditionalFormatting sqref="AE105">
    <cfRule type="expression" dxfId="2621" priority="13205">
      <formula>IF(RIGHT(TEXT(AE105,"0.#"),1)=".",FALSE,TRUE)</formula>
    </cfRule>
    <cfRule type="expression" dxfId="2620" priority="13206">
      <formula>IF(RIGHT(TEXT(AE105,"0.#"),1)=".",TRUE,FALSE)</formula>
    </cfRule>
  </conditionalFormatting>
  <conditionalFormatting sqref="AI105">
    <cfRule type="expression" dxfId="2619" priority="13203">
      <formula>IF(RIGHT(TEXT(AI105,"0.#"),1)=".",FALSE,TRUE)</formula>
    </cfRule>
    <cfRule type="expression" dxfId="2618" priority="13204">
      <formula>IF(RIGHT(TEXT(AI105,"0.#"),1)=".",TRUE,FALSE)</formula>
    </cfRule>
  </conditionalFormatting>
  <conditionalFormatting sqref="AM105">
    <cfRule type="expression" dxfId="2617" priority="13201">
      <formula>IF(RIGHT(TEXT(AM105,"0.#"),1)=".",FALSE,TRUE)</formula>
    </cfRule>
    <cfRule type="expression" dxfId="2616" priority="13202">
      <formula>IF(RIGHT(TEXT(AM105,"0.#"),1)=".",TRUE,FALSE)</formula>
    </cfRule>
  </conditionalFormatting>
  <conditionalFormatting sqref="AE107">
    <cfRule type="expression" dxfId="2615" priority="13197">
      <formula>IF(RIGHT(TEXT(AE107,"0.#"),1)=".",FALSE,TRUE)</formula>
    </cfRule>
    <cfRule type="expression" dxfId="2614" priority="13198">
      <formula>IF(RIGHT(TEXT(AE107,"0.#"),1)=".",TRUE,FALSE)</formula>
    </cfRule>
  </conditionalFormatting>
  <conditionalFormatting sqref="AI107">
    <cfRule type="expression" dxfId="2613" priority="13195">
      <formula>IF(RIGHT(TEXT(AI107,"0.#"),1)=".",FALSE,TRUE)</formula>
    </cfRule>
    <cfRule type="expression" dxfId="2612" priority="13196">
      <formula>IF(RIGHT(TEXT(AI107,"0.#"),1)=".",TRUE,FALSE)</formula>
    </cfRule>
  </conditionalFormatting>
  <conditionalFormatting sqref="AM107">
    <cfRule type="expression" dxfId="2611" priority="13193">
      <formula>IF(RIGHT(TEXT(AM107,"0.#"),1)=".",FALSE,TRUE)</formula>
    </cfRule>
    <cfRule type="expression" dxfId="2610" priority="13194">
      <formula>IF(RIGHT(TEXT(AM107,"0.#"),1)=".",TRUE,FALSE)</formula>
    </cfRule>
  </conditionalFormatting>
  <conditionalFormatting sqref="AE108">
    <cfRule type="expression" dxfId="2609" priority="13191">
      <formula>IF(RIGHT(TEXT(AE108,"0.#"),1)=".",FALSE,TRUE)</formula>
    </cfRule>
    <cfRule type="expression" dxfId="2608" priority="13192">
      <formula>IF(RIGHT(TEXT(AE108,"0.#"),1)=".",TRUE,FALSE)</formula>
    </cfRule>
  </conditionalFormatting>
  <conditionalFormatting sqref="AI108">
    <cfRule type="expression" dxfId="2607" priority="13189">
      <formula>IF(RIGHT(TEXT(AI108,"0.#"),1)=".",FALSE,TRUE)</formula>
    </cfRule>
    <cfRule type="expression" dxfId="2606" priority="13190">
      <formula>IF(RIGHT(TEXT(AI108,"0.#"),1)=".",TRUE,FALSE)</formula>
    </cfRule>
  </conditionalFormatting>
  <conditionalFormatting sqref="AM108">
    <cfRule type="expression" dxfId="2605" priority="13187">
      <formula>IF(RIGHT(TEXT(AM108,"0.#"),1)=".",FALSE,TRUE)</formula>
    </cfRule>
    <cfRule type="expression" dxfId="2604" priority="13188">
      <formula>IF(RIGHT(TEXT(AM108,"0.#"),1)=".",TRUE,FALSE)</formula>
    </cfRule>
  </conditionalFormatting>
  <conditionalFormatting sqref="AE110">
    <cfRule type="expression" dxfId="2603" priority="13183">
      <formula>IF(RIGHT(TEXT(AE110,"0.#"),1)=".",FALSE,TRUE)</formula>
    </cfRule>
    <cfRule type="expression" dxfId="2602" priority="13184">
      <formula>IF(RIGHT(TEXT(AE110,"0.#"),1)=".",TRUE,FALSE)</formula>
    </cfRule>
  </conditionalFormatting>
  <conditionalFormatting sqref="AI110">
    <cfRule type="expression" dxfId="2601" priority="13181">
      <formula>IF(RIGHT(TEXT(AI110,"0.#"),1)=".",FALSE,TRUE)</formula>
    </cfRule>
    <cfRule type="expression" dxfId="2600" priority="13182">
      <formula>IF(RIGHT(TEXT(AI110,"0.#"),1)=".",TRUE,FALSE)</formula>
    </cfRule>
  </conditionalFormatting>
  <conditionalFormatting sqref="AM110">
    <cfRule type="expression" dxfId="2599" priority="13179">
      <formula>IF(RIGHT(TEXT(AM110,"0.#"),1)=".",FALSE,TRUE)</formula>
    </cfRule>
    <cfRule type="expression" dxfId="2598" priority="13180">
      <formula>IF(RIGHT(TEXT(AM110,"0.#"),1)=".",TRUE,FALSE)</formula>
    </cfRule>
  </conditionalFormatting>
  <conditionalFormatting sqref="AE111">
    <cfRule type="expression" dxfId="2597" priority="13177">
      <formula>IF(RIGHT(TEXT(AE111,"0.#"),1)=".",FALSE,TRUE)</formula>
    </cfRule>
    <cfRule type="expression" dxfId="2596" priority="13178">
      <formula>IF(RIGHT(TEXT(AE111,"0.#"),1)=".",TRUE,FALSE)</formula>
    </cfRule>
  </conditionalFormatting>
  <conditionalFormatting sqref="AI111">
    <cfRule type="expression" dxfId="2595" priority="13175">
      <formula>IF(RIGHT(TEXT(AI111,"0.#"),1)=".",FALSE,TRUE)</formula>
    </cfRule>
    <cfRule type="expression" dxfId="2594" priority="13176">
      <formula>IF(RIGHT(TEXT(AI111,"0.#"),1)=".",TRUE,FALSE)</formula>
    </cfRule>
  </conditionalFormatting>
  <conditionalFormatting sqref="AM111">
    <cfRule type="expression" dxfId="2593" priority="13173">
      <formula>IF(RIGHT(TEXT(AM111,"0.#"),1)=".",FALSE,TRUE)</formula>
    </cfRule>
    <cfRule type="expression" dxfId="2592" priority="13174">
      <formula>IF(RIGHT(TEXT(AM111,"0.#"),1)=".",TRUE,FALSE)</formula>
    </cfRule>
  </conditionalFormatting>
  <conditionalFormatting sqref="AE113">
    <cfRule type="expression" dxfId="2591" priority="13169">
      <formula>IF(RIGHT(TEXT(AE113,"0.#"),1)=".",FALSE,TRUE)</formula>
    </cfRule>
    <cfRule type="expression" dxfId="2590" priority="13170">
      <formula>IF(RIGHT(TEXT(AE113,"0.#"),1)=".",TRUE,FALSE)</formula>
    </cfRule>
  </conditionalFormatting>
  <conditionalFormatting sqref="AI113">
    <cfRule type="expression" dxfId="2589" priority="13167">
      <formula>IF(RIGHT(TEXT(AI113,"0.#"),1)=".",FALSE,TRUE)</formula>
    </cfRule>
    <cfRule type="expression" dxfId="2588" priority="13168">
      <formula>IF(RIGHT(TEXT(AI113,"0.#"),1)=".",TRUE,FALSE)</formula>
    </cfRule>
  </conditionalFormatting>
  <conditionalFormatting sqref="AM113">
    <cfRule type="expression" dxfId="2587" priority="13165">
      <formula>IF(RIGHT(TEXT(AM113,"0.#"),1)=".",FALSE,TRUE)</formula>
    </cfRule>
    <cfRule type="expression" dxfId="2586" priority="13166">
      <formula>IF(RIGHT(TEXT(AM113,"0.#"),1)=".",TRUE,FALSE)</formula>
    </cfRule>
  </conditionalFormatting>
  <conditionalFormatting sqref="AE114">
    <cfRule type="expression" dxfId="2585" priority="13163">
      <formula>IF(RIGHT(TEXT(AE114,"0.#"),1)=".",FALSE,TRUE)</formula>
    </cfRule>
    <cfRule type="expression" dxfId="2584" priority="13164">
      <formula>IF(RIGHT(TEXT(AE114,"0.#"),1)=".",TRUE,FALSE)</formula>
    </cfRule>
  </conditionalFormatting>
  <conditionalFormatting sqref="AI114">
    <cfRule type="expression" dxfId="2583" priority="13161">
      <formula>IF(RIGHT(TEXT(AI114,"0.#"),1)=".",FALSE,TRUE)</formula>
    </cfRule>
    <cfRule type="expression" dxfId="2582" priority="13162">
      <formula>IF(RIGHT(TEXT(AI114,"0.#"),1)=".",TRUE,FALSE)</formula>
    </cfRule>
  </conditionalFormatting>
  <conditionalFormatting sqref="AM114">
    <cfRule type="expression" dxfId="2581" priority="13159">
      <formula>IF(RIGHT(TEXT(AM114,"0.#"),1)=".",FALSE,TRUE)</formula>
    </cfRule>
    <cfRule type="expression" dxfId="2580" priority="13160">
      <formula>IF(RIGHT(TEXT(AM114,"0.#"),1)=".",TRUE,FALSE)</formula>
    </cfRule>
  </conditionalFormatting>
  <conditionalFormatting sqref="AE116 AQ116">
    <cfRule type="expression" dxfId="2579" priority="13155">
      <formula>IF(RIGHT(TEXT(AE116,"0.#"),1)=".",FALSE,TRUE)</formula>
    </cfRule>
    <cfRule type="expression" dxfId="2578" priority="13156">
      <formula>IF(RIGHT(TEXT(AE116,"0.#"),1)=".",TRUE,FALSE)</formula>
    </cfRule>
  </conditionalFormatting>
  <conditionalFormatting sqref="AI116">
    <cfRule type="expression" dxfId="2577" priority="13153">
      <formula>IF(RIGHT(TEXT(AI116,"0.#"),1)=".",FALSE,TRUE)</formula>
    </cfRule>
    <cfRule type="expression" dxfId="2576" priority="13154">
      <formula>IF(RIGHT(TEXT(AI116,"0.#"),1)=".",TRUE,FALSE)</formula>
    </cfRule>
  </conditionalFormatting>
  <conditionalFormatting sqref="AM116">
    <cfRule type="expression" dxfId="2575" priority="13151">
      <formula>IF(RIGHT(TEXT(AM116,"0.#"),1)=".",FALSE,TRUE)</formula>
    </cfRule>
    <cfRule type="expression" dxfId="2574" priority="13152">
      <formula>IF(RIGHT(TEXT(AM116,"0.#"),1)=".",TRUE,FALSE)</formula>
    </cfRule>
  </conditionalFormatting>
  <conditionalFormatting sqref="AE117 AM117">
    <cfRule type="expression" dxfId="2573" priority="13149">
      <formula>IF(RIGHT(TEXT(AE117,"0.#"),1)=".",FALSE,TRUE)</formula>
    </cfRule>
    <cfRule type="expression" dxfId="2572" priority="13150">
      <formula>IF(RIGHT(TEXT(AE117,"0.#"),1)=".",TRUE,FALSE)</formula>
    </cfRule>
  </conditionalFormatting>
  <conditionalFormatting sqref="AI117">
    <cfRule type="expression" dxfId="2571" priority="13147">
      <formula>IF(RIGHT(TEXT(AI117,"0.#"),1)=".",FALSE,TRUE)</formula>
    </cfRule>
    <cfRule type="expression" dxfId="2570" priority="13148">
      <formula>IF(RIGHT(TEXT(AI117,"0.#"),1)=".",TRUE,FALSE)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E134:AE135 AI134:AI135 AM134:AM135 AQ134:AQ135 AU134:AU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E434">
    <cfRule type="expression" dxfId="2513" priority="13023">
      <formula>IF(RIGHT(TEXT(AE434,"0.#"),1)=".",FALSE,TRUE)</formula>
    </cfRule>
    <cfRule type="expression" dxfId="2512" priority="13024">
      <formula>IF(RIGHT(TEXT(AE434,"0.#"),1)=".",TRUE,FALSE)</formula>
    </cfRule>
  </conditionalFormatting>
  <conditionalFormatting sqref="AE435">
    <cfRule type="expression" dxfId="2511" priority="13021">
      <formula>IF(RIGHT(TEXT(AE435,"0.#"),1)=".",FALSE,TRUE)</formula>
    </cfRule>
    <cfRule type="expression" dxfId="2510" priority="13022">
      <formula>IF(RIGHT(TEXT(AE435,"0.#"),1)=".",TRUE,FALSE)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5 AM435">
    <cfRule type="expression" dxfId="2503" priority="12931">
      <formula>IF(RIGHT(TEXT(AI435,"0.#"),1)=".",FALSE,TRUE)</formula>
    </cfRule>
    <cfRule type="expression" dxfId="2502" priority="12932">
      <formula>IF(RIGHT(TEXT(AI435,"0.#"),1)=".",TRUE,FALSE)</formula>
    </cfRule>
  </conditionalFormatting>
  <conditionalFormatting sqref="AI433 AM433">
    <cfRule type="expression" dxfId="2501" priority="12935">
      <formula>IF(RIGHT(TEXT(AI433,"0.#"),1)=".",FALSE,TRUE)</formula>
    </cfRule>
    <cfRule type="expression" dxfId="2500" priority="12936">
      <formula>IF(RIGHT(TEXT(AI433,"0.#"),1)=".",TRUE,FALSE)</formula>
    </cfRule>
  </conditionalFormatting>
  <conditionalFormatting sqref="AI434 AM434">
    <cfRule type="expression" dxfId="2499" priority="12933">
      <formula>IF(RIGHT(TEXT(AI434,"0.#"),1)=".",FALSE,TRUE)</formula>
    </cfRule>
    <cfRule type="expression" dxfId="2498" priority="12934">
      <formula>IF(RIGHT(TEXT(AI434,"0.#"),1)=".",TRUE,FALSE)</formula>
    </cfRule>
  </conditionalFormatting>
  <conditionalFormatting sqref="AQ434">
    <cfRule type="expression" dxfId="2497" priority="12917">
      <formula>IF(RIGHT(TEXT(AQ434,"0.#"),1)=".",FALSE,TRUE)</formula>
    </cfRule>
    <cfRule type="expression" dxfId="2496" priority="12918">
      <formula>IF(RIGHT(TEXT(AQ434,"0.#"),1)=".",TRUE,FALSE)</formula>
    </cfRule>
  </conditionalFormatting>
  <conditionalFormatting sqref="AQ435">
    <cfRule type="expression" dxfId="2495" priority="12903">
      <formula>IF(RIGHT(TEXT(AQ435,"0.#"),1)=".",FALSE,TRUE)</formula>
    </cfRule>
    <cfRule type="expression" dxfId="2494" priority="12904">
      <formula>IF(RIGHT(TEXT(AQ435,"0.#"),1)=".",TRUE,FALSE)</formula>
    </cfRule>
  </conditionalFormatting>
  <conditionalFormatting sqref="AQ433">
    <cfRule type="expression" dxfId="2493" priority="12901">
      <formula>IF(RIGHT(TEXT(AQ433,"0.#"),1)=".",FALSE,TRUE)</formula>
    </cfRule>
    <cfRule type="expression" dxfId="2492" priority="12902">
      <formula>IF(RIGHT(TEXT(AQ433,"0.#"),1)=".",TRUE,FALSE)</formula>
    </cfRule>
  </conditionalFormatting>
  <conditionalFormatting sqref="AL847:AO874">
    <cfRule type="expression" dxfId="2491" priority="6625">
      <formula>IF(AND(AL847&gt;=0, RIGHT(TEXT(AL847,"0.#"),1)&lt;&gt;"."),TRUE,FALSE)</formula>
    </cfRule>
    <cfRule type="expression" dxfId="2490" priority="6626">
      <formula>IF(AND(AL847&gt;=0, RIGHT(TEXT(AL847,"0.#"),1)="."),TRUE,FALSE)</formula>
    </cfRule>
    <cfRule type="expression" dxfId="2489" priority="6627">
      <formula>IF(AND(AL847&lt;0, RIGHT(TEXT(AL847,"0.#"),1)&lt;&gt;"."),TRUE,FALSE)</formula>
    </cfRule>
    <cfRule type="expression" dxfId="2488" priority="6628">
      <formula>IF(AND(AL847&lt;0, RIGHT(TEXT(AL847,"0.#"),1)="."),TRUE,FALSE)</formula>
    </cfRule>
  </conditionalFormatting>
  <conditionalFormatting sqref="AQ53:AQ55">
    <cfRule type="expression" dxfId="2487" priority="4647">
      <formula>IF(RIGHT(TEXT(AQ53,"0.#"),1)=".",FALSE,TRUE)</formula>
    </cfRule>
    <cfRule type="expression" dxfId="2486" priority="4648">
      <formula>IF(RIGHT(TEXT(AQ53,"0.#"),1)=".",TRUE,FALSE)</formula>
    </cfRule>
  </conditionalFormatting>
  <conditionalFormatting sqref="AU53:AU55">
    <cfRule type="expression" dxfId="2485" priority="4645">
      <formula>IF(RIGHT(TEXT(AU53,"0.#"),1)=".",FALSE,TRUE)</formula>
    </cfRule>
    <cfRule type="expression" dxfId="2484" priority="4646">
      <formula>IF(RIGHT(TEXT(AU53,"0.#"),1)=".",TRUE,FALSE)</formula>
    </cfRule>
  </conditionalFormatting>
  <conditionalFormatting sqref="AQ60:AQ62">
    <cfRule type="expression" dxfId="2483" priority="4643">
      <formula>IF(RIGHT(TEXT(AQ60,"0.#"),1)=".",FALSE,TRUE)</formula>
    </cfRule>
    <cfRule type="expression" dxfId="2482" priority="4644">
      <formula>IF(RIGHT(TEXT(AQ60,"0.#"),1)=".",TRUE,FALSE)</formula>
    </cfRule>
  </conditionalFormatting>
  <conditionalFormatting sqref="AU60:AU62">
    <cfRule type="expression" dxfId="2481" priority="4641">
      <formula>IF(RIGHT(TEXT(AU60,"0.#"),1)=".",FALSE,TRUE)</formula>
    </cfRule>
    <cfRule type="expression" dxfId="2480" priority="4642">
      <formula>IF(RIGHT(TEXT(AU60,"0.#"),1)=".",TRUE,FALSE)</formula>
    </cfRule>
  </conditionalFormatting>
  <conditionalFormatting sqref="AQ75:AQ77">
    <cfRule type="expression" dxfId="2479" priority="4639">
      <formula>IF(RIGHT(TEXT(AQ75,"0.#"),1)=".",FALSE,TRUE)</formula>
    </cfRule>
    <cfRule type="expression" dxfId="2478" priority="4640">
      <formula>IF(RIGHT(TEXT(AQ75,"0.#"),1)=".",TRUE,FALSE)</formula>
    </cfRule>
  </conditionalFormatting>
  <conditionalFormatting sqref="AU75:AU77">
    <cfRule type="expression" dxfId="2477" priority="4637">
      <formula>IF(RIGHT(TEXT(AU75,"0.#"),1)=".",FALSE,TRUE)</formula>
    </cfRule>
    <cfRule type="expression" dxfId="2476" priority="4638">
      <formula>IF(RIGHT(TEXT(AU75,"0.#"),1)=".",TRUE,FALSE)</formula>
    </cfRule>
  </conditionalFormatting>
  <conditionalFormatting sqref="AQ87:AQ89">
    <cfRule type="expression" dxfId="2475" priority="4635">
      <formula>IF(RIGHT(TEXT(AQ87,"0.#"),1)=".",FALSE,TRUE)</formula>
    </cfRule>
    <cfRule type="expression" dxfId="2474" priority="4636">
      <formula>IF(RIGHT(TEXT(AQ87,"0.#"),1)=".",TRUE,FALSE)</formula>
    </cfRule>
  </conditionalFormatting>
  <conditionalFormatting sqref="AU87:AU89">
    <cfRule type="expression" dxfId="2473" priority="4633">
      <formula>IF(RIGHT(TEXT(AU87,"0.#"),1)=".",FALSE,TRUE)</formula>
    </cfRule>
    <cfRule type="expression" dxfId="2472" priority="4634">
      <formula>IF(RIGHT(TEXT(AU87,"0.#"),1)=".",TRUE,FALSE)</formula>
    </cfRule>
  </conditionalFormatting>
  <conditionalFormatting sqref="AQ92:AQ94">
    <cfRule type="expression" dxfId="2471" priority="4631">
      <formula>IF(RIGHT(TEXT(AQ92,"0.#"),1)=".",FALSE,TRUE)</formula>
    </cfRule>
    <cfRule type="expression" dxfId="2470" priority="4632">
      <formula>IF(RIGHT(TEXT(AQ92,"0.#"),1)=".",TRUE,FALSE)</formula>
    </cfRule>
  </conditionalFormatting>
  <conditionalFormatting sqref="AU92:AU94">
    <cfRule type="expression" dxfId="2469" priority="4629">
      <formula>IF(RIGHT(TEXT(AU92,"0.#"),1)=".",FALSE,TRUE)</formula>
    </cfRule>
    <cfRule type="expression" dxfId="2468" priority="4630">
      <formula>IF(RIGHT(TEXT(AU92,"0.#"),1)=".",TRUE,FALSE)</formula>
    </cfRule>
  </conditionalFormatting>
  <conditionalFormatting sqref="AQ97:AQ99">
    <cfRule type="expression" dxfId="2467" priority="4627">
      <formula>IF(RIGHT(TEXT(AQ97,"0.#"),1)=".",FALSE,TRUE)</formula>
    </cfRule>
    <cfRule type="expression" dxfId="2466" priority="4628">
      <formula>IF(RIGHT(TEXT(AQ97,"0.#"),1)=".",TRUE,FALSE)</formula>
    </cfRule>
  </conditionalFormatting>
  <conditionalFormatting sqref="AU97:AU99">
    <cfRule type="expression" dxfId="2465" priority="4625">
      <formula>IF(RIGHT(TEXT(AU97,"0.#"),1)=".",FALSE,TRUE)</formula>
    </cfRule>
    <cfRule type="expression" dxfId="2464" priority="4626">
      <formula>IF(RIGHT(TEXT(AU97,"0.#"),1)=".",TRUE,FALSE)</formula>
    </cfRule>
  </conditionalFormatting>
  <conditionalFormatting sqref="AE458">
    <cfRule type="expression" dxfId="2463" priority="4319">
      <formula>IF(RIGHT(TEXT(AE458,"0.#"),1)=".",FALSE,TRUE)</formula>
    </cfRule>
    <cfRule type="expression" dxfId="2462" priority="4320">
      <formula>IF(RIGHT(TEXT(AE458,"0.#"),1)=".",TRUE,FALSE)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AM460">
    <cfRule type="expression" dxfId="2451" priority="4297">
      <formula>IF(RIGHT(TEXT(AI460,"0.#"),1)=".",FALSE,TRUE)</formula>
    </cfRule>
    <cfRule type="expression" dxfId="2450" priority="4298">
      <formula>IF(RIGHT(TEXT(AI460,"0.#"),1)=".",TRUE,FALSE)</formula>
    </cfRule>
  </conditionalFormatting>
  <conditionalFormatting sqref="AI458 AM458">
    <cfRule type="expression" dxfId="2449" priority="4301">
      <formula>IF(RIGHT(TEXT(AI458,"0.#"),1)=".",FALSE,TRUE)</formula>
    </cfRule>
    <cfRule type="expression" dxfId="2448" priority="4302">
      <formula>IF(RIGHT(TEXT(AI458,"0.#"),1)=".",TRUE,FALSE)</formula>
    </cfRule>
  </conditionalFormatting>
  <conditionalFormatting sqref="AI459 AM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17" max="50" man="1"/>
    <brk id="725"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739</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t="s">
        <v>739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高齢社会対策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1"/>
      <c r="AA2" s="822"/>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1"/>
      <c r="AA9" s="822"/>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1"/>
      <c r="AA16" s="822"/>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1"/>
      <c r="AA23" s="822"/>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1"/>
      <c r="AA30" s="822"/>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1"/>
      <c r="AA37" s="822"/>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1"/>
      <c r="AA44" s="822"/>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1"/>
      <c r="AA51" s="822"/>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1"/>
      <c r="AA58" s="822"/>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1"/>
      <c r="AA65" s="822"/>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7" t="s">
        <v>17</v>
      </c>
      <c r="H3" s="666"/>
      <c r="I3" s="666"/>
      <c r="J3" s="666"/>
      <c r="K3" s="666"/>
      <c r="L3" s="665" t="s">
        <v>18</v>
      </c>
      <c r="M3" s="666"/>
      <c r="N3" s="666"/>
      <c r="O3" s="666"/>
      <c r="P3" s="666"/>
      <c r="Q3" s="666"/>
      <c r="R3" s="666"/>
      <c r="S3" s="666"/>
      <c r="T3" s="666"/>
      <c r="U3" s="666"/>
      <c r="V3" s="666"/>
      <c r="W3" s="666"/>
      <c r="X3" s="667"/>
      <c r="Y3" s="651" t="s">
        <v>19</v>
      </c>
      <c r="Z3" s="652"/>
      <c r="AA3" s="652"/>
      <c r="AB3" s="796"/>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福市 純(fukuichi-jun)</cp:lastModifiedBy>
  <cp:lastPrinted>2021-05-25T05:20:01Z</cp:lastPrinted>
  <dcterms:created xsi:type="dcterms:W3CDTF">2012-03-13T00:50:25Z</dcterms:created>
  <dcterms:modified xsi:type="dcterms:W3CDTF">2021-06-09T09:49:52Z</dcterms:modified>
</cp:coreProperties>
</file>