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9 保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<sst xmlns="http://schemas.openxmlformats.org/spreadsheetml/2006/main" count="3071" uniqueCount="776">
  <si>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</si>
  <si>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</si>
  <si>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</si>
  <si>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</si>
  <si>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</si>
  <si>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</si>
  <si>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</si>
  <si>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</si>
  <si>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</si>
  <si>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</si>
  <si>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</si>
  <si>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</si>
  <si>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</si>
  <si>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</si>
  <si>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</si>
  <si>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</si>
  <si>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</si>
  <si>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</si>
  <si>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</si>
  <si>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</si>
  <si>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</si>
  <si>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</si>
  <si>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</si>
  <si>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</si>
  <si>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</si>
  <si>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</si>
  <si>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</si>
  <si>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</si>
  <si>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</si>
  <si>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</si>
  <si>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</si>
  <si>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</si>
  <si>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</si>
  <si>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</si>
  <si>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</si>
  <si>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</si>
  <si>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</si>
  <si>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</si>
  <si>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</si>
  <si>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</si>
  <si>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</si>
  <si>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</si>
  <si>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</si>
  <si>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</si>
  <si>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</si>
  <si>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</si>
  <si>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</si>
  <si>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</si>
  <si>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</si>
  <si>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</si>
  <si>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</si>
  <si>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</si>
  <si>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</si>
  <si>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</si>
  <si>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</si>
  <si>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</si>
  <si>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</si>
  <si>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</si>
  <si>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</si>
  <si>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</si>
  <si>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</si>
  <si>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</si>
  <si>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</si>
  <si>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</si>
  <si>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</si>
  <si>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</si>
  <si>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</si>
  <si>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</si>
  <si>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</si>
  <si>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</si>
  <si>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</si>
  <si>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</si>
  <si>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</si>
  <si>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</si>
  <si>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</si>
  <si>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</si>
  <si>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</si>
  <si>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</si>
  <si>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</si>
  <si>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</si>
  <si>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</si>
  <si>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</si>
  <si>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</si>
  <si>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</si>
  <si>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</si>
  <si>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</si>
  <si>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</si>
  <si>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</si>
  <si>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</si>
  <si>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</si>
  <si>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</si>
  <si>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</si>
  <si>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</si>
  <si>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</si>
  <si>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</si>
  <si>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</si>
  <si>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</si>
  <si>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</si>
  <si>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</si>
  <si>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</si>
  <si>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</si>
  <si>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</si>
  <si>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</si>
  <si>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</si>
  <si>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</si>
  <si>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</si>
  <si>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</si>
  <si>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</si>
  <si>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</si>
  <si>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</si>
  <si>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</si>
  <si>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</si>
  <si>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</si>
  <si>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</si>
  <si>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</si>
  <si>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</si>
  <si>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</si>
  <si>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</si>
  <si>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</si>
  <si>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</si>
  <si>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</si>
  <si>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</si>
  <si>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</si>
  <si>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</si>
  <si>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</si>
  <si>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</si>
  <si>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</si>
  <si>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</si>
  <si>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</si>
  <si>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</si>
  <si>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</si>
  <si>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</si>
  <si>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</si>
  <si>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</si>
  <si>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</si>
  <si>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</si>
  <si>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</si>
  <si>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</si>
  <si>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</si>
  <si>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</si>
  <si>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</si>
  <si>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</si>
  <si>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</si>
  <si>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</si>
  <si>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</si>
  <si>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</si>
  <si>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</si>
  <si>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</si>
  <si>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</si>
  <si>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</si>
  <si>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</si>
  <si>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</si>
  <si>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</si>
  <si>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</si>
  <si>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</si>
  <si>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</si>
  <si>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</si>
  <si>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</si>
  <si>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</si>
  <si>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</si>
  <si>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</si>
  <si>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</si>
  <si>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</si>
  <si>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</si>
  <si>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</si>
  <si>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</si>
  <si>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</si>
  <si>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</si>
  <si>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</si>
  <si>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</si>
  <si>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</si>
  <si>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</si>
  <si>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</si>
  <si>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</si>
  <si>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</si>
  <si>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</si>
  <si>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</si>
  <si>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</si>
  <si>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</si>
  <si>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</si>
  <si>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</si>
  <si>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</si>
  <si>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</si>
  <si>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</si>
  <si>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</si>
  <si>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</si>
  <si>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</si>
  <si>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</si>
  <si>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</si>
  <si>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</si>
  <si>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</si>
  <si>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</si>
  <si>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</si>
  <si>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</si>
  <si>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</si>
  <si>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</si>
  <si>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</si>
  <si>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</si>
  <si>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</si>
  <si>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</si>
  <si>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</si>
  <si>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</si>
  <si>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</si>
  <si>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</si>
  <si>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</si>
  <si>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</si>
  <si>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</si>
  <si>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</si>
  <si>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</si>
  <si>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</si>
  <si>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</si>
  <si>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</si>
  <si>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</si>
  <si>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</si>
  <si>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</si>
  <si>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</si>
  <si>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</si>
  <si>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</si>
  <si>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</si>
  <si>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</si>
  <si>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</si>
  <si>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</si>
  <si>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</si>
  <si>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</si>
  <si>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</si>
  <si>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</si>
  <si>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</si>
  <si>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</si>
  <si>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</si>
  <si>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</si>
  <si>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</si>
  <si>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</si>
  <si>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</si>
  <si>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</si>
  <si>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</si>
  <si>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</si>
  <si>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</si>
  <si>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</si>
  <si>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</si>
  <si>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</si>
  <si>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</si>
  <si>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</si>
  <si>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</si>
  <si>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</si>
  <si>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</si>
  <si>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</si>
  <si>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</si>
  <si>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</si>
  <si>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</si>
  <si>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</si>
  <si>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</si>
  <si>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</si>
  <si>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</si>
  <si>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</si>
  <si>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</si>
  <si>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</si>
  <si>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</si>
  <si>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</si>
  <si>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</si>
  <si>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</si>
  <si>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</si>
  <si>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</si>
  <si>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</si>
  <si>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</si>
  <si>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</si>
  <si>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</si>
  <si>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</si>
  <si>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</si>
  <si>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</si>
  <si>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</si>
  <si>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</si>
  <si>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</si>
  <si>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</si>
  <si>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</si>
  <si>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</si>
  <si>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</si>
  <si>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</si>
  <si>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</si>
  <si>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</si>
  <si>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</si>
  <si>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</si>
  <si>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</si>
  <si>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</si>
  <si>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</si>
  <si>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</si>
  <si>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</si>
  <si>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</si>
  <si>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</si>
  <si>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</si>
  <si>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</si>
  <si>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</si>
  <si>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</si>
  <si>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</si>
  <si>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</si>
  <si>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</si>
  <si>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</si>
  <si>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</si>
  <si>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</si>
  <si>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</si>
  <si>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</si>
  <si>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</si>
  <si>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</si>
  <si>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</si>
  <si>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</si>
  <si>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</si>
  <si>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</si>
  <si>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</si>
  <si>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</si>
  <si>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</si>
  <si>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</si>
  <si>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</si>
  <si>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</si>
  <si>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</si>
  <si>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</si>
  <si>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</si>
  <si>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</si>
  <si>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</si>
  <si>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</si>
  <si>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</si>
  <si>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</si>
  <si>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</si>
  <si>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</si>
  <si>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</si>
  <si>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</si>
  <si>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</si>
  <si>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</si>
  <si>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</si>
  <si>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</si>
  <si>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</si>
  <si>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</si>
  <si>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</si>
  <si>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</si>
  <si>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</si>
  <si>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</si>
  <si>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</si>
  <si>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</si>
  <si>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</si>
  <si>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</si>
  <si>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</si>
  <si>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</si>
  <si>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</si>
  <si>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</si>
  <si>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</si>
  <si>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</si>
  <si>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</si>
  <si>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</si>
  <si>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</si>
  <si>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</si>
  <si>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</si>
  <si>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</si>
  <si>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</si>
  <si>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</si>
  <si>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</si>
  <si>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</si>
  <si>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</si>
  <si>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</si>
  <si>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</si>
  <si>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</si>
  <si>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</si>
  <si>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</si>
  <si>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</si>
  <si>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</si>
  <si>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</si>
  <si>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</si>
  <si>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</si>
  <si>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</si>
  <si>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</si>
  <si>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</si>
  <si>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</si>
  <si>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</si>
  <si>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</si>
  <si>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</si>
  <si>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</si>
  <si>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</si>
  <si>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</si>
  <si>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</si>
  <si>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</si>
  <si>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</si>
  <si>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</si>
  <si>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</si>
  <si>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</si>
  <si>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</si>
  <si>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</si>
  <si>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</si>
  <si>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</si>
  <si>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</si>
  <si>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</si>
  <si>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</si>
  <si>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</si>
  <si>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</si>
  <si>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</si>
  <si>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</si>
  <si>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</si>
  <si>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</si>
  <si>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</si>
  <si>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</si>
  <si>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</si>
  <si>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</si>
  <si>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</si>
  <si>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</si>
  <si>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</si>
  <si>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</si>
  <si>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</si>
  <si>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</si>
  <si>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</si>
  <si>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</si>
  <si>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</si>
  <si>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</si>
  <si>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</si>
  <si>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</si>
  <si>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</si>
  <si>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</si>
  <si>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</si>
  <si>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</si>
  <si>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</si>
  <si>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</si>
  <si>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</si>
  <si>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</si>
  <si>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</si>
  <si>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</si>
  <si>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</si>
  <si>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</si>
  <si>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</si>
  <si>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</si>
  <si>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</si>
  <si>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</si>
  <si>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</si>
  <si>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</si>
  <si>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</si>
  <si>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</si>
  <si>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</si>
  <si>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</si>
  <si>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</si>
  <si>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</si>
  <si>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</si>
  <si>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</si>
  <si>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</si>
  <si>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</si>
  <si>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</si>
  <si>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</si>
  <si>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</si>
  <si>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</si>
  <si>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</si>
  <si>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</si>
  <si>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</si>
  <si>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</si>
  <si>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</si>
  <si>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</si>
  <si>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</si>
  <si>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</si>
  <si>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</si>
  <si>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</si>
  <si>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</si>
  <si>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</si>
  <si>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</si>
  <si>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</si>
  <si>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</si>
  <si>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</si>
  <si>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</si>
  <si>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</si>
  <si>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</si>
  <si>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</si>
  <si>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</si>
  <si>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</si>
  <si>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</si>
  <si>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</si>
  <si>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</si>
  <si>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</si>
  <si>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</si>
  <si>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</si>
  <si>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</si>
  <si>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</si>
  <si>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</si>
  <si>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</si>
  <si>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</si>
  <si>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</si>
  <si>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</si>
  <si>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</si>
  <si>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</si>
  <si>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</si>
  <si>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</si>
  <si>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</si>
  <si>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</si>
  <si>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</si>
  <si>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</si>
  <si>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</si>
  <si>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</si>
  <si>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</si>
  <si>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</si>
  <si>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</si>
  <si>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</si>
  <si>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</si>
  <si>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</si>
  <si>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</si>
  <si>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</si>
  <si>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</si>
  <si>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</si>
  <si>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</si>
  <si>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</si>
  <si>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</si>
  <si>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</si>
  <si>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</si>
  <si>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</si>
  <si>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</si>
  <si>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</si>
  <si>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</si>
  <si>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</si>
  <si>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</si>
  <si>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</si>
  <si>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</si>
  <si>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</si>
  <si>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</si>
  <si>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</si>
  <si>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</si>
  <si>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</si>
  <si>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</si>
  <si>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</si>
  <si>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</si>
  <si>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</si>
  <si>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</si>
  <si>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</si>
  <si>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</si>
  <si>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</si>
  <si>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</si>
  <si>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</si>
  <si>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</si>
  <si>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</si>
  <si>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</si>
  <si>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</si>
  <si>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</si>
  <si>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</si>
  <si>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</si>
  <si>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</si>
  <si>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</si>
  <si>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</si>
  <si>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</si>
  <si>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</si>
  <si>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</si>
  <si>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</si>
  <si>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</si>
  <si>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</si>
  <si>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</si>
  <si>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</si>
  <si>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</si>
  <si>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</si>
  <si>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</si>
  <si>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</si>
  <si>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</si>
  <si>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</si>
  <si>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</si>
  <si>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</si>
  <si>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</si>
  <si>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</si>
  <si>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</si>
  <si>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</si>
  <si>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</si>
  <si>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</si>
  <si>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</si>
  <si>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</si>
  <si>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</si>
  <si>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</si>
  <si>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</si>
  <si>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</si>
  <si>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</si>
  <si>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</si>
  <si>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</si>
  <si>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</si>
  <si>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</si>
  <si>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</si>
  <si>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</si>
  <si>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</si>
  <si>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</si>
  <si>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</si>
  <si>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</si>
  <si>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</si>
  <si>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</si>
  <si>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</si>
  <si>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</si>
  <si>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</si>
  <si>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</si>
  <si>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</si>
  <si>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</si>
  <si>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</si>
  <si>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</si>
  <si>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</si>
  <si>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</si>
  <si>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</si>
  <si>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</si>
  <si>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</si>
  <si>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</si>
  <si>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</si>
  <si>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</si>
  <si>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</si>
  <si>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</si>
  <si>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</si>
  <si>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</si>
  <si>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</si>
  <si>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</si>
  <si>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</si>
  <si>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</si>
  <si>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</si>
  <si>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</si>
  <si>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</si>
  <si>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</si>
  <si>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</si>
  <si>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</si>
  <si>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</si>
  <si>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</si>
  <si>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</si>
  <si>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</si>
  <si>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</si>
  <si>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</si>
  <si>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</si>
  <si>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</si>
  <si>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</si>
  <si>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</si>
  <si>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</si>
  <si>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</si>
  <si>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</si>
  <si>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</si>
  <si>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</si>
  <si>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</si>
  <si>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</si>
  <si>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</si>
  <si>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</si>
  <si>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</si>
  <si>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</si>
  <si>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</si>
  <si>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</si>
  <si>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</si>
  <si>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</si>
  <si>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</si>
  <si>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</si>
  <si>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</si>
  <si>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</si>
  <si>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</si>
  <si>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</si>
  <si>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</si>
  <si>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</si>
  <si>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</si>
  <si>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</si>
  <si>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</si>
  <si>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</si>
  <si>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</si>
  <si>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</si>
  <si>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</si>
  <si>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</si>
  <si>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</si>
  <si>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</si>
  <si>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</si>
  <si>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</si>
  <si>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</si>
  <si>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</si>
  <si>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</si>
  <si>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</si>
  <si>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</si>
  <si>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</si>
  <si>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</si>
  <si>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</si>
  <si>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</si>
  <si>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</si>
  <si>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</si>
  <si>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</si>
  <si>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</si>
  <si>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</si>
  <si>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</si>
  <si>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</si>
  <si>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</si>
  <si>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</si>
  <si>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</si>
  <si>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</si>
  <si>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</si>
  <si>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</si>
  <si>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</si>
  <si>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</si>
  <si>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</si>
  <si>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</si>
  <si>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</si>
  <si>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</si>
  <si>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</si>
  <si>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</si>
  <si>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</si>
  <si>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</si>
  <si>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</si>
  <si>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</si>
  <si>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</si>
  <si>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</si>
  <si>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</si>
  <si>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</si>
  <si>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</si>
  <si>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</si>
  <si>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</si>
  <si>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</si>
  <si>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</si>
  <si>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</si>
  <si>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</si>
  <si>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</si>
  <si>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</si>
  <si>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</si>
  <si>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</si>
  <si>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</si>
  <si>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</si>
  <si>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</si>
  <si>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</si>
  <si>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</si>
  <si>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</si>
  <si>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</si>
  <si>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</si>
  <si>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</si>
  <si>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</si>
  <si>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</si>
  <si>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</si>
  <si>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医療保険実態調査費</t>
  </si>
  <si>
    <t>保険局</t>
  </si>
  <si>
    <t>西岡　隆</t>
  </si>
  <si>
    <t>昭和37年度</t>
  </si>
  <si>
    <t>終了予定なし</t>
  </si>
  <si>
    <t>調査課</t>
  </si>
  <si>
    <t>国民健康保険法第106条　　　　　　　　　　　　　　　　　　　　　　　　　　　　　　　　　　　　　　　　　　　　　　　　　　　　　　　　　　　　　　　　　　　　　　　　　　　　　　　　　　　　　　　　　　　　　　　　　　　　　　　　　高齢者の医療の確保に関する法律第16条及び第134条　他</t>
  </si>
  <si>
    <t>-</t>
  </si>
  <si>
    <t>医療保険各制度の実態調査報告書を作成・公表し、もって各制度を円滑に運営する。</t>
  </si>
  <si>
    <t>医療保険制度を円滑に運営するため、各制度の年齢構成や保険料賦課状況等を把握し、実態調査報告書として取りまとめ公表する。</t>
  </si>
  <si>
    <t>医療給付適正化業務庁費</t>
  </si>
  <si>
    <t>実態調査（健康保険・船員保険被保険者実態調査、国民健康保険実態調査、後期高齢者医療制度被保険者実態調査、医療給付実態調査）の公表</t>
  </si>
  <si>
    <t>公表した実態調査の種類</t>
  </si>
  <si>
    <t>種類</t>
  </si>
  <si>
    <t>医療保険制度ごとの実態調査</t>
  </si>
  <si>
    <t>公表した実態調査（健康保険・船員保険、国民健康保険、後期高齢者医療制度の実態調査及び医療給付実態調査）の種類</t>
  </si>
  <si>
    <t>執行額／種類　　　　　　　　　　　　　　</t>
    <phoneticPr fontId="5"/>
  </si>
  <si>
    <t>百万円</t>
  </si>
  <si>
    <t xml:space="preserve">  　　/</t>
    <phoneticPr fontId="5"/>
  </si>
  <si>
    <t>2/4</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</si>
  <si>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</si>
  <si>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</si>
  <si>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266</t>
  </si>
  <si>
    <t>237</t>
  </si>
  <si>
    <t>203</t>
  </si>
  <si>
    <t>236</t>
  </si>
  <si>
    <t>248</t>
  </si>
  <si>
    <t>258</t>
  </si>
  <si>
    <t>253</t>
  </si>
  <si>
    <t>○</t>
  </si>
  <si>
    <t>-</t>
    <phoneticPr fontId="5"/>
  </si>
  <si>
    <t>2/4</t>
    <phoneticPr fontId="5"/>
  </si>
  <si>
    <t>各制度の年齢構成や保険料賦課状況等を把握し、実態調査報告書として取りまとめ公表する。もって医療保険各制度の被保険者等の実態を把握することで、医療保険制度の安定的運営に寄与している。</t>
    <phoneticPr fontId="5"/>
  </si>
  <si>
    <t>各医療保険制度の円滑な運営のために、各制度の被保険者等の実態を把握しており、国民や社会のニーズを反映している。</t>
    <phoneticPr fontId="5"/>
  </si>
  <si>
    <t>調査事項が制度設計に直結するため、国が主体となり実施する必要がある。</t>
  </si>
  <si>
    <t>各医療保険制度の被保険者等の実態を把握することは、各制度を円滑に運営するために必要不可欠であり、優先度が高い事業である。</t>
  </si>
  <si>
    <t>随意契約（少額）であり、支出先の選定は妥当である。</t>
  </si>
  <si>
    <t>各種報告書等の配布部数の見直し等を行いコスト削減に努めており、単位当たりコストの水準は妥当である。</t>
    <rPh sb="15" eb="16">
      <t>トウ</t>
    </rPh>
    <phoneticPr fontId="5"/>
  </si>
  <si>
    <t>事業の適切な遂行について必要な経費に限定されている。</t>
  </si>
  <si>
    <t>‐</t>
  </si>
  <si>
    <t>電子報告を推進することにより入力業務のコスト削減に努めている。</t>
    <rPh sb="0" eb="2">
      <t>デンシ</t>
    </rPh>
    <rPh sb="2" eb="4">
      <t>ホウコク</t>
    </rPh>
    <rPh sb="5" eb="7">
      <t>スイシン</t>
    </rPh>
    <rPh sb="16" eb="18">
      <t>ギョウム</t>
    </rPh>
    <rPh sb="22" eb="24">
      <t>サクゲン</t>
    </rPh>
    <rPh sb="25" eb="26">
      <t>ツト</t>
    </rPh>
    <phoneticPr fontId="5"/>
  </si>
  <si>
    <t>成果実績が目標に達しており、効果的に実施できている。</t>
  </si>
  <si>
    <t>可能な範囲で調査のオンライン化を進め、郵送等に係る費用を抑えることで、低コストで実施している。</t>
  </si>
  <si>
    <t>活動実績が目標に達しており、見込みに見合ったものである。</t>
  </si>
  <si>
    <t>実態報告書については、厚生労働省のＨＰ及び政府統計の総合窓口（e-Stat）を活用し公表しており、十分に活用されている。</t>
    <rPh sb="0" eb="2">
      <t>ジッタイ</t>
    </rPh>
    <rPh sb="2" eb="4">
      <t>ホウコク</t>
    </rPh>
    <rPh sb="4" eb="5">
      <t>ショ</t>
    </rPh>
    <phoneticPr fontId="5"/>
  </si>
  <si>
    <t>無</t>
  </si>
  <si>
    <t>成果実績及び活動実績は、毎年度目標を達成できている。</t>
  </si>
  <si>
    <t>調査のオンライン化の推進等により、費用の削減を図っていきたい。　　　　　　　　　　　　　　　　　　　　　　　　　　　　　　　　　　　　　　　　　　　　　　　　　　　　　　　　　　　　　　　　　　　　また、これまでも各種報告等の配布先、配布部数を見直し、作成部数を減ずることで費用の精査を行っており、今後も引き続き精査したい。</t>
  </si>
  <si>
    <t>A.大和綜合印刷</t>
    <rPh sb="2" eb="4">
      <t>ダイワ</t>
    </rPh>
    <rPh sb="4" eb="6">
      <t>ソウゴウ</t>
    </rPh>
    <rPh sb="6" eb="8">
      <t>インサツ</t>
    </rPh>
    <phoneticPr fontId="5"/>
  </si>
  <si>
    <t>印刷製本</t>
    <rPh sb="0" eb="2">
      <t>インサツ</t>
    </rPh>
    <rPh sb="2" eb="4">
      <t>セイホン</t>
    </rPh>
    <phoneticPr fontId="5"/>
  </si>
  <si>
    <t>報告書の印刷製本</t>
    <rPh sb="0" eb="3">
      <t>ホウコクショ</t>
    </rPh>
    <rPh sb="4" eb="6">
      <t>インサツ</t>
    </rPh>
    <rPh sb="6" eb="8">
      <t>セイホン</t>
    </rPh>
    <phoneticPr fontId="5"/>
  </si>
  <si>
    <t>大和綜合印刷</t>
    <rPh sb="0" eb="2">
      <t>ダイワ</t>
    </rPh>
    <rPh sb="2" eb="4">
      <t>ソウゴウ</t>
    </rPh>
    <rPh sb="4" eb="6">
      <t>インサツ</t>
    </rPh>
    <phoneticPr fontId="5"/>
  </si>
  <si>
    <t>国民健康保険実態調査報告書の印刷製本</t>
    <rPh sb="0" eb="2">
      <t>コクミン</t>
    </rPh>
    <rPh sb="2" eb="4">
      <t>ケンコウ</t>
    </rPh>
    <rPh sb="4" eb="6">
      <t>ホケン</t>
    </rPh>
    <rPh sb="6" eb="8">
      <t>ジッタイ</t>
    </rPh>
    <rPh sb="8" eb="10">
      <t>チョウサ</t>
    </rPh>
    <rPh sb="10" eb="13">
      <t>ホウコクショ</t>
    </rPh>
    <rPh sb="14" eb="16">
      <t>インサツ</t>
    </rPh>
    <rPh sb="16" eb="18">
      <t>セイホン</t>
    </rPh>
    <phoneticPr fontId="5"/>
  </si>
  <si>
    <t>医療給付実態調査報告書の印刷製本</t>
    <rPh sb="0" eb="2">
      <t>イリョウ</t>
    </rPh>
    <rPh sb="2" eb="4">
      <t>キュウフ</t>
    </rPh>
    <rPh sb="4" eb="6">
      <t>ジッタイ</t>
    </rPh>
    <rPh sb="6" eb="8">
      <t>チョウサ</t>
    </rPh>
    <rPh sb="8" eb="11">
      <t>ホウコクショ</t>
    </rPh>
    <rPh sb="12" eb="14">
      <t>インサツ</t>
    </rPh>
    <rPh sb="14" eb="16">
      <t>セイホン</t>
    </rPh>
    <phoneticPr fontId="5"/>
  </si>
  <si>
    <t>健康保険・船員保険被保険者実態調査報告書の印刷製本</t>
    <rPh sb="0" eb="2">
      <t>ケンコウ</t>
    </rPh>
    <rPh sb="2" eb="4">
      <t>ホケン</t>
    </rPh>
    <rPh sb="5" eb="7">
      <t>センイン</t>
    </rPh>
    <rPh sb="7" eb="9">
      <t>ホケン</t>
    </rPh>
    <rPh sb="9" eb="13">
      <t>ヒホケンジャ</t>
    </rPh>
    <rPh sb="13" eb="15">
      <t>ジッタイ</t>
    </rPh>
    <rPh sb="15" eb="17">
      <t>チョウサ</t>
    </rPh>
    <rPh sb="17" eb="20">
      <t>ホウコクショ</t>
    </rPh>
    <rPh sb="21" eb="23">
      <t>インサツ</t>
    </rPh>
    <rPh sb="23" eb="25">
      <t>セイホン</t>
    </rPh>
    <phoneticPr fontId="5"/>
  </si>
  <si>
    <t>後期高齢者医療制度被保険者実態調査報告書の印刷製本</t>
  </si>
  <si>
    <t>随意契約
（少額）</t>
  </si>
  <si>
    <t>アクトジャパン</t>
    <phoneticPr fontId="5"/>
  </si>
  <si>
    <t>健康保険・船員保険被保険者実態調査  調査票集計入力業務</t>
    <rPh sb="5" eb="7">
      <t>センイン</t>
    </rPh>
    <rPh sb="7" eb="9">
      <t>ホケン</t>
    </rPh>
    <phoneticPr fontId="5"/>
  </si>
  <si>
    <t>宮嶋印刷</t>
    <rPh sb="0" eb="2">
      <t>ミヤジマ</t>
    </rPh>
    <rPh sb="2" eb="4">
      <t>インサツ</t>
    </rPh>
    <phoneticPr fontId="5"/>
  </si>
  <si>
    <t>健康保険・船員保険被保険者実態調査  実施要領・調査票等の印刷製本</t>
    <rPh sb="5" eb="7">
      <t>センイン</t>
    </rPh>
    <rPh sb="7" eb="9">
      <t>ホケン</t>
    </rPh>
    <rPh sb="19" eb="21">
      <t>ジッシ</t>
    </rPh>
    <rPh sb="21" eb="23">
      <t>ヨウリョウ</t>
    </rPh>
    <rPh sb="24" eb="27">
      <t>チョウサヒョウ</t>
    </rPh>
    <rPh sb="27" eb="28">
      <t>トウ</t>
    </rPh>
    <rPh sb="29" eb="31">
      <t>インサツ</t>
    </rPh>
    <rPh sb="31" eb="33">
      <t>セイホン</t>
    </rPh>
    <phoneticPr fontId="5"/>
  </si>
  <si>
    <t>八光社梱包運輸</t>
    <rPh sb="0" eb="2">
      <t>ハッコウ</t>
    </rPh>
    <rPh sb="2" eb="3">
      <t>シャ</t>
    </rPh>
    <rPh sb="3" eb="5">
      <t>コンポウ</t>
    </rPh>
    <rPh sb="5" eb="7">
      <t>ウンユ</t>
    </rPh>
    <phoneticPr fontId="5"/>
  </si>
  <si>
    <t>健康保険・船員保険被保険者実態調査  実施要領・調査票等の発送業務</t>
    <rPh sb="5" eb="7">
      <t>センイン</t>
    </rPh>
    <rPh sb="7" eb="9">
      <t>ホケン</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</si>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</sst>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84664</xdr:colOff>
      <xdr:row>748</xdr:row>
      <xdr:rowOff>84666</xdr:rowOff>
    </xdr:from>
    <xdr:to>
      <xdr:col>49</xdr:col>
      <xdr:colOff>334167</xdr:colOff>
      <xdr:row>765</xdr:row>
      <xdr:rowOff>139540</xdr:rowOff>
    </xdr:to>
    <xdr:grpSp>
      <xdr:nvGrpSpPr>
        <xdr:cNvPr id="22" name="グループ化 21"/>
        <xdr:cNvGrpSpPr/>
      </xdr:nvGrpSpPr>
      <xdr:grpSpPr>
        <a:xfrm>
          <a:off x="1291164" y="42989499"/>
          <a:ext cx="8896086" cy="6309624"/>
          <a:chOff x="1238301" y="40783809"/>
          <a:chExt cx="8896086" cy="6309624"/>
        </a:xfrm>
      </xdr:grpSpPr>
      <xdr:sp macro="" textlink="">
        <xdr:nvSpPr>
          <xdr:cNvPr id="23" name="大かっこ 22"/>
          <xdr:cNvSpPr/>
        </xdr:nvSpPr>
        <xdr:spPr>
          <a:xfrm>
            <a:off x="3411500" y="45874508"/>
            <a:ext cx="2273300" cy="1218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健康保険・船員保険被保険者実態調査  実施要領・調査票等の封入封緘・発送業務</a:t>
            </a:r>
          </a:p>
        </xdr:txBody>
      </xdr:sp>
      <xdr:grpSp>
        <xdr:nvGrpSpPr>
          <xdr:cNvPr id="24" name="グループ化 23"/>
          <xdr:cNvGrpSpPr/>
        </xdr:nvGrpSpPr>
        <xdr:grpSpPr>
          <a:xfrm>
            <a:off x="1238301" y="40783809"/>
            <a:ext cx="8896086" cy="4957786"/>
            <a:chOff x="1238301" y="40783809"/>
            <a:chExt cx="8896086" cy="4957786"/>
          </a:xfrm>
        </xdr:grpSpPr>
        <xdr:sp macro="" textlink="">
          <xdr:nvSpPr>
            <xdr:cNvPr id="25" name="正方形/長方形 24"/>
            <xdr:cNvSpPr/>
          </xdr:nvSpPr>
          <xdr:spPr>
            <a:xfrm>
              <a:off x="5410587" y="40783809"/>
              <a:ext cx="1903731" cy="6060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lang="ja-JP" altLang="ja-JP"/>
            </a:p>
          </xdr:txBody>
        </xdr:sp>
        <xdr:sp macro="" textlink="">
          <xdr:nvSpPr>
            <xdr:cNvPr id="26" name="正方形/長方形 25"/>
            <xdr:cNvSpPr/>
          </xdr:nvSpPr>
          <xdr:spPr>
            <a:xfrm>
              <a:off x="2301696" y="42335484"/>
              <a:ext cx="1754806" cy="60905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大和綜合印刷</a:t>
              </a:r>
              <a:endParaRPr kumimoji="1" lang="en-US" altLang="ja-JP" sz="1100"/>
            </a:p>
            <a:p>
              <a:pPr algn="ctr"/>
              <a:r>
                <a:rPr kumimoji="1" lang="ja-JP" altLang="en-US" sz="1100"/>
                <a:t>１．３百万円</a:t>
              </a:r>
            </a:p>
          </xdr:txBody>
        </xdr:sp>
        <xdr:sp macro="" textlink="">
          <xdr:nvSpPr>
            <xdr:cNvPr id="27" name="正方形/長方形 26"/>
            <xdr:cNvSpPr/>
          </xdr:nvSpPr>
          <xdr:spPr>
            <a:xfrm>
              <a:off x="5431096" y="42300181"/>
              <a:ext cx="2034729" cy="7545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アクト・ジャパン</a:t>
              </a:r>
              <a:endParaRPr kumimoji="1" lang="en-US" altLang="ja-JP" sz="1100"/>
            </a:p>
            <a:p>
              <a:pPr algn="ctr"/>
              <a:r>
                <a:rPr kumimoji="1" lang="ja-JP" altLang="en-US" sz="1100"/>
                <a:t>０．３百万円</a:t>
              </a:r>
            </a:p>
          </xdr:txBody>
        </xdr:sp>
        <xdr:sp macro="" textlink="">
          <xdr:nvSpPr>
            <xdr:cNvPr id="28" name="正方形/長方形 27"/>
            <xdr:cNvSpPr/>
          </xdr:nvSpPr>
          <xdr:spPr>
            <a:xfrm>
              <a:off x="8093933" y="42324279"/>
              <a:ext cx="2040454" cy="64267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宮嶋印刷</a:t>
              </a:r>
              <a:endParaRPr kumimoji="1" lang="en-US" altLang="ja-JP" sz="1100"/>
            </a:p>
            <a:p>
              <a:pPr algn="ctr"/>
              <a:r>
                <a:rPr kumimoji="1" lang="ja-JP" altLang="en-US" sz="1100"/>
                <a:t>０．３百万円</a:t>
              </a:r>
            </a:p>
          </xdr:txBody>
        </xdr:sp>
        <xdr:cxnSp macro="">
          <xdr:nvCxnSpPr>
            <xdr:cNvPr id="29" name="直線矢印コネクタ 28"/>
            <xdr:cNvCxnSpPr>
              <a:stCxn id="25" idx="2"/>
            </xdr:cNvCxnSpPr>
          </xdr:nvCxnSpPr>
          <xdr:spPr>
            <a:xfrm>
              <a:off x="6362452" y="41389828"/>
              <a:ext cx="8428" cy="8891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flipV="1">
              <a:off x="3176050" y="41591674"/>
              <a:ext cx="6018376" cy="1279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3173816" y="41599427"/>
              <a:ext cx="5595" cy="7136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a:off x="9188929" y="41596439"/>
              <a:ext cx="3362" cy="7054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大かっこ 32"/>
            <xdr:cNvSpPr/>
          </xdr:nvSpPr>
          <xdr:spPr>
            <a:xfrm>
              <a:off x="8158382" y="43230773"/>
              <a:ext cx="1876716" cy="914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000"/>
                <a:t>健康保険・船員保険被保険者実態調査  実施要領・調査票等の印刷業務</a:t>
              </a:r>
            </a:p>
          </xdr:txBody>
        </xdr:sp>
        <xdr:sp macro="" textlink="">
          <xdr:nvSpPr>
            <xdr:cNvPr id="34" name="大かっこ 33"/>
            <xdr:cNvSpPr/>
          </xdr:nvSpPr>
          <xdr:spPr>
            <a:xfrm>
              <a:off x="5279654" y="43260662"/>
              <a:ext cx="2122387" cy="8246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000"/>
                <a:t>健康保険・船員保険被保険者実態調査  調査票集計入力業務</a:t>
              </a:r>
            </a:p>
          </xdr:txBody>
        </xdr:sp>
        <xdr:sp macro="" textlink="">
          <xdr:nvSpPr>
            <xdr:cNvPr id="35" name="大かっこ 34"/>
            <xdr:cNvSpPr/>
          </xdr:nvSpPr>
          <xdr:spPr>
            <a:xfrm>
              <a:off x="1238301" y="43056604"/>
              <a:ext cx="3291419" cy="15238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000"/>
                <a:t>・国民健康保険実態調査報告書</a:t>
              </a:r>
              <a:endParaRPr kumimoji="1" lang="en-US" altLang="ja-JP" sz="1000"/>
            </a:p>
            <a:p>
              <a:pPr algn="l">
                <a:lnSpc>
                  <a:spcPts val="1300"/>
                </a:lnSpc>
              </a:pPr>
              <a:r>
                <a:rPr kumimoji="1" lang="ja-JP" altLang="en-US" sz="1000"/>
                <a:t>・健康保険・船員保険被保険者実態調査報告書</a:t>
              </a:r>
              <a:endParaRPr kumimoji="1" lang="en-US" altLang="ja-JP" sz="1000"/>
            </a:p>
            <a:p>
              <a:pPr algn="l">
                <a:lnSpc>
                  <a:spcPts val="1300"/>
                </a:lnSpc>
              </a:pPr>
              <a:r>
                <a:rPr kumimoji="1" lang="ja-JP" altLang="en-US" sz="1000"/>
                <a:t>・後期高齢者医療制度被保険者実態調査報告書</a:t>
              </a:r>
              <a:endParaRPr kumimoji="1" lang="en-US" altLang="ja-JP" sz="1000"/>
            </a:p>
            <a:p>
              <a:pPr algn="l">
                <a:lnSpc>
                  <a:spcPts val="1300"/>
                </a:lnSpc>
              </a:pPr>
              <a:r>
                <a:rPr kumimoji="1" lang="ja-JP" altLang="en-US" sz="1000"/>
                <a:t>・医療給付実態調査報告書</a:t>
              </a:r>
              <a:endParaRPr kumimoji="1" lang="en-US" altLang="ja-JP" sz="1000"/>
            </a:p>
            <a:p>
              <a:pPr algn="l">
                <a:lnSpc>
                  <a:spcPts val="1300"/>
                </a:lnSpc>
              </a:pPr>
              <a:r>
                <a:rPr kumimoji="1" lang="ja-JP" altLang="en-US" sz="1000"/>
                <a:t>の印刷製本業務</a:t>
              </a:r>
            </a:p>
          </xdr:txBody>
        </xdr:sp>
        <xdr:cxnSp macro="">
          <xdr:nvCxnSpPr>
            <xdr:cNvPr id="36" name="直線矢印コネクタ 35"/>
            <xdr:cNvCxnSpPr/>
          </xdr:nvCxnSpPr>
          <xdr:spPr>
            <a:xfrm flipH="1">
              <a:off x="4604858" y="41607644"/>
              <a:ext cx="2614" cy="33811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正方形/長方形 36"/>
            <xdr:cNvSpPr/>
          </xdr:nvSpPr>
          <xdr:spPr>
            <a:xfrm>
              <a:off x="3579849" y="45035441"/>
              <a:ext cx="2022512" cy="70615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八光社梱包運輸</a:t>
              </a:r>
              <a:endParaRPr kumimoji="1" lang="en-US" altLang="ja-JP" sz="1100"/>
            </a:p>
            <a:p>
              <a:pPr algn="ctr"/>
              <a:r>
                <a:rPr kumimoji="1" lang="ja-JP" altLang="en-US" sz="1100"/>
                <a:t>０．１百万円</a:t>
              </a:r>
            </a:p>
          </xdr:txBody>
        </xdr:sp>
        <xdr:sp macro="" textlink="">
          <xdr:nvSpPr>
            <xdr:cNvPr id="38" name="正方形/長方形 37"/>
            <xdr:cNvSpPr/>
          </xdr:nvSpPr>
          <xdr:spPr>
            <a:xfrm>
              <a:off x="2773206" y="44736614"/>
              <a:ext cx="1862917" cy="2269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9" name="正方形/長方形 38"/>
            <xdr:cNvSpPr/>
          </xdr:nvSpPr>
          <xdr:spPr>
            <a:xfrm>
              <a:off x="1591358" y="42056914"/>
              <a:ext cx="1862917" cy="2288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40" name="正方形/長方形 39"/>
            <xdr:cNvSpPr/>
          </xdr:nvSpPr>
          <xdr:spPr>
            <a:xfrm>
              <a:off x="7540935" y="42052431"/>
              <a:ext cx="1863539" cy="2288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41" name="正方形/長方形 40"/>
            <xdr:cNvSpPr/>
          </xdr:nvSpPr>
          <xdr:spPr>
            <a:xfrm>
              <a:off x="4710082" y="42047950"/>
              <a:ext cx="1863539" cy="2288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11" zoomScale="90" zoomScaleNormal="75" zoomScaleSheetLayoutView="90" zoomScalePageLayoutView="85" workbookViewId="0">
      <selection activeCell="AN1157" sqref="AM1157:AN11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775</v>
      </c>
      <c r="AK2" s="940"/>
      <c r="AL2" s="940"/>
      <c r="AM2" s="940"/>
      <c r="AN2" s="98" t="s">
        <v>407</v>
      </c>
      <c r="AO2" s="940">
        <v>20</v>
      </c>
      <c r="AP2" s="940"/>
      <c r="AQ2" s="940"/>
      <c r="AR2" s="99" t="s">
        <v>710</v>
      </c>
      <c r="AS2" s="946">
        <v>337</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v>
      </c>
      <c r="Q13" s="656"/>
      <c r="R13" s="656"/>
      <c r="S13" s="656"/>
      <c r="T13" s="656"/>
      <c r="U13" s="656"/>
      <c r="V13" s="657"/>
      <c r="W13" s="655">
        <v>27</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742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742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742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742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v>
      </c>
      <c r="Q18" s="874"/>
      <c r="R18" s="874"/>
      <c r="S18" s="874"/>
      <c r="T18" s="874"/>
      <c r="U18" s="874"/>
      <c r="V18" s="875"/>
      <c r="W18" s="873">
        <f>SUM(W13:AC17)</f>
        <v>27</v>
      </c>
      <c r="X18" s="874"/>
      <c r="Y18" s="874"/>
      <c r="Z18" s="874"/>
      <c r="AA18" s="874"/>
      <c r="AB18" s="874"/>
      <c r="AC18" s="875"/>
      <c r="AD18" s="873">
        <f>SUM(AD13:AJ17)</f>
        <v>2</v>
      </c>
      <c r="AE18" s="874"/>
      <c r="AF18" s="874"/>
      <c r="AG18" s="874"/>
      <c r="AH18" s="874"/>
      <c r="AI18" s="874"/>
      <c r="AJ18" s="875"/>
      <c r="AK18" s="873">
        <f>SUM(AK13:AQ17)</f>
        <v>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v>
      </c>
      <c r="Q19" s="656"/>
      <c r="R19" s="656"/>
      <c r="S19" s="656"/>
      <c r="T19" s="656"/>
      <c r="U19" s="656"/>
      <c r="V19" s="657"/>
      <c r="W19" s="655">
        <v>2</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0.66666666666666663</v>
      </c>
      <c r="Q20" s="316"/>
      <c r="R20" s="316"/>
      <c r="S20" s="316"/>
      <c r="T20" s="316"/>
      <c r="U20" s="316"/>
      <c r="V20" s="316"/>
      <c r="W20" s="316">
        <f t="shared" ref="W20" si="0">IF(W18=0, "-", SUM(W19)/W18)</f>
        <v>7.407407407407407E-2</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0.66666666666666663</v>
      </c>
      <c r="Q21" s="316"/>
      <c r="R21" s="316"/>
      <c r="S21" s="316"/>
      <c r="T21" s="316"/>
      <c r="U21" s="316"/>
      <c r="V21" s="316"/>
      <c r="W21" s="316">
        <f t="shared" ref="W21" si="2">IF(W19=0, "-", SUM(W19)/SUM(W13,W14))</f>
        <v>7.407407407407407E-2</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f>AK13</f>
        <v>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30"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t="s">
        <v>742</v>
      </c>
      <c r="AV31" s="200"/>
      <c r="AW31" s="392" t="s">
        <v>179</v>
      </c>
      <c r="AX31" s="393"/>
    </row>
    <row r="32" spans="1:50" ht="30"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4</v>
      </c>
      <c r="AF32" s="219"/>
      <c r="AG32" s="219"/>
      <c r="AH32" s="219"/>
      <c r="AI32" s="218">
        <v>4</v>
      </c>
      <c r="AJ32" s="219"/>
      <c r="AK32" s="219"/>
      <c r="AL32" s="219"/>
      <c r="AM32" s="218">
        <v>4</v>
      </c>
      <c r="AN32" s="219"/>
      <c r="AO32" s="219"/>
      <c r="AP32" s="219"/>
      <c r="AQ32" s="336" t="s">
        <v>719</v>
      </c>
      <c r="AR32" s="208"/>
      <c r="AS32" s="208"/>
      <c r="AT32" s="337"/>
      <c r="AU32" s="219" t="s">
        <v>719</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4</v>
      </c>
      <c r="AF33" s="219"/>
      <c r="AG33" s="219"/>
      <c r="AH33" s="219"/>
      <c r="AI33" s="218">
        <v>4</v>
      </c>
      <c r="AJ33" s="219"/>
      <c r="AK33" s="219"/>
      <c r="AL33" s="219"/>
      <c r="AM33" s="218">
        <v>4</v>
      </c>
      <c r="AN33" s="219"/>
      <c r="AO33" s="219"/>
      <c r="AP33" s="219"/>
      <c r="AQ33" s="336" t="s">
        <v>719</v>
      </c>
      <c r="AR33" s="208"/>
      <c r="AS33" s="208"/>
      <c r="AT33" s="337"/>
      <c r="AU33" s="219" t="s">
        <v>742</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4</v>
      </c>
      <c r="AF101" s="282"/>
      <c r="AG101" s="282"/>
      <c r="AH101" s="282"/>
      <c r="AI101" s="282">
        <v>4</v>
      </c>
      <c r="AJ101" s="282"/>
      <c r="AK101" s="282"/>
      <c r="AL101" s="282"/>
      <c r="AM101" s="282">
        <v>4</v>
      </c>
      <c r="AN101" s="282"/>
      <c r="AO101" s="282"/>
      <c r="AP101" s="282"/>
      <c r="AQ101" s="282" t="s">
        <v>742</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4</v>
      </c>
      <c r="AF102" s="282"/>
      <c r="AG102" s="282"/>
      <c r="AH102" s="282"/>
      <c r="AI102" s="282">
        <v>4</v>
      </c>
      <c r="AJ102" s="282"/>
      <c r="AK102" s="282"/>
      <c r="AL102" s="282"/>
      <c r="AM102" s="282">
        <v>4</v>
      </c>
      <c r="AN102" s="282"/>
      <c r="AO102" s="282"/>
      <c r="AP102" s="282"/>
      <c r="AQ102" s="282">
        <v>4</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0.5</v>
      </c>
      <c r="AF116" s="282"/>
      <c r="AG116" s="282"/>
      <c r="AH116" s="282"/>
      <c r="AI116" s="282">
        <v>0.5</v>
      </c>
      <c r="AJ116" s="282"/>
      <c r="AK116" s="282"/>
      <c r="AL116" s="282"/>
      <c r="AM116" s="282">
        <v>0.5</v>
      </c>
      <c r="AN116" s="282"/>
      <c r="AO116" s="282"/>
      <c r="AP116" s="282"/>
      <c r="AQ116" s="218">
        <v>0.5</v>
      </c>
      <c r="AR116" s="219"/>
      <c r="AS116" s="219"/>
      <c r="AT116" s="219"/>
      <c r="AU116" s="219"/>
      <c r="AV116" s="219"/>
      <c r="AW116" s="219"/>
      <c r="AX116" s="221"/>
    </row>
    <row r="117" spans="1:51" ht="39.950000000000003"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731</v>
      </c>
      <c r="AJ117" s="550"/>
      <c r="AK117" s="550"/>
      <c r="AL117" s="550"/>
      <c r="AM117" s="550" t="s">
        <v>731</v>
      </c>
      <c r="AN117" s="550"/>
      <c r="AO117" s="550"/>
      <c r="AP117" s="550"/>
      <c r="AQ117" s="550" t="s">
        <v>743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50"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719</v>
      </c>
      <c r="K430" s="896"/>
      <c r="L430" s="896"/>
      <c r="M430" s="896"/>
      <c r="N430" s="896"/>
      <c r="O430" s="896"/>
      <c r="P430" s="896"/>
      <c r="Q430" s="896"/>
      <c r="R430" s="896"/>
      <c r="S430" s="896"/>
      <c r="T430" s="897"/>
      <c r="U430" s="587" t="s">
        <v>742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742</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742</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742</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742</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742</v>
      </c>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742</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751</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751</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751</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741</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741</v>
      </c>
      <c r="AE715" s="603"/>
      <c r="AF715" s="654"/>
      <c r="AG715" s="740" t="s">
        <v>753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751</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276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286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761</v>
      </c>
      <c r="H789" s="669"/>
      <c r="I789" s="669"/>
      <c r="J789" s="669"/>
      <c r="K789" s="670"/>
      <c r="L789" s="662" t="s">
        <v>762</v>
      </c>
      <c r="M789" s="663"/>
      <c r="N789" s="663"/>
      <c r="O789" s="663"/>
      <c r="P789" s="663"/>
      <c r="Q789" s="663"/>
      <c r="R789" s="663"/>
      <c r="S789" s="663"/>
      <c r="T789" s="663"/>
      <c r="U789" s="663"/>
      <c r="V789" s="663"/>
      <c r="W789" s="663"/>
      <c r="X789" s="664"/>
      <c r="Y789" s="382">
        <v>1.3</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763</v>
      </c>
      <c r="D845" s="343"/>
      <c r="E845" s="343"/>
      <c r="F845" s="343"/>
      <c r="G845" s="343"/>
      <c r="H845" s="343"/>
      <c r="I845" s="343"/>
      <c r="J845" s="344">
        <v>6010001021699</v>
      </c>
      <c r="K845" s="345"/>
      <c r="L845" s="345"/>
      <c r="M845" s="345"/>
      <c r="N845" s="345"/>
      <c r="O845" s="345"/>
      <c r="P845" s="346" t="s">
        <v>764</v>
      </c>
      <c r="Q845" s="346"/>
      <c r="R845" s="346"/>
      <c r="S845" s="346"/>
      <c r="T845" s="346"/>
      <c r="U845" s="346"/>
      <c r="V845" s="346"/>
      <c r="W845" s="346"/>
      <c r="X845" s="346"/>
      <c r="Y845" s="347">
        <v>0.3</v>
      </c>
      <c r="Z845" s="348"/>
      <c r="AA845" s="348"/>
      <c r="AB845" s="349"/>
      <c r="AC845" s="350" t="s">
        <v>768</v>
      </c>
      <c r="AD845" s="351"/>
      <c r="AE845" s="351"/>
      <c r="AF845" s="351"/>
      <c r="AG845" s="351"/>
      <c r="AH845" s="366" t="s">
        <v>719</v>
      </c>
      <c r="AI845" s="367"/>
      <c r="AJ845" s="367"/>
      <c r="AK845" s="367"/>
      <c r="AL845" s="354">
        <v>100</v>
      </c>
      <c r="AM845" s="355"/>
      <c r="AN845" s="355"/>
      <c r="AO845" s="356"/>
      <c r="AP845" s="357" t="s">
        <v>751</v>
      </c>
      <c r="AQ845" s="357"/>
      <c r="AR845" s="357"/>
      <c r="AS845" s="357"/>
      <c r="AT845" s="357"/>
      <c r="AU845" s="357"/>
      <c r="AV845" s="357"/>
      <c r="AW845" s="357"/>
      <c r="AX845" s="357"/>
    </row>
    <row r="846" spans="1:51" ht="47.25" customHeight="1" x14ac:dyDescent="0.15">
      <c r="A846" s="370">
        <v>2</v>
      </c>
      <c r="B846" s="370">
        <v>1</v>
      </c>
      <c r="C846" s="358" t="s">
        <v>763</v>
      </c>
      <c r="D846" s="343"/>
      <c r="E846" s="343"/>
      <c r="F846" s="343"/>
      <c r="G846" s="343"/>
      <c r="H846" s="343"/>
      <c r="I846" s="343"/>
      <c r="J846" s="344">
        <v>6010001021699</v>
      </c>
      <c r="K846" s="345"/>
      <c r="L846" s="345"/>
      <c r="M846" s="345"/>
      <c r="N846" s="345"/>
      <c r="O846" s="345"/>
      <c r="P846" s="346" t="s">
        <v>766</v>
      </c>
      <c r="Q846" s="346"/>
      <c r="R846" s="346"/>
      <c r="S846" s="346"/>
      <c r="T846" s="346"/>
      <c r="U846" s="346"/>
      <c r="V846" s="346"/>
      <c r="W846" s="346"/>
      <c r="X846" s="346"/>
      <c r="Y846" s="347">
        <v>0.4</v>
      </c>
      <c r="Z846" s="348"/>
      <c r="AA846" s="348"/>
      <c r="AB846" s="349"/>
      <c r="AC846" s="350" t="s">
        <v>768</v>
      </c>
      <c r="AD846" s="351"/>
      <c r="AE846" s="351"/>
      <c r="AF846" s="351"/>
      <c r="AG846" s="351"/>
      <c r="AH846" s="366" t="s">
        <v>719</v>
      </c>
      <c r="AI846" s="367"/>
      <c r="AJ846" s="367"/>
      <c r="AK846" s="367"/>
      <c r="AL846" s="354">
        <v>100</v>
      </c>
      <c r="AM846" s="355"/>
      <c r="AN846" s="355"/>
      <c r="AO846" s="356"/>
      <c r="AP846" s="357" t="s">
        <v>751</v>
      </c>
      <c r="AQ846" s="357"/>
      <c r="AR846" s="357"/>
      <c r="AS846" s="357"/>
      <c r="AT846" s="357"/>
      <c r="AU846" s="357"/>
      <c r="AV846" s="357"/>
      <c r="AW846" s="357"/>
      <c r="AX846" s="357"/>
      <c r="AY846">
        <f>COUNTA($C$846)</f>
        <v>1</v>
      </c>
    </row>
    <row r="847" spans="1:51" ht="42" customHeight="1" x14ac:dyDescent="0.15">
      <c r="A847" s="370">
        <v>3</v>
      </c>
      <c r="B847" s="370">
        <v>1</v>
      </c>
      <c r="C847" s="358" t="s">
        <v>763</v>
      </c>
      <c r="D847" s="343"/>
      <c r="E847" s="343"/>
      <c r="F847" s="343"/>
      <c r="G847" s="343"/>
      <c r="H847" s="343"/>
      <c r="I847" s="343"/>
      <c r="J847" s="344">
        <v>6010001021699</v>
      </c>
      <c r="K847" s="345"/>
      <c r="L847" s="345"/>
      <c r="M847" s="345"/>
      <c r="N847" s="345"/>
      <c r="O847" s="345"/>
      <c r="P847" s="359" t="s">
        <v>767</v>
      </c>
      <c r="Q847" s="346"/>
      <c r="R847" s="346"/>
      <c r="S847" s="346"/>
      <c r="T847" s="346"/>
      <c r="U847" s="346"/>
      <c r="V847" s="346"/>
      <c r="W847" s="346"/>
      <c r="X847" s="346"/>
      <c r="Y847" s="347">
        <v>0.3</v>
      </c>
      <c r="Z847" s="348"/>
      <c r="AA847" s="348"/>
      <c r="AB847" s="349"/>
      <c r="AC847" s="350" t="s">
        <v>768</v>
      </c>
      <c r="AD847" s="351"/>
      <c r="AE847" s="351"/>
      <c r="AF847" s="351"/>
      <c r="AG847" s="351"/>
      <c r="AH847" s="352" t="s">
        <v>719</v>
      </c>
      <c r="AI847" s="353"/>
      <c r="AJ847" s="353"/>
      <c r="AK847" s="353"/>
      <c r="AL847" s="354">
        <v>100</v>
      </c>
      <c r="AM847" s="355"/>
      <c r="AN847" s="355"/>
      <c r="AO847" s="356"/>
      <c r="AP847" s="357" t="s">
        <v>751</v>
      </c>
      <c r="AQ847" s="357"/>
      <c r="AR847" s="357"/>
      <c r="AS847" s="357"/>
      <c r="AT847" s="357"/>
      <c r="AU847" s="357"/>
      <c r="AV847" s="357"/>
      <c r="AW847" s="357"/>
      <c r="AX847" s="357"/>
      <c r="AY847">
        <f>COUNTA($C$847)</f>
        <v>1</v>
      </c>
    </row>
    <row r="848" spans="1:51" ht="30" customHeight="1" x14ac:dyDescent="0.15">
      <c r="A848" s="370">
        <v>4</v>
      </c>
      <c r="B848" s="370">
        <v>1</v>
      </c>
      <c r="C848" s="358" t="s">
        <v>763</v>
      </c>
      <c r="D848" s="343"/>
      <c r="E848" s="343"/>
      <c r="F848" s="343"/>
      <c r="G848" s="343"/>
      <c r="H848" s="343"/>
      <c r="I848" s="343"/>
      <c r="J848" s="344">
        <v>6010001021699</v>
      </c>
      <c r="K848" s="345"/>
      <c r="L848" s="345"/>
      <c r="M848" s="345"/>
      <c r="N848" s="345"/>
      <c r="O848" s="345"/>
      <c r="P848" s="359" t="s">
        <v>765</v>
      </c>
      <c r="Q848" s="346"/>
      <c r="R848" s="346"/>
      <c r="S848" s="346"/>
      <c r="T848" s="346"/>
      <c r="U848" s="346"/>
      <c r="V848" s="346"/>
      <c r="W848" s="346"/>
      <c r="X848" s="346"/>
      <c r="Y848" s="347">
        <v>0.4</v>
      </c>
      <c r="Z848" s="348"/>
      <c r="AA848" s="348"/>
      <c r="AB848" s="349"/>
      <c r="AC848" s="350" t="s">
        <v>768</v>
      </c>
      <c r="AD848" s="351"/>
      <c r="AE848" s="351"/>
      <c r="AF848" s="351"/>
      <c r="AG848" s="351"/>
      <c r="AH848" s="352" t="s">
        <v>719</v>
      </c>
      <c r="AI848" s="353"/>
      <c r="AJ848" s="353"/>
      <c r="AK848" s="353"/>
      <c r="AL848" s="354">
        <v>100</v>
      </c>
      <c r="AM848" s="355"/>
      <c r="AN848" s="355"/>
      <c r="AO848" s="356"/>
      <c r="AP848" s="357" t="s">
        <v>751</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2.5" customHeight="1" x14ac:dyDescent="0.15">
      <c r="A878" s="370">
        <v>1</v>
      </c>
      <c r="B878" s="370">
        <v>1</v>
      </c>
      <c r="C878" s="358" t="s">
        <v>769</v>
      </c>
      <c r="D878" s="343"/>
      <c r="E878" s="343"/>
      <c r="F878" s="343"/>
      <c r="G878" s="343"/>
      <c r="H878" s="343"/>
      <c r="I878" s="343"/>
      <c r="J878" s="344">
        <v>9030001054232</v>
      </c>
      <c r="K878" s="345"/>
      <c r="L878" s="345"/>
      <c r="M878" s="345"/>
      <c r="N878" s="345"/>
      <c r="O878" s="345"/>
      <c r="P878" s="346" t="s">
        <v>770</v>
      </c>
      <c r="Q878" s="346"/>
      <c r="R878" s="346"/>
      <c r="S878" s="346"/>
      <c r="T878" s="346"/>
      <c r="U878" s="346"/>
      <c r="V878" s="346"/>
      <c r="W878" s="346"/>
      <c r="X878" s="346"/>
      <c r="Y878" s="347">
        <v>0.3</v>
      </c>
      <c r="Z878" s="348"/>
      <c r="AA878" s="348"/>
      <c r="AB878" s="349"/>
      <c r="AC878" s="350" t="s">
        <v>379</v>
      </c>
      <c r="AD878" s="351"/>
      <c r="AE878" s="351"/>
      <c r="AF878" s="351"/>
      <c r="AG878" s="351"/>
      <c r="AH878" s="366" t="s">
        <v>719</v>
      </c>
      <c r="AI878" s="367"/>
      <c r="AJ878" s="367"/>
      <c r="AK878" s="367"/>
      <c r="AL878" s="354">
        <v>100</v>
      </c>
      <c r="AM878" s="355"/>
      <c r="AN878" s="355"/>
      <c r="AO878" s="356"/>
      <c r="AP878" s="357" t="s">
        <v>751</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19.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7.25" customHeight="1" x14ac:dyDescent="0.15">
      <c r="A911" s="370">
        <v>1</v>
      </c>
      <c r="B911" s="370">
        <v>1</v>
      </c>
      <c r="C911" s="358" t="s">
        <v>771</v>
      </c>
      <c r="D911" s="343"/>
      <c r="E911" s="343"/>
      <c r="F911" s="343"/>
      <c r="G911" s="343"/>
      <c r="H911" s="343"/>
      <c r="I911" s="343"/>
      <c r="J911" s="344">
        <v>4010601038772</v>
      </c>
      <c r="K911" s="345"/>
      <c r="L911" s="345"/>
      <c r="M911" s="345"/>
      <c r="N911" s="345"/>
      <c r="O911" s="345"/>
      <c r="P911" s="346" t="s">
        <v>772</v>
      </c>
      <c r="Q911" s="346"/>
      <c r="R911" s="346"/>
      <c r="S911" s="346"/>
      <c r="T911" s="346"/>
      <c r="U911" s="346"/>
      <c r="V911" s="346"/>
      <c r="W911" s="346"/>
      <c r="X911" s="346"/>
      <c r="Y911" s="347">
        <v>0.3</v>
      </c>
      <c r="Z911" s="348"/>
      <c r="AA911" s="348"/>
      <c r="AB911" s="349"/>
      <c r="AC911" s="350" t="s">
        <v>379</v>
      </c>
      <c r="AD911" s="351"/>
      <c r="AE911" s="351"/>
      <c r="AF911" s="351"/>
      <c r="AG911" s="351"/>
      <c r="AH911" s="366" t="s">
        <v>742</v>
      </c>
      <c r="AI911" s="367"/>
      <c r="AJ911" s="367"/>
      <c r="AK911" s="367"/>
      <c r="AL911" s="354">
        <v>100</v>
      </c>
      <c r="AM911" s="355"/>
      <c r="AN911" s="355"/>
      <c r="AO911" s="356"/>
      <c r="AP911" s="357" t="s">
        <v>742</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0.2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2.75" customHeight="1" x14ac:dyDescent="0.15">
      <c r="A944" s="370">
        <v>1</v>
      </c>
      <c r="B944" s="370">
        <v>1</v>
      </c>
      <c r="C944" s="343" t="s">
        <v>773</v>
      </c>
      <c r="D944" s="343"/>
      <c r="E944" s="343"/>
      <c r="F944" s="343"/>
      <c r="G944" s="343"/>
      <c r="H944" s="343"/>
      <c r="I944" s="343"/>
      <c r="J944" s="344">
        <v>8010001054111</v>
      </c>
      <c r="K944" s="345"/>
      <c r="L944" s="345"/>
      <c r="M944" s="345"/>
      <c r="N944" s="345"/>
      <c r="O944" s="345"/>
      <c r="P944" s="346" t="s">
        <v>774</v>
      </c>
      <c r="Q944" s="346"/>
      <c r="R944" s="346"/>
      <c r="S944" s="346"/>
      <c r="T944" s="346"/>
      <c r="U944" s="346"/>
      <c r="V944" s="346"/>
      <c r="W944" s="346"/>
      <c r="X944" s="346"/>
      <c r="Y944" s="347">
        <v>0.1</v>
      </c>
      <c r="Z944" s="348"/>
      <c r="AA944" s="348"/>
      <c r="AB944" s="349"/>
      <c r="AC944" s="350" t="s">
        <v>379</v>
      </c>
      <c r="AD944" s="351"/>
      <c r="AE944" s="351"/>
      <c r="AF944" s="351"/>
      <c r="AG944" s="351"/>
      <c r="AH944" s="366" t="s">
        <v>742</v>
      </c>
      <c r="AI944" s="367"/>
      <c r="AJ944" s="367"/>
      <c r="AK944" s="367"/>
      <c r="AL944" s="354">
        <v>100</v>
      </c>
      <c r="AM944" s="355"/>
      <c r="AN944" s="355"/>
      <c r="AO944" s="356"/>
      <c r="AP944" s="357" t="s">
        <v>742</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18"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150" t="s">
        <v>742</v>
      </c>
      <c r="F1110" s="369"/>
      <c r="G1110" s="369"/>
      <c r="H1110" s="369"/>
      <c r="I1110" s="369"/>
      <c r="J1110" s="344" t="s">
        <v>742</v>
      </c>
      <c r="K1110" s="345"/>
      <c r="L1110" s="345"/>
      <c r="M1110" s="345"/>
      <c r="N1110" s="345"/>
      <c r="O1110" s="345"/>
      <c r="P1110" s="359" t="s">
        <v>742</v>
      </c>
      <c r="Q1110" s="346"/>
      <c r="R1110" s="346"/>
      <c r="S1110" s="346"/>
      <c r="T1110" s="346"/>
      <c r="U1110" s="346"/>
      <c r="V1110" s="346"/>
      <c r="W1110" s="346"/>
      <c r="X1110" s="346"/>
      <c r="Y1110" s="347" t="s">
        <v>742</v>
      </c>
      <c r="Z1110" s="348"/>
      <c r="AA1110" s="348"/>
      <c r="AB1110" s="349"/>
      <c r="AC1110" s="350"/>
      <c r="AD1110" s="351"/>
      <c r="AE1110" s="351"/>
      <c r="AF1110" s="351"/>
      <c r="AG1110" s="351"/>
      <c r="AH1110" s="352" t="s">
        <v>742</v>
      </c>
      <c r="AI1110" s="353"/>
      <c r="AJ1110" s="353"/>
      <c r="AK1110" s="353"/>
      <c r="AL1110" s="354" t="s">
        <v>742</v>
      </c>
      <c r="AM1110" s="355"/>
      <c r="AN1110" s="355"/>
      <c r="AO1110" s="356"/>
      <c r="AP1110" s="357" t="s">
        <v>742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輝(itou-akira01)</cp:lastModifiedBy>
  <cp:lastPrinted>2021-05-11T09:37:29Z</cp:lastPrinted>
  <dcterms:created xsi:type="dcterms:W3CDTF">2012-03-13T00:50:25Z</dcterms:created>
  <dcterms:modified xsi:type="dcterms:W3CDTF">2021-05-19T01:36:46Z</dcterms:modified>
</cp:coreProperties>
</file>