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外部有識者点検対象（書面審査））\"/>
    </mc:Choice>
  </mc:AlternateContent>
  <bookViews>
    <workbookView xWindow="0" yWindow="0" windowWidth="13170" windowHeight="10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<sst xmlns="http://schemas.openxmlformats.org/spreadsheetml/2006/main" count="3008" uniqueCount="767">
  <si>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</si>
  <si>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</si>
  <si>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</si>
  <si>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</si>
  <si>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</si>
  <si>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</si>
  <si>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</si>
  <si>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</si>
  <si>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</si>
  <si>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</si>
  <si>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</si>
  <si>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</si>
  <si>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</si>
  <si>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</si>
  <si>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</si>
  <si>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</si>
  <si>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</si>
  <si>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</si>
  <si>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</si>
  <si>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</si>
  <si>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</si>
  <si>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</si>
  <si>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</si>
  <si>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</si>
  <si>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</si>
  <si>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</si>
  <si>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</si>
  <si>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</si>
  <si>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</si>
  <si>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</si>
  <si>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</si>
  <si>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</si>
  <si>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</si>
  <si>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</si>
  <si>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</si>
  <si>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</si>
  <si>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</si>
  <si>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</si>
  <si>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</si>
  <si>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</si>
  <si>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</si>
  <si>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</si>
  <si>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</si>
  <si>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</si>
  <si>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</si>
  <si>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</si>
  <si>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</si>
  <si>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</si>
  <si>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</si>
  <si>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</si>
  <si>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</si>
  <si>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</si>
  <si>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</si>
  <si>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</si>
  <si>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</si>
  <si>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</si>
  <si>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</si>
  <si>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</si>
  <si>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</si>
  <si>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</si>
  <si>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</si>
  <si>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</si>
  <si>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</si>
  <si>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</si>
  <si>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</si>
  <si>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</si>
  <si>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</si>
  <si>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</si>
  <si>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</si>
  <si>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</si>
  <si>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</si>
  <si>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</si>
  <si>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</si>
  <si>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</si>
  <si>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</si>
  <si>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</si>
  <si>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</si>
  <si>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</si>
  <si>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</si>
  <si>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</si>
  <si>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</si>
  <si>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</si>
  <si>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</si>
  <si>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</si>
  <si>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</si>
  <si>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</si>
  <si>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</si>
  <si>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</si>
  <si>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</si>
  <si>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</si>
  <si>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</si>
  <si>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</si>
  <si>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</si>
  <si>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</si>
  <si>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</si>
  <si>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</si>
  <si>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</si>
  <si>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</si>
  <si>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</si>
  <si>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</si>
  <si>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</si>
  <si>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</si>
  <si>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</si>
  <si>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</si>
  <si>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</si>
  <si>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</si>
  <si>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</si>
  <si>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</si>
  <si>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</si>
  <si>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</si>
  <si>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</si>
  <si>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</si>
  <si>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</si>
  <si>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</si>
  <si>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</si>
  <si>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</si>
  <si>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</si>
  <si>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</si>
  <si>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</si>
  <si>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</si>
  <si>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</si>
  <si>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</si>
  <si>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</si>
  <si>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</si>
  <si>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</si>
  <si>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</si>
  <si>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</si>
  <si>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</si>
  <si>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</si>
  <si>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</si>
  <si>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</si>
  <si>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</si>
  <si>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</si>
  <si>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</si>
  <si>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</si>
  <si>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</si>
  <si>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</si>
  <si>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</si>
  <si>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</si>
  <si>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</si>
  <si>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</si>
  <si>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</si>
  <si>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</si>
  <si>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</si>
  <si>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</si>
  <si>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</si>
  <si>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</si>
  <si>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</si>
  <si>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</si>
  <si>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</si>
  <si>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</si>
  <si>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</si>
  <si>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</si>
  <si>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</si>
  <si>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</si>
  <si>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</si>
  <si>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</si>
  <si>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</si>
  <si>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</si>
  <si>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</si>
  <si>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</si>
  <si>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</si>
  <si>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</si>
  <si>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</si>
  <si>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</si>
  <si>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</si>
  <si>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</si>
  <si>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</si>
  <si>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</si>
  <si>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</si>
  <si>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</si>
  <si>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</si>
  <si>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</si>
  <si>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</si>
  <si>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</si>
  <si>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</si>
  <si>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</si>
  <si>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</si>
  <si>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</si>
  <si>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</si>
  <si>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</si>
  <si>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</si>
  <si>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</si>
  <si>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</si>
  <si>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</si>
  <si>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</si>
  <si>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</si>
  <si>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</si>
  <si>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</si>
  <si>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</si>
  <si>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</si>
  <si>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</si>
  <si>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</si>
  <si>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</si>
  <si>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</si>
  <si>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</si>
  <si>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</si>
  <si>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</si>
  <si>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</si>
  <si>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</si>
  <si>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</si>
  <si>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</si>
  <si>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</si>
  <si>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</si>
  <si>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</si>
  <si>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</si>
  <si>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</si>
  <si>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</si>
  <si>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</si>
  <si>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</si>
  <si>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</si>
  <si>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</si>
  <si>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</si>
  <si>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</si>
  <si>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</si>
  <si>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</si>
  <si>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</si>
  <si>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</si>
  <si>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</si>
  <si>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</si>
  <si>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</si>
  <si>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</si>
  <si>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</si>
  <si>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</si>
  <si>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</si>
  <si>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</si>
  <si>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</si>
  <si>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</si>
  <si>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</si>
  <si>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</si>
  <si>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</si>
  <si>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</si>
  <si>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</si>
  <si>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</si>
  <si>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</si>
  <si>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</si>
  <si>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</si>
  <si>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</si>
  <si>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</si>
  <si>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</si>
  <si>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</si>
  <si>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</si>
  <si>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</si>
  <si>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</si>
  <si>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</si>
  <si>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</si>
  <si>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</si>
  <si>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</si>
  <si>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</si>
  <si>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</si>
  <si>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</si>
  <si>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</si>
  <si>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</si>
  <si>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</si>
  <si>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</si>
  <si>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</si>
  <si>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</si>
  <si>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</si>
  <si>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</si>
  <si>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</si>
  <si>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</si>
  <si>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</si>
  <si>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</si>
  <si>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</si>
  <si>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</si>
  <si>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</si>
  <si>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</si>
  <si>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</si>
  <si>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</si>
  <si>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</si>
  <si>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</si>
  <si>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</si>
  <si>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</si>
  <si>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</si>
  <si>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</si>
  <si>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</si>
  <si>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</si>
  <si>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</si>
  <si>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</si>
  <si>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</si>
  <si>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</si>
  <si>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</si>
  <si>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</si>
  <si>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</si>
  <si>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</si>
  <si>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</si>
  <si>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</si>
  <si>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</si>
  <si>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</si>
  <si>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</si>
  <si>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</si>
  <si>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</si>
  <si>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</si>
  <si>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</si>
  <si>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</si>
  <si>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</si>
  <si>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</si>
  <si>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</si>
  <si>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</si>
  <si>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</si>
  <si>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</si>
  <si>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</si>
  <si>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</si>
  <si>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</si>
  <si>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</si>
  <si>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</si>
  <si>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</si>
  <si>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</si>
  <si>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</si>
  <si>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</si>
  <si>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</si>
  <si>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</si>
  <si>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</si>
  <si>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</si>
  <si>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</si>
  <si>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</si>
  <si>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</si>
  <si>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</si>
  <si>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</si>
  <si>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</si>
  <si>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</si>
  <si>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</si>
  <si>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</si>
  <si>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</si>
  <si>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</si>
  <si>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</si>
  <si>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</si>
  <si>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</si>
  <si>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</si>
  <si>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</si>
  <si>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</si>
  <si>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</si>
  <si>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</si>
  <si>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</si>
  <si>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</si>
  <si>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</si>
  <si>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</si>
  <si>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</si>
  <si>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</si>
  <si>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</si>
  <si>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</si>
  <si>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</si>
  <si>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</si>
  <si>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</si>
  <si>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</si>
  <si>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</si>
  <si>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</si>
  <si>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</si>
  <si>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</si>
  <si>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</si>
  <si>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</si>
  <si>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</si>
  <si>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</si>
  <si>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</si>
  <si>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</si>
  <si>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</si>
  <si>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</si>
  <si>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</si>
  <si>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</si>
  <si>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</si>
  <si>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</si>
  <si>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</si>
  <si>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</si>
  <si>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</si>
  <si>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</si>
  <si>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</si>
  <si>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</si>
  <si>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</si>
  <si>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</si>
  <si>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</si>
  <si>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</si>
  <si>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</si>
  <si>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</si>
  <si>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</si>
  <si>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</si>
  <si>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</si>
  <si>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</si>
  <si>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</si>
  <si>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</si>
  <si>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</si>
  <si>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</si>
  <si>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</si>
  <si>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</si>
  <si>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</si>
  <si>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</si>
  <si>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</si>
  <si>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</si>
  <si>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</si>
  <si>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</si>
  <si>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</si>
  <si>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</si>
  <si>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</si>
  <si>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</si>
  <si>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</si>
  <si>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</si>
  <si>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</si>
  <si>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</si>
  <si>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</si>
  <si>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</si>
  <si>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</si>
  <si>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</si>
  <si>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</si>
  <si>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</si>
  <si>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</si>
  <si>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</si>
  <si>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</si>
  <si>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</si>
  <si>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</si>
  <si>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</si>
  <si>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</si>
  <si>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</si>
  <si>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</si>
  <si>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</si>
  <si>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</si>
  <si>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</si>
  <si>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</si>
  <si>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</si>
  <si>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</si>
  <si>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</si>
  <si>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</si>
  <si>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</si>
  <si>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</si>
  <si>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</si>
  <si>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</si>
  <si>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</si>
  <si>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</si>
  <si>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</si>
  <si>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</si>
  <si>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</si>
  <si>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</si>
  <si>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</si>
  <si>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</si>
  <si>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</si>
  <si>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</si>
  <si>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</si>
  <si>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</si>
  <si>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</si>
  <si>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</si>
  <si>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</si>
  <si>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</si>
  <si>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</si>
  <si>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</si>
  <si>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</si>
  <si>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</si>
  <si>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</si>
  <si>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</si>
  <si>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</si>
  <si>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</si>
  <si>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</si>
  <si>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</si>
  <si>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</si>
  <si>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</si>
  <si>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</si>
  <si>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</si>
  <si>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</si>
  <si>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</si>
  <si>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</si>
  <si>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</si>
  <si>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</si>
  <si>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</si>
  <si>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</si>
  <si>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</si>
  <si>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</si>
  <si>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</si>
  <si>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</si>
  <si>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</si>
  <si>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</si>
  <si>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</si>
  <si>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</si>
  <si>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</si>
  <si>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</si>
  <si>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</si>
  <si>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</si>
  <si>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</si>
  <si>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</si>
  <si>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</si>
  <si>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</si>
  <si>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</si>
  <si>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</si>
  <si>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</si>
  <si>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</si>
  <si>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</si>
  <si>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</si>
  <si>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</si>
  <si>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</si>
  <si>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</si>
  <si>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</si>
  <si>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</si>
  <si>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</si>
  <si>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</si>
  <si>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</si>
  <si>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</si>
  <si>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</si>
  <si>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</si>
  <si>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</si>
  <si>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</si>
  <si>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</si>
  <si>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</si>
  <si>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</si>
  <si>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</si>
  <si>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</si>
  <si>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</si>
  <si>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</si>
  <si>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</si>
  <si>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</si>
  <si>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</si>
  <si>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</si>
  <si>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</si>
  <si>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</si>
  <si>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</si>
  <si>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</si>
  <si>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</si>
  <si>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</si>
  <si>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</si>
  <si>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</si>
  <si>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</si>
  <si>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</si>
  <si>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</si>
  <si>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</si>
  <si>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</si>
  <si>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</si>
  <si>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</si>
  <si>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</si>
  <si>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</si>
  <si>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</si>
  <si>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</si>
  <si>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</si>
  <si>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</si>
  <si>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</si>
  <si>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</si>
  <si>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</si>
  <si>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</si>
  <si>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</si>
  <si>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</si>
  <si>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</si>
  <si>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</si>
  <si>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</si>
  <si>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</si>
  <si>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</si>
  <si>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</si>
  <si>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</si>
  <si>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</si>
  <si>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</si>
  <si>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</si>
  <si>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</si>
  <si>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</si>
  <si>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</si>
  <si>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</si>
  <si>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</si>
  <si>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</si>
  <si>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</si>
  <si>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</si>
  <si>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</si>
  <si>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</si>
  <si>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</si>
  <si>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</si>
  <si>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</si>
  <si>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</si>
  <si>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</si>
  <si>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</si>
  <si>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</si>
  <si>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</si>
  <si>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</si>
  <si>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</si>
  <si>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</si>
  <si>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</si>
  <si>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</si>
  <si>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</si>
  <si>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</si>
  <si>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</si>
  <si>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</si>
  <si>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</si>
  <si>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</si>
  <si>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</si>
  <si>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</si>
  <si>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</si>
  <si>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</si>
  <si>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</si>
  <si>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</si>
  <si>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</si>
  <si>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</si>
  <si>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</si>
  <si>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</si>
  <si>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</si>
  <si>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</si>
  <si>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</si>
  <si>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</si>
  <si>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</si>
  <si>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</si>
  <si>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</si>
  <si>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</si>
  <si>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</si>
  <si>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</si>
  <si>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</si>
  <si>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</si>
  <si>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</si>
  <si>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</si>
  <si>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</si>
  <si>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</si>
  <si>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</si>
  <si>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</si>
  <si>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</si>
  <si>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</si>
  <si>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</si>
  <si>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</si>
  <si>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</si>
  <si>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</si>
  <si>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</si>
  <si>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</si>
  <si>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</si>
  <si>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</si>
  <si>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</si>
  <si>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</si>
  <si>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</si>
  <si>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</si>
  <si>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</si>
  <si>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</si>
  <si>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</si>
  <si>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</si>
  <si>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</si>
  <si>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</si>
  <si>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</si>
  <si>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</si>
  <si>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</si>
  <si>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</si>
  <si>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</si>
  <si>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</si>
  <si>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</si>
  <si>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</si>
  <si>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</si>
  <si>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</si>
  <si>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</si>
  <si>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</si>
  <si>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</si>
  <si>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</si>
  <si>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</si>
  <si>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</si>
  <si>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</si>
  <si>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</si>
  <si>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</si>
  <si>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</si>
  <si>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</si>
  <si>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</si>
  <si>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</si>
  <si>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</si>
  <si>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</si>
  <si>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</si>
  <si>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</si>
  <si>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</si>
  <si>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</si>
  <si>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</si>
  <si>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</si>
  <si>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</si>
  <si>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</si>
  <si>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</si>
  <si>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</si>
  <si>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</si>
  <si>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</si>
  <si>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</si>
  <si>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</si>
  <si>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</si>
  <si>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</si>
  <si>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</si>
  <si>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</si>
  <si>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</si>
  <si>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</si>
  <si>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</si>
  <si>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</si>
  <si>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</si>
  <si>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</si>
  <si>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</si>
  <si>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</si>
  <si>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</si>
  <si>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</si>
  <si>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</si>
  <si>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</si>
  <si>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</si>
  <si>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</si>
  <si>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</si>
  <si>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</si>
  <si>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</si>
  <si>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</si>
  <si>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</si>
  <si>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</si>
  <si>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</si>
  <si>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</si>
  <si>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</si>
  <si>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</si>
  <si>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</si>
  <si>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</si>
  <si>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</si>
  <si>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</si>
  <si>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</si>
  <si>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</si>
  <si>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</si>
  <si>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</si>
  <si>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</si>
  <si>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</si>
  <si>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</si>
  <si>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</si>
  <si>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</si>
  <si>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</si>
  <si>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</si>
  <si>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</si>
  <si>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</si>
  <si>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</si>
  <si>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</si>
  <si>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</si>
  <si>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</si>
  <si>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</si>
  <si>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</si>
  <si>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</si>
  <si>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</si>
  <si>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</si>
  <si>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</si>
  <si>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保険局</t>
    <rPh sb="0" eb="3">
      <t>ホケンキョク</t>
    </rPh>
    <phoneticPr fontId="5"/>
  </si>
  <si>
    <t>姫野　泰啓</t>
    <rPh sb="0" eb="2">
      <t>ヒメノ</t>
    </rPh>
    <rPh sb="3" eb="4">
      <t>ヤス</t>
    </rPh>
    <rPh sb="4" eb="5">
      <t>ケイ</t>
    </rPh>
    <phoneticPr fontId="5"/>
  </si>
  <si>
    <t>-</t>
    <phoneticPr fontId="5"/>
  </si>
  <si>
    <t>保険課</t>
    <rPh sb="0" eb="3">
      <t>ホケンカ</t>
    </rPh>
    <phoneticPr fontId="5"/>
  </si>
  <si>
    <t>健康保険組合事務費負担金</t>
    <rPh sb="0" eb="2">
      <t>ケンコウ</t>
    </rPh>
    <rPh sb="2" eb="4">
      <t>ホケン</t>
    </rPh>
    <rPh sb="4" eb="6">
      <t>クミア</t>
    </rPh>
    <rPh sb="6" eb="9">
      <t>ジムヒ</t>
    </rPh>
    <rPh sb="9" eb="12">
      <t>フタンキン</t>
    </rPh>
    <phoneticPr fontId="5"/>
  </si>
  <si>
    <t>健康保険法第151条（大正11年４月22日法律第70号）</t>
    <phoneticPr fontId="5"/>
  </si>
  <si>
    <t>健康保険組合事務費負担金について
（平成27年４月９日厚生労働省発保0409号第９号）</t>
    <phoneticPr fontId="5"/>
  </si>
  <si>
    <t>○</t>
  </si>
  <si>
    <t>健康保険組合が行う健康保険事業の事務の執行に要する費用を負担することにより、健康保険組合の事業の円滑な運営を図ることを目的とする。</t>
    <phoneticPr fontId="5"/>
  </si>
  <si>
    <t>健康保険組合の事務所の運営及び組合会の運営に関する業務の執行に係る事業（一般事業）に要する費用を負担する。（補助率：定額）</t>
    <phoneticPr fontId="5"/>
  </si>
  <si>
    <t>健康保険組合事務費負担金</t>
    <rPh sb="0" eb="2">
      <t>ケンコウ</t>
    </rPh>
    <rPh sb="2" eb="4">
      <t>ホケン</t>
    </rPh>
    <rPh sb="4" eb="6">
      <t>クミアイ</t>
    </rPh>
    <rPh sb="6" eb="9">
      <t>ジムヒ</t>
    </rPh>
    <rPh sb="9" eb="12">
      <t>フタンキン</t>
    </rPh>
    <phoneticPr fontId="5"/>
  </si>
  <si>
    <t>補填割合を100%を目標とする。</t>
    <rPh sb="0" eb="2">
      <t>ホテン</t>
    </rPh>
    <rPh sb="2" eb="4">
      <t>ワリアイ</t>
    </rPh>
    <rPh sb="10" eb="12">
      <t>モクヒョウ</t>
    </rPh>
    <phoneticPr fontId="5"/>
  </si>
  <si>
    <t>健康保険組合の被保険者数に応じて算出される対象経費に対する補填割合（執行額／申請額）</t>
    <rPh sb="0" eb="2">
      <t>ケンコウ</t>
    </rPh>
    <rPh sb="2" eb="4">
      <t>ホケン</t>
    </rPh>
    <rPh sb="4" eb="6">
      <t>クミアイ</t>
    </rPh>
    <rPh sb="7" eb="11">
      <t>ヒホケンシャ</t>
    </rPh>
    <rPh sb="11" eb="12">
      <t>スウ</t>
    </rPh>
    <rPh sb="13" eb="14">
      <t>オウ</t>
    </rPh>
    <rPh sb="16" eb="18">
      <t>サンシュツ</t>
    </rPh>
    <rPh sb="21" eb="23">
      <t>タイショウ</t>
    </rPh>
    <rPh sb="23" eb="25">
      <t>ケイヒ</t>
    </rPh>
    <rPh sb="26" eb="27">
      <t>タイ</t>
    </rPh>
    <rPh sb="29" eb="31">
      <t>ホテン</t>
    </rPh>
    <rPh sb="31" eb="33">
      <t>ワリアイ</t>
    </rPh>
    <rPh sb="34" eb="36">
      <t>シッコウ</t>
    </rPh>
    <rPh sb="36" eb="37">
      <t>ガク</t>
    </rPh>
    <rPh sb="38" eb="41">
      <t>シンセイガク</t>
    </rPh>
    <phoneticPr fontId="5"/>
  </si>
  <si>
    <t>部局が保管している健康保険組合一覧</t>
    <phoneticPr fontId="5"/>
  </si>
  <si>
    <t>補助金が交付された健康保険組合の数</t>
    <phoneticPr fontId="5"/>
  </si>
  <si>
    <t>組合数</t>
    <rPh sb="0" eb="3">
      <t>クミアイスウ</t>
    </rPh>
    <phoneticPr fontId="5"/>
  </si>
  <si>
    <t>Ｘ／Ｙ
Ｘ：「執行額（予算額）」　
Ｙ：「組合数（当初見込み）」　　　　　　　　　　　　　　　</t>
    <phoneticPr fontId="5"/>
  </si>
  <si>
    <t>円</t>
    <rPh sb="0" eb="1">
      <t>エン</t>
    </rPh>
    <phoneticPr fontId="5"/>
  </si>
  <si>
    <t>2,660,229,000/1,389</t>
    <phoneticPr fontId="5"/>
  </si>
  <si>
    <t>2,660,229,000/1,388</t>
    <phoneticPr fontId="5"/>
  </si>
  <si>
    <t>施策大目標９　全国民に必要な医療を保証できる安定的・効率的な医療保険制度を構築すること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</si>
  <si>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</si>
  <si>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</si>
  <si>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健康保険組合が行う健康保険事業の事務の執行に要する費用の負担金。事務費負担金は、各健康保険組合の被保険者数に応じて負担することになっているが、社会保障関係費の量的縮減目標に資するため、平成10年度から20年度までは対象経費の1/4を削減し、平成21年度以降は1/2を削減している。</t>
    <phoneticPr fontId="5"/>
  </si>
  <si>
    <t>‐</t>
  </si>
  <si>
    <t>無</t>
  </si>
  <si>
    <t>・成果実績となる、「健康保険組合の被保険者数に応じて算出される対象経費に対する補填割合」は、100%を維持しており、不用は生じていない。また、活動実績となる「補助金等が交付された健康保険組合の数」は、当初見込みと活動実績は、ほぼ同数であり、適切に執行できている。
・健康保険組合が行う健康保険事業の事務の執行に要する費用を負担することにより、健康保険組合の事業の円滑な運営を図ることを目的としているため、平成32年度も必要な予算額を要求し、適切な執行を行う。</t>
    <phoneticPr fontId="5"/>
  </si>
  <si>
    <t>本事業の必要性や執行の観点からみても、概ね妥当であることから、引き続き効率的な執行に努める。</t>
    <phoneticPr fontId="5"/>
  </si>
  <si>
    <t>252</t>
    <phoneticPr fontId="5"/>
  </si>
  <si>
    <t>228</t>
    <phoneticPr fontId="5"/>
  </si>
  <si>
    <t>195</t>
    <phoneticPr fontId="5"/>
  </si>
  <si>
    <t>240</t>
    <phoneticPr fontId="5"/>
  </si>
  <si>
    <t>250</t>
    <phoneticPr fontId="5"/>
  </si>
  <si>
    <t>245</t>
    <phoneticPr fontId="5"/>
  </si>
  <si>
    <t>健康保険組合連合会</t>
    <phoneticPr fontId="5"/>
  </si>
  <si>
    <t>健康保険組合連合会は、国から、国が負担する各健康保険組合の健康保険事業の事務の執行に要する費用を一括交付された後、各健康保険組合に交付。</t>
    <phoneticPr fontId="5"/>
  </si>
  <si>
    <t>補助金等交付</t>
  </si>
  <si>
    <t>健康保険事業の事務の執行費用に充てるための国からの負担金として、全健康保険組合に交付する</t>
    <phoneticPr fontId="5"/>
  </si>
  <si>
    <t>　確認中</t>
    <phoneticPr fontId="5"/>
  </si>
  <si>
    <t>2,660,229,000/1,387</t>
    <phoneticPr fontId="5"/>
  </si>
  <si>
    <t>268</t>
    <phoneticPr fontId="5"/>
  </si>
  <si>
    <t>一般事業分</t>
    <rPh sb="0" eb="2">
      <t>イッパン</t>
    </rPh>
    <rPh sb="2" eb="5">
      <t>ジギョウブン</t>
    </rPh>
    <phoneticPr fontId="5"/>
  </si>
  <si>
    <t>　　　　/</t>
    <phoneticPr fontId="5"/>
  </si>
  <si>
    <t>厚労</t>
  </si>
  <si>
    <t>-</t>
    <phoneticPr fontId="5"/>
  </si>
  <si>
    <t>国民皆保険の一翼を担う組合管掌健康保険における健康保険事業を安定的に運営するためにも国の負担が必要である。</t>
    <rPh sb="0" eb="2">
      <t>コクミン</t>
    </rPh>
    <rPh sb="2" eb="5">
      <t>カイホケン</t>
    </rPh>
    <rPh sb="6" eb="8">
      <t>イチヨク</t>
    </rPh>
    <rPh sb="9" eb="10">
      <t>ニナ</t>
    </rPh>
    <rPh sb="11" eb="13">
      <t>クミアイ</t>
    </rPh>
    <rPh sb="13" eb="15">
      <t>カンショウ</t>
    </rPh>
    <rPh sb="15" eb="17">
      <t>ケンコウ</t>
    </rPh>
    <rPh sb="17" eb="19">
      <t>ホケン</t>
    </rPh>
    <rPh sb="23" eb="25">
      <t>ケンコウ</t>
    </rPh>
    <rPh sb="25" eb="27">
      <t>ホケン</t>
    </rPh>
    <rPh sb="27" eb="29">
      <t>ジギョウ</t>
    </rPh>
    <rPh sb="30" eb="33">
      <t>アンテイテキ</t>
    </rPh>
    <rPh sb="34" eb="36">
      <t>ウンエイ</t>
    </rPh>
    <rPh sb="42" eb="43">
      <t>クニ</t>
    </rPh>
    <rPh sb="44" eb="46">
      <t>フタン</t>
    </rPh>
    <rPh sb="47" eb="49">
      <t>ヒツヨウ</t>
    </rPh>
    <phoneticPr fontId="5"/>
  </si>
  <si>
    <t>本来、国が行うべき健康保険事業を健康保険組合が代行しているものであり、国が事業の事務の執行に要する費用の一部を負担する必要がある。</t>
    <rPh sb="0" eb="2">
      <t>ホンライ</t>
    </rPh>
    <rPh sb="3" eb="4">
      <t>クニ</t>
    </rPh>
    <rPh sb="5" eb="6">
      <t>オコナ</t>
    </rPh>
    <rPh sb="9" eb="11">
      <t>ケンコウ</t>
    </rPh>
    <rPh sb="11" eb="13">
      <t>ホケン</t>
    </rPh>
    <rPh sb="13" eb="15">
      <t>ジギョウ</t>
    </rPh>
    <rPh sb="16" eb="18">
      <t>ケンコウ</t>
    </rPh>
    <rPh sb="18" eb="20">
      <t>ホケン</t>
    </rPh>
    <rPh sb="20" eb="22">
      <t>クミアイ</t>
    </rPh>
    <rPh sb="23" eb="25">
      <t>ダイコウ</t>
    </rPh>
    <rPh sb="35" eb="36">
      <t>クニ</t>
    </rPh>
    <rPh sb="37" eb="39">
      <t>ジギョウ</t>
    </rPh>
    <rPh sb="40" eb="42">
      <t>ジム</t>
    </rPh>
    <rPh sb="43" eb="45">
      <t>シッコウ</t>
    </rPh>
    <rPh sb="46" eb="47">
      <t>ヨウ</t>
    </rPh>
    <rPh sb="49" eb="51">
      <t>ヒヨウ</t>
    </rPh>
    <rPh sb="52" eb="54">
      <t>イチブ</t>
    </rPh>
    <rPh sb="55" eb="57">
      <t>フタン</t>
    </rPh>
    <rPh sb="59" eb="61">
      <t>ヒツヨウ</t>
    </rPh>
    <phoneticPr fontId="5"/>
  </si>
  <si>
    <t>健康保険法第151条に基づき、健康保険事業の事務の執行に要する費用を負担することにより、健康保険組合の事業の円滑な運営をはかるために措置しているものである。</t>
    <rPh sb="0" eb="2">
      <t>ケンコウ</t>
    </rPh>
    <rPh sb="2" eb="4">
      <t>ホケン</t>
    </rPh>
    <rPh sb="4" eb="5">
      <t>ホウ</t>
    </rPh>
    <rPh sb="5" eb="6">
      <t>ダイ</t>
    </rPh>
    <rPh sb="9" eb="10">
      <t>ジョウ</t>
    </rPh>
    <rPh sb="11" eb="12">
      <t>モト</t>
    </rPh>
    <rPh sb="15" eb="17">
      <t>ケンコウ</t>
    </rPh>
    <rPh sb="17" eb="19">
      <t>ホケン</t>
    </rPh>
    <rPh sb="19" eb="21">
      <t>ジギョウ</t>
    </rPh>
    <rPh sb="22" eb="24">
      <t>ジム</t>
    </rPh>
    <rPh sb="25" eb="27">
      <t>シッコウ</t>
    </rPh>
    <rPh sb="28" eb="29">
      <t>ヨウ</t>
    </rPh>
    <rPh sb="31" eb="33">
      <t>ヒヨウ</t>
    </rPh>
    <rPh sb="34" eb="36">
      <t>フタン</t>
    </rPh>
    <rPh sb="44" eb="46">
      <t>ケンコウ</t>
    </rPh>
    <rPh sb="46" eb="48">
      <t>ホケン</t>
    </rPh>
    <rPh sb="48" eb="50">
      <t>クミアイ</t>
    </rPh>
    <rPh sb="50" eb="51">
      <t>モチアイ</t>
    </rPh>
    <rPh sb="51" eb="53">
      <t>ジギョウ</t>
    </rPh>
    <rPh sb="54" eb="56">
      <t>エンカツ</t>
    </rPh>
    <rPh sb="57" eb="59">
      <t>ウンエイ</t>
    </rPh>
    <rPh sb="66" eb="68">
      <t>ソチ</t>
    </rPh>
    <phoneticPr fontId="5"/>
  </si>
  <si>
    <t>各組合の被保険者数等に応じ、予算の範囲内で全額執行している。</t>
    <rPh sb="0" eb="3">
      <t>カククミアイ</t>
    </rPh>
    <rPh sb="4" eb="8">
      <t>ヒホケンシャ</t>
    </rPh>
    <rPh sb="8" eb="9">
      <t>スウ</t>
    </rPh>
    <rPh sb="9" eb="10">
      <t>トウ</t>
    </rPh>
    <rPh sb="11" eb="12">
      <t>オウ</t>
    </rPh>
    <rPh sb="14" eb="16">
      <t>ヨサン</t>
    </rPh>
    <rPh sb="17" eb="20">
      <t>ハンイナイ</t>
    </rPh>
    <rPh sb="21" eb="23">
      <t>ゼンガク</t>
    </rPh>
    <rPh sb="23" eb="25">
      <t>シッコウ</t>
    </rPh>
    <phoneticPr fontId="5"/>
  </si>
  <si>
    <t>健康保険組合の事業の円滑な運営を図るため、人件費や消耗品等の事務費に充てられる。</t>
    <rPh sb="0" eb="2">
      <t>ケンコウ</t>
    </rPh>
    <rPh sb="2" eb="4">
      <t>ホケン</t>
    </rPh>
    <rPh sb="4" eb="6">
      <t>クミアイ</t>
    </rPh>
    <rPh sb="7" eb="9">
      <t>ジギョウ</t>
    </rPh>
    <rPh sb="10" eb="12">
      <t>エンカツ</t>
    </rPh>
    <rPh sb="13" eb="15">
      <t>ウンエイ</t>
    </rPh>
    <rPh sb="16" eb="17">
      <t>ハカ</t>
    </rPh>
    <rPh sb="21" eb="24">
      <t>ジンケンヒ</t>
    </rPh>
    <rPh sb="25" eb="28">
      <t>ショウモウヒン</t>
    </rPh>
    <rPh sb="28" eb="29">
      <t>トウ</t>
    </rPh>
    <rPh sb="30" eb="33">
      <t>ジムヒ</t>
    </rPh>
    <rPh sb="34" eb="35">
      <t>ア</t>
    </rPh>
    <phoneticPr fontId="5"/>
  </si>
  <si>
    <t>成果実績、成果目標とも100%であり、見合ったものとなっている。</t>
    <rPh sb="0" eb="2">
      <t>セイカ</t>
    </rPh>
    <rPh sb="2" eb="4">
      <t>ジッセキ</t>
    </rPh>
    <rPh sb="5" eb="7">
      <t>セイカ</t>
    </rPh>
    <rPh sb="7" eb="9">
      <t>モクヒョウ</t>
    </rPh>
    <rPh sb="19" eb="21">
      <t>ミア</t>
    </rPh>
    <phoneticPr fontId="5"/>
  </si>
  <si>
    <t>予算の範囲内で全額執行している。</t>
    <rPh sb="0" eb="2">
      <t>ヨサン</t>
    </rPh>
    <rPh sb="3" eb="6">
      <t>ハンイナイ</t>
    </rPh>
    <rPh sb="7" eb="9">
      <t>ゼンガク</t>
    </rPh>
    <rPh sb="9" eb="11">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</si>
</sst>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748</xdr:row>
      <xdr:rowOff>338666</xdr:rowOff>
    </xdr:from>
    <xdr:to>
      <xdr:col>38</xdr:col>
      <xdr:colOff>3705</xdr:colOff>
      <xdr:row>750</xdr:row>
      <xdr:rowOff>335493</xdr:rowOff>
    </xdr:to>
    <xdr:sp macro="" textlink="">
      <xdr:nvSpPr>
        <xdr:cNvPr id="2" name="正方形/長方形 1"/>
        <xdr:cNvSpPr/>
      </xdr:nvSpPr>
      <xdr:spPr>
        <a:xfrm>
          <a:off x="3990975" y="39505466"/>
          <a:ext cx="3613680" cy="70167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b="0" u="none">
              <a:solidFill>
                <a:sysClr val="windowText" lastClr="000000"/>
              </a:solidFill>
              <a:latin typeface="+mn-ea"/>
              <a:ea typeface="+mn-ea"/>
            </a:rPr>
            <a:t>厚生労働省</a:t>
          </a:r>
          <a:endParaRPr kumimoji="1" lang="en-US" altLang="ja-JP" sz="1600" b="0" u="none">
            <a:solidFill>
              <a:sysClr val="windowText" lastClr="000000"/>
            </a:solidFill>
            <a:latin typeface="+mn-ea"/>
            <a:ea typeface="+mn-ea"/>
          </a:endParaRPr>
        </a:p>
        <a:p>
          <a:pPr algn="l"/>
          <a:r>
            <a:rPr kumimoji="1" lang="ja-JP" altLang="en-US" sz="1600" b="0" u="none">
              <a:solidFill>
                <a:sysClr val="windowText" lastClr="000000"/>
              </a:solidFill>
              <a:latin typeface="+mn-ea"/>
              <a:ea typeface="+mn-ea"/>
            </a:rPr>
            <a:t>　　　　　　　　２，６６０百万円</a:t>
          </a:r>
          <a:endParaRPr kumimoji="1" lang="en-US" altLang="ja-JP" sz="1600" b="0" u="none">
            <a:solidFill>
              <a:sysClr val="windowText" lastClr="000000"/>
            </a:solidFill>
            <a:latin typeface="+mn-ea"/>
            <a:ea typeface="+mn-ea"/>
          </a:endParaRPr>
        </a:p>
      </xdr:txBody>
    </xdr:sp>
    <xdr:clientData/>
  </xdr:twoCellAnchor>
  <xdr:twoCellAnchor>
    <xdr:from>
      <xdr:col>19</xdr:col>
      <xdr:colOff>42333</xdr:colOff>
      <xdr:row>751</xdr:row>
      <xdr:rowOff>42334</xdr:rowOff>
    </xdr:from>
    <xdr:to>
      <xdr:col>38</xdr:col>
      <xdr:colOff>133444</xdr:colOff>
      <xdr:row>752</xdr:row>
      <xdr:rowOff>189971</xdr:rowOff>
    </xdr:to>
    <xdr:sp macro="" textlink="">
      <xdr:nvSpPr>
        <xdr:cNvPr id="3" name="大かっこ 2"/>
        <xdr:cNvSpPr/>
      </xdr:nvSpPr>
      <xdr:spPr>
        <a:xfrm>
          <a:off x="3842808" y="40266409"/>
          <a:ext cx="3891586" cy="50006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健康保険組合が行う健康保険事業の事務の執行に要する費用等を負担し、健康保険組合の事業の円滑な運営を図るための助成。</a:t>
          </a:r>
        </a:p>
      </xdr:txBody>
    </xdr:sp>
    <xdr:clientData/>
  </xdr:twoCellAnchor>
  <xdr:twoCellAnchor>
    <xdr:from>
      <xdr:col>28</xdr:col>
      <xdr:colOff>116417</xdr:colOff>
      <xdr:row>752</xdr:row>
      <xdr:rowOff>201083</xdr:rowOff>
    </xdr:from>
    <xdr:to>
      <xdr:col>28</xdr:col>
      <xdr:colOff>179917</xdr:colOff>
      <xdr:row>754</xdr:row>
      <xdr:rowOff>56620</xdr:rowOff>
    </xdr:to>
    <xdr:sp macro="" textlink="">
      <xdr:nvSpPr>
        <xdr:cNvPr id="4" name="下矢印 3"/>
        <xdr:cNvSpPr/>
      </xdr:nvSpPr>
      <xdr:spPr>
        <a:xfrm>
          <a:off x="5717117" y="40777583"/>
          <a:ext cx="63500" cy="5603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42334</xdr:colOff>
      <xdr:row>753</xdr:row>
      <xdr:rowOff>127000</xdr:rowOff>
    </xdr:from>
    <xdr:to>
      <xdr:col>39</xdr:col>
      <xdr:colOff>18676</xdr:colOff>
      <xdr:row>754</xdr:row>
      <xdr:rowOff>155762</xdr:rowOff>
    </xdr:to>
    <xdr:sp macro="" textlink="">
      <xdr:nvSpPr>
        <xdr:cNvPr id="5" name="テキスト ボックス 4"/>
        <xdr:cNvSpPr txBox="1"/>
      </xdr:nvSpPr>
      <xdr:spPr>
        <a:xfrm>
          <a:off x="5843059" y="41055925"/>
          <a:ext cx="1976592" cy="381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補助金等交付</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21167</xdr:colOff>
      <xdr:row>754</xdr:row>
      <xdr:rowOff>95250</xdr:rowOff>
    </xdr:from>
    <xdr:to>
      <xdr:col>38</xdr:col>
      <xdr:colOff>22756</xdr:colOff>
      <xdr:row>756</xdr:row>
      <xdr:rowOff>84137</xdr:rowOff>
    </xdr:to>
    <xdr:sp macro="" textlink="">
      <xdr:nvSpPr>
        <xdr:cNvPr id="6" name="正方形/長方形 5"/>
        <xdr:cNvSpPr/>
      </xdr:nvSpPr>
      <xdr:spPr>
        <a:xfrm>
          <a:off x="4021667" y="41376600"/>
          <a:ext cx="3602039" cy="69373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u="none">
              <a:solidFill>
                <a:sysClr val="windowText" lastClr="000000"/>
              </a:solidFill>
              <a:latin typeface="+mn-ea"/>
              <a:ea typeface="+mn-ea"/>
            </a:rPr>
            <a:t>　　　　　　　　</a:t>
          </a:r>
          <a:r>
            <a:rPr kumimoji="1" lang="ja-JP" altLang="en-US" sz="1600" u="none">
              <a:solidFill>
                <a:sysClr val="windowText" lastClr="000000"/>
              </a:solidFill>
              <a:latin typeface="+mn-ea"/>
              <a:ea typeface="+mn-ea"/>
            </a:rPr>
            <a:t>Ａ．健康保険組合連合会</a:t>
          </a:r>
          <a:endParaRPr kumimoji="1" lang="en-US" altLang="ja-JP" sz="1600" u="none">
            <a:solidFill>
              <a:sysClr val="windowText" lastClr="000000"/>
            </a:solidFill>
            <a:latin typeface="+mn-ea"/>
            <a:ea typeface="+mn-ea"/>
          </a:endParaRPr>
        </a:p>
        <a:p>
          <a:pPr algn="l"/>
          <a:r>
            <a:rPr kumimoji="1" lang="ja-JP" altLang="en-US" sz="1600" u="none">
              <a:solidFill>
                <a:sysClr val="windowText" lastClr="000000"/>
              </a:solidFill>
              <a:latin typeface="+mn-ea"/>
              <a:ea typeface="+mn-ea"/>
            </a:rPr>
            <a:t>　　　　　　　　２，６６０百万円</a:t>
          </a:r>
        </a:p>
      </xdr:txBody>
    </xdr:sp>
    <xdr:clientData/>
  </xdr:twoCellAnchor>
  <xdr:twoCellAnchor>
    <xdr:from>
      <xdr:col>19</xdr:col>
      <xdr:colOff>127000</xdr:colOff>
      <xdr:row>756</xdr:row>
      <xdr:rowOff>179916</xdr:rowOff>
    </xdr:from>
    <xdr:to>
      <xdr:col>38</xdr:col>
      <xdr:colOff>173248</xdr:colOff>
      <xdr:row>758</xdr:row>
      <xdr:rowOff>144990</xdr:rowOff>
    </xdr:to>
    <xdr:sp macro="" textlink="">
      <xdr:nvSpPr>
        <xdr:cNvPr id="7" name="大かっこ 6"/>
        <xdr:cNvSpPr/>
      </xdr:nvSpPr>
      <xdr:spPr>
        <a:xfrm>
          <a:off x="3927475" y="42166116"/>
          <a:ext cx="3846723" cy="6699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健康保険組合連合会は、国から、国が負担する各健康保険組合の健康保険事業の事務の執行に要する費用を一括交付された後、各健康保険組合に交付。</a:t>
          </a:r>
        </a:p>
      </xdr:txBody>
    </xdr:sp>
    <xdr:clientData/>
  </xdr:twoCellAnchor>
  <xdr:twoCellAnchor>
    <xdr:from>
      <xdr:col>28</xdr:col>
      <xdr:colOff>137584</xdr:colOff>
      <xdr:row>758</xdr:row>
      <xdr:rowOff>158750</xdr:rowOff>
    </xdr:from>
    <xdr:to>
      <xdr:col>28</xdr:col>
      <xdr:colOff>193147</xdr:colOff>
      <xdr:row>759</xdr:row>
      <xdr:rowOff>234949</xdr:rowOff>
    </xdr:to>
    <xdr:sp macro="" textlink="">
      <xdr:nvSpPr>
        <xdr:cNvPr id="8" name="下矢印 7"/>
        <xdr:cNvSpPr/>
      </xdr:nvSpPr>
      <xdr:spPr>
        <a:xfrm>
          <a:off x="5738284" y="42849800"/>
          <a:ext cx="55563" cy="42862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31750</xdr:colOff>
      <xdr:row>760</xdr:row>
      <xdr:rowOff>10583</xdr:rowOff>
    </xdr:from>
    <xdr:to>
      <xdr:col>38</xdr:col>
      <xdr:colOff>46038</xdr:colOff>
      <xdr:row>762</xdr:row>
      <xdr:rowOff>347132</xdr:rowOff>
    </xdr:to>
    <xdr:sp macro="" textlink="">
      <xdr:nvSpPr>
        <xdr:cNvPr id="9" name="正方形/長方形 8"/>
        <xdr:cNvSpPr/>
      </xdr:nvSpPr>
      <xdr:spPr>
        <a:xfrm>
          <a:off x="4032250" y="43406483"/>
          <a:ext cx="3614738" cy="104139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0" i="0" u="none">
              <a:solidFill>
                <a:sysClr val="windowText" lastClr="000000"/>
              </a:solidFill>
              <a:latin typeface="+mn-ea"/>
              <a:ea typeface="+mn-ea"/>
            </a:rPr>
            <a:t>Ｂ．健康保健組合</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（集計中）</a:t>
          </a:r>
          <a:endParaRPr kumimoji="1" lang="en-US" altLang="ja-JP" sz="1600" b="0" i="0" u="none">
            <a:solidFill>
              <a:sysClr val="windowText" lastClr="000000"/>
            </a:solidFill>
            <a:latin typeface="+mn-ea"/>
            <a:ea typeface="+mn-ea"/>
          </a:endParaRPr>
        </a:p>
        <a:p>
          <a:pPr algn="ctr"/>
          <a:r>
            <a:rPr kumimoji="1" lang="ja-JP" altLang="en-US" sz="1600" b="0" i="0" u="none">
              <a:solidFill>
                <a:sysClr val="windowText" lastClr="000000"/>
              </a:solidFill>
              <a:latin typeface="+mn-ea"/>
              <a:ea typeface="+mn-ea"/>
            </a:rPr>
            <a:t>２，６６０百万円</a:t>
          </a:r>
        </a:p>
      </xdr:txBody>
    </xdr:sp>
    <xdr:clientData/>
  </xdr:twoCellAnchor>
  <xdr:twoCellAnchor>
    <xdr:from>
      <xdr:col>20</xdr:col>
      <xdr:colOff>10583</xdr:colOff>
      <xdr:row>763</xdr:row>
      <xdr:rowOff>63500</xdr:rowOff>
    </xdr:from>
    <xdr:to>
      <xdr:col>39</xdr:col>
      <xdr:colOff>19049</xdr:colOff>
      <xdr:row>764</xdr:row>
      <xdr:rowOff>53974</xdr:rowOff>
    </xdr:to>
    <xdr:sp macro="" textlink="">
      <xdr:nvSpPr>
        <xdr:cNvPr id="10" name="大かっこ 9"/>
        <xdr:cNvSpPr/>
      </xdr:nvSpPr>
      <xdr:spPr>
        <a:xfrm>
          <a:off x="4011083" y="44516675"/>
          <a:ext cx="3808941" cy="288925"/>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各健康保険組合は、健康保険組合の健康保険事業の事務の執行に要する費用として、人件費や消耗品等の費用に充てる。</a:t>
          </a:r>
        </a:p>
      </xdr:txBody>
    </xdr:sp>
    <xdr:clientData/>
  </xdr:twoCellAnchor>
  <xdr:twoCellAnchor>
    <xdr:from>
      <xdr:col>38</xdr:col>
      <xdr:colOff>89647</xdr:colOff>
      <xdr:row>100</xdr:row>
      <xdr:rowOff>56029</xdr:rowOff>
    </xdr:from>
    <xdr:to>
      <xdr:col>41</xdr:col>
      <xdr:colOff>157629</xdr:colOff>
      <xdr:row>100</xdr:row>
      <xdr:rowOff>288862</xdr:rowOff>
    </xdr:to>
    <xdr:sp macro="" textlink="">
      <xdr:nvSpPr>
        <xdr:cNvPr id="11" name="テキスト ボックス 10"/>
        <xdr:cNvSpPr txBox="1"/>
      </xdr:nvSpPr>
      <xdr:spPr>
        <a:xfrm>
          <a:off x="7754471" y="13447058"/>
          <a:ext cx="673099" cy="232833"/>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7" zoomScale="75" zoomScaleNormal="75" zoomScaleSheetLayoutView="75" zoomScalePageLayoutView="85" workbookViewId="0">
      <selection activeCell="AY702" sqref="A702:XFD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758</v>
      </c>
      <c r="AK2" s="207"/>
      <c r="AL2" s="207"/>
      <c r="AM2" s="207"/>
      <c r="AN2" s="98" t="s">
        <v>408</v>
      </c>
      <c r="AO2" s="207">
        <v>20</v>
      </c>
      <c r="AP2" s="207"/>
      <c r="AQ2" s="207"/>
      <c r="AR2" s="99" t="s">
        <v>713</v>
      </c>
      <c r="AS2" s="208">
        <v>329</v>
      </c>
      <c r="AT2" s="208"/>
      <c r="AU2" s="208"/>
      <c r="AV2" s="98" t="str">
        <f>IF(AW2="","","-")</f>
        <v/>
      </c>
      <c r="AW2" s="395"/>
      <c r="AX2" s="395"/>
    </row>
    <row r="3" spans="1:50" ht="21" customHeight="1" thickBot="1" x14ac:dyDescent="0.2">
      <c r="A3" s="527" t="s">
        <v>706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714</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69</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718</v>
      </c>
      <c r="AF5" s="724"/>
      <c r="AG5" s="724"/>
      <c r="AH5" s="724"/>
      <c r="AI5" s="724"/>
      <c r="AJ5" s="724"/>
      <c r="AK5" s="724"/>
      <c r="AL5" s="724"/>
      <c r="AM5" s="724"/>
      <c r="AN5" s="724"/>
      <c r="AO5" s="724"/>
      <c r="AP5" s="725"/>
      <c r="AQ5" s="726" t="s">
        <v>716</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720</v>
      </c>
      <c r="H7" s="832"/>
      <c r="I7" s="832"/>
      <c r="J7" s="832"/>
      <c r="K7" s="832"/>
      <c r="L7" s="832"/>
      <c r="M7" s="832"/>
      <c r="N7" s="832"/>
      <c r="O7" s="832"/>
      <c r="P7" s="832"/>
      <c r="Q7" s="832"/>
      <c r="R7" s="832"/>
      <c r="S7" s="832"/>
      <c r="T7" s="832"/>
      <c r="U7" s="832"/>
      <c r="V7" s="832"/>
      <c r="W7" s="832"/>
      <c r="X7" s="833"/>
      <c r="Y7" s="393" t="s">
        <v>391</v>
      </c>
      <c r="Z7" s="297"/>
      <c r="AA7" s="297"/>
      <c r="AB7" s="297"/>
      <c r="AC7" s="297"/>
      <c r="AD7" s="394"/>
      <c r="AE7" s="380" t="s">
        <v>721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256</v>
      </c>
      <c r="B8" s="829"/>
      <c r="C8" s="829"/>
      <c r="D8" s="829"/>
      <c r="E8" s="829"/>
      <c r="F8" s="830"/>
      <c r="G8" s="219" t="str">
        <f>入力規則等!A27</f>
        <v>高齢社会対策</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44" t="str">
        <f>入力規則等!K13</f>
        <v>社会保障</v>
      </c>
      <c r="AF8" s="220"/>
      <c r="AG8" s="220"/>
      <c r="AH8" s="220"/>
      <c r="AI8" s="220"/>
      <c r="AJ8" s="220"/>
      <c r="AK8" s="220"/>
      <c r="AL8" s="220"/>
      <c r="AM8" s="220"/>
      <c r="AN8" s="220"/>
      <c r="AO8" s="220"/>
      <c r="AP8" s="220"/>
      <c r="AQ8" s="220"/>
      <c r="AR8" s="220"/>
      <c r="AS8" s="220"/>
      <c r="AT8" s="220"/>
      <c r="AU8" s="220"/>
      <c r="AV8" s="220"/>
      <c r="AW8" s="220"/>
      <c r="AX8" s="745"/>
    </row>
    <row r="9" spans="1:50" ht="58.5" customHeight="1" x14ac:dyDescent="0.15">
      <c r="A9" s="124" t="s">
        <v>23</v>
      </c>
      <c r="B9" s="125"/>
      <c r="C9" s="125"/>
      <c r="D9" s="125"/>
      <c r="E9" s="125"/>
      <c r="F9" s="125"/>
      <c r="G9" s="576" t="s">
        <v>723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724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8" t="s">
        <v>24</v>
      </c>
      <c r="B12" s="119"/>
      <c r="C12" s="119"/>
      <c r="D12" s="119"/>
      <c r="E12" s="119"/>
      <c r="F12" s="120"/>
      <c r="G12" s="685"/>
      <c r="H12" s="686"/>
      <c r="I12" s="686"/>
      <c r="J12" s="686"/>
      <c r="K12" s="686"/>
      <c r="L12" s="686"/>
      <c r="M12" s="686"/>
      <c r="N12" s="686"/>
      <c r="O12" s="686"/>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8"/>
    </row>
    <row r="13" spans="1:50" ht="21" customHeight="1" x14ac:dyDescent="0.15">
      <c r="A13" s="121"/>
      <c r="B13" s="122"/>
      <c r="C13" s="122"/>
      <c r="D13" s="122"/>
      <c r="E13" s="122"/>
      <c r="F13" s="123"/>
      <c r="G13" s="749" t="s">
        <v>6</v>
      </c>
      <c r="H13" s="750"/>
      <c r="I13" s="642" t="s">
        <v>7</v>
      </c>
      <c r="J13" s="643"/>
      <c r="K13" s="643"/>
      <c r="L13" s="643"/>
      <c r="M13" s="643"/>
      <c r="N13" s="643"/>
      <c r="O13" s="644"/>
      <c r="P13" s="164">
        <v>2660</v>
      </c>
      <c r="Q13" s="165"/>
      <c r="R13" s="165"/>
      <c r="S13" s="165"/>
      <c r="T13" s="165"/>
      <c r="U13" s="165"/>
      <c r="V13" s="166"/>
      <c r="W13" s="164">
        <v>2660</v>
      </c>
      <c r="X13" s="165"/>
      <c r="Y13" s="165"/>
      <c r="Z13" s="165"/>
      <c r="AA13" s="165"/>
      <c r="AB13" s="165"/>
      <c r="AC13" s="166"/>
      <c r="AD13" s="164">
        <v>2660</v>
      </c>
      <c r="AE13" s="165"/>
      <c r="AF13" s="165"/>
      <c r="AG13" s="165"/>
      <c r="AH13" s="165"/>
      <c r="AI13" s="165"/>
      <c r="AJ13" s="166"/>
      <c r="AK13" s="164">
        <v>2660</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51"/>
      <c r="H14" s="752"/>
      <c r="I14" s="579" t="s">
        <v>8</v>
      </c>
      <c r="J14" s="633"/>
      <c r="K14" s="633"/>
      <c r="L14" s="633"/>
      <c r="M14" s="633"/>
      <c r="N14" s="633"/>
      <c r="O14" s="634"/>
      <c r="P14" s="164" t="s">
        <v>759</v>
      </c>
      <c r="Q14" s="165"/>
      <c r="R14" s="165"/>
      <c r="S14" s="165"/>
      <c r="T14" s="165"/>
      <c r="U14" s="165"/>
      <c r="V14" s="166"/>
      <c r="W14" s="164" t="s">
        <v>759</v>
      </c>
      <c r="X14" s="165"/>
      <c r="Y14" s="165"/>
      <c r="Z14" s="165"/>
      <c r="AA14" s="165"/>
      <c r="AB14" s="165"/>
      <c r="AC14" s="166"/>
      <c r="AD14" s="164" t="s">
        <v>759</v>
      </c>
      <c r="AE14" s="165"/>
      <c r="AF14" s="165"/>
      <c r="AG14" s="165"/>
      <c r="AH14" s="165"/>
      <c r="AI14" s="165"/>
      <c r="AJ14" s="166"/>
      <c r="AK14" s="164" t="s">
        <v>759</v>
      </c>
      <c r="AL14" s="165"/>
      <c r="AM14" s="165"/>
      <c r="AN14" s="165"/>
      <c r="AO14" s="165"/>
      <c r="AP14" s="165"/>
      <c r="AQ14" s="166"/>
      <c r="AR14" s="669"/>
      <c r="AS14" s="669"/>
      <c r="AT14" s="669"/>
      <c r="AU14" s="669"/>
      <c r="AV14" s="669"/>
      <c r="AW14" s="669"/>
      <c r="AX14" s="670"/>
    </row>
    <row r="15" spans="1:50" ht="21" customHeight="1" x14ac:dyDescent="0.15">
      <c r="A15" s="121"/>
      <c r="B15" s="122"/>
      <c r="C15" s="122"/>
      <c r="D15" s="122"/>
      <c r="E15" s="122"/>
      <c r="F15" s="123"/>
      <c r="G15" s="751"/>
      <c r="H15" s="752"/>
      <c r="I15" s="579" t="s">
        <v>51</v>
      </c>
      <c r="J15" s="580"/>
      <c r="K15" s="580"/>
      <c r="L15" s="580"/>
      <c r="M15" s="580"/>
      <c r="N15" s="580"/>
      <c r="O15" s="581"/>
      <c r="P15" s="164" t="s">
        <v>759</v>
      </c>
      <c r="Q15" s="165"/>
      <c r="R15" s="165"/>
      <c r="S15" s="165"/>
      <c r="T15" s="165"/>
      <c r="U15" s="165"/>
      <c r="V15" s="166"/>
      <c r="W15" s="164" t="s">
        <v>759</v>
      </c>
      <c r="X15" s="165"/>
      <c r="Y15" s="165"/>
      <c r="Z15" s="165"/>
      <c r="AA15" s="165"/>
      <c r="AB15" s="165"/>
      <c r="AC15" s="166"/>
      <c r="AD15" s="164" t="s">
        <v>759</v>
      </c>
      <c r="AE15" s="165"/>
      <c r="AF15" s="165"/>
      <c r="AG15" s="165"/>
      <c r="AH15" s="165"/>
      <c r="AI15" s="165"/>
      <c r="AJ15" s="166"/>
      <c r="AK15" s="164" t="s">
        <v>759</v>
      </c>
      <c r="AL15" s="165"/>
      <c r="AM15" s="165"/>
      <c r="AN15" s="165"/>
      <c r="AO15" s="165"/>
      <c r="AP15" s="165"/>
      <c r="AQ15" s="166"/>
      <c r="AR15" s="164"/>
      <c r="AS15" s="165"/>
      <c r="AT15" s="165"/>
      <c r="AU15" s="165"/>
      <c r="AV15" s="165"/>
      <c r="AW15" s="165"/>
      <c r="AX15" s="632"/>
    </row>
    <row r="16" spans="1:50" ht="21" customHeight="1" x14ac:dyDescent="0.15">
      <c r="A16" s="121"/>
      <c r="B16" s="122"/>
      <c r="C16" s="122"/>
      <c r="D16" s="122"/>
      <c r="E16" s="122"/>
      <c r="F16" s="123"/>
      <c r="G16" s="751"/>
      <c r="H16" s="752"/>
      <c r="I16" s="579" t="s">
        <v>52</v>
      </c>
      <c r="J16" s="580"/>
      <c r="K16" s="580"/>
      <c r="L16" s="580"/>
      <c r="M16" s="580"/>
      <c r="N16" s="580"/>
      <c r="O16" s="581"/>
      <c r="P16" s="164" t="s">
        <v>759</v>
      </c>
      <c r="Q16" s="165"/>
      <c r="R16" s="165"/>
      <c r="S16" s="165"/>
      <c r="T16" s="165"/>
      <c r="U16" s="165"/>
      <c r="V16" s="166"/>
      <c r="W16" s="164" t="s">
        <v>759</v>
      </c>
      <c r="X16" s="165"/>
      <c r="Y16" s="165"/>
      <c r="Z16" s="165"/>
      <c r="AA16" s="165"/>
      <c r="AB16" s="165"/>
      <c r="AC16" s="166"/>
      <c r="AD16" s="164" t="s">
        <v>759</v>
      </c>
      <c r="AE16" s="165"/>
      <c r="AF16" s="165"/>
      <c r="AG16" s="165"/>
      <c r="AH16" s="165"/>
      <c r="AI16" s="165"/>
      <c r="AJ16" s="166"/>
      <c r="AK16" s="164" t="s">
        <v>759</v>
      </c>
      <c r="AL16" s="165"/>
      <c r="AM16" s="165"/>
      <c r="AN16" s="165"/>
      <c r="AO16" s="165"/>
      <c r="AP16" s="165"/>
      <c r="AQ16" s="166"/>
      <c r="AR16" s="682"/>
      <c r="AS16" s="683"/>
      <c r="AT16" s="683"/>
      <c r="AU16" s="683"/>
      <c r="AV16" s="683"/>
      <c r="AW16" s="683"/>
      <c r="AX16" s="684"/>
    </row>
    <row r="17" spans="1:50" ht="24.75" customHeight="1" x14ac:dyDescent="0.15">
      <c r="A17" s="121"/>
      <c r="B17" s="122"/>
      <c r="C17" s="122"/>
      <c r="D17" s="122"/>
      <c r="E17" s="122"/>
      <c r="F17" s="123"/>
      <c r="G17" s="751"/>
      <c r="H17" s="752"/>
      <c r="I17" s="579" t="s">
        <v>50</v>
      </c>
      <c r="J17" s="633"/>
      <c r="K17" s="633"/>
      <c r="L17" s="633"/>
      <c r="M17" s="633"/>
      <c r="N17" s="633"/>
      <c r="O17" s="634"/>
      <c r="P17" s="164" t="s">
        <v>759</v>
      </c>
      <c r="Q17" s="165"/>
      <c r="R17" s="165"/>
      <c r="S17" s="165"/>
      <c r="T17" s="165"/>
      <c r="U17" s="165"/>
      <c r="V17" s="166"/>
      <c r="W17" s="164" t="s">
        <v>759</v>
      </c>
      <c r="X17" s="165"/>
      <c r="Y17" s="165"/>
      <c r="Z17" s="165"/>
      <c r="AA17" s="165"/>
      <c r="AB17" s="165"/>
      <c r="AC17" s="166"/>
      <c r="AD17" s="164" t="s">
        <v>759</v>
      </c>
      <c r="AE17" s="165"/>
      <c r="AF17" s="165"/>
      <c r="AG17" s="165"/>
      <c r="AH17" s="165"/>
      <c r="AI17" s="165"/>
      <c r="AJ17" s="166"/>
      <c r="AK17" s="164" t="s">
        <v>759</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3"/>
      <c r="H18" s="754"/>
      <c r="I18" s="741" t="s">
        <v>20</v>
      </c>
      <c r="J18" s="742"/>
      <c r="K18" s="742"/>
      <c r="L18" s="742"/>
      <c r="M18" s="742"/>
      <c r="N18" s="742"/>
      <c r="O18" s="743"/>
      <c r="P18" s="170">
        <f>SUM(P13:V17)</f>
        <v>2660</v>
      </c>
      <c r="Q18" s="171"/>
      <c r="R18" s="171"/>
      <c r="S18" s="171"/>
      <c r="T18" s="171"/>
      <c r="U18" s="171"/>
      <c r="V18" s="172"/>
      <c r="W18" s="170">
        <f>SUM(W13:AC17)</f>
        <v>2660</v>
      </c>
      <c r="X18" s="171"/>
      <c r="Y18" s="171"/>
      <c r="Z18" s="171"/>
      <c r="AA18" s="171"/>
      <c r="AB18" s="171"/>
      <c r="AC18" s="172"/>
      <c r="AD18" s="170">
        <f>SUM(AD13:AJ17)</f>
        <v>2660</v>
      </c>
      <c r="AE18" s="171"/>
      <c r="AF18" s="171"/>
      <c r="AG18" s="171"/>
      <c r="AH18" s="171"/>
      <c r="AI18" s="171"/>
      <c r="AJ18" s="172"/>
      <c r="AK18" s="170">
        <f>SUM(AK13:AQ17)</f>
        <v>2660</v>
      </c>
      <c r="AL18" s="171"/>
      <c r="AM18" s="171"/>
      <c r="AN18" s="171"/>
      <c r="AO18" s="171"/>
      <c r="AP18" s="171"/>
      <c r="AQ18" s="172"/>
      <c r="AR18" s="170">
        <f>SUM(AR13:AX17)</f>
        <v>0</v>
      </c>
      <c r="AS18" s="171"/>
      <c r="AT18" s="171"/>
      <c r="AU18" s="171"/>
      <c r="AV18" s="171"/>
      <c r="AW18" s="171"/>
      <c r="AX18" s="541"/>
    </row>
    <row r="19" spans="1:50" ht="24.75" customHeight="1" x14ac:dyDescent="0.15">
      <c r="A19" s="121"/>
      <c r="B19" s="122"/>
      <c r="C19" s="122"/>
      <c r="D19" s="122"/>
      <c r="E19" s="122"/>
      <c r="F19" s="123"/>
      <c r="G19" s="539" t="s">
        <v>9</v>
      </c>
      <c r="H19" s="540"/>
      <c r="I19" s="540"/>
      <c r="J19" s="540"/>
      <c r="K19" s="540"/>
      <c r="L19" s="540"/>
      <c r="M19" s="540"/>
      <c r="N19" s="540"/>
      <c r="O19" s="540"/>
      <c r="P19" s="164">
        <v>2660</v>
      </c>
      <c r="Q19" s="165"/>
      <c r="R19" s="165"/>
      <c r="S19" s="165"/>
      <c r="T19" s="165"/>
      <c r="U19" s="165"/>
      <c r="V19" s="166"/>
      <c r="W19" s="164">
        <v>2660</v>
      </c>
      <c r="X19" s="165"/>
      <c r="Y19" s="165"/>
      <c r="Z19" s="165"/>
      <c r="AA19" s="165"/>
      <c r="AB19" s="165"/>
      <c r="AC19" s="166"/>
      <c r="AD19" s="164">
        <v>2660</v>
      </c>
      <c r="AE19" s="165"/>
      <c r="AF19" s="165"/>
      <c r="AG19" s="165"/>
      <c r="AH19" s="165"/>
      <c r="AI19" s="165"/>
      <c r="AJ19" s="166"/>
      <c r="AK19" s="490"/>
      <c r="AL19" s="490"/>
      <c r="AM19" s="490"/>
      <c r="AN19" s="490"/>
      <c r="AO19" s="490"/>
      <c r="AP19" s="490"/>
      <c r="AQ19" s="490"/>
      <c r="AR19" s="490"/>
      <c r="AS19" s="490"/>
      <c r="AT19" s="490"/>
      <c r="AU19" s="490"/>
      <c r="AV19" s="490"/>
      <c r="AW19" s="490"/>
      <c r="AX19" s="542"/>
    </row>
    <row r="20" spans="1:50" ht="24.75" customHeight="1" x14ac:dyDescent="0.15">
      <c r="A20" s="121"/>
      <c r="B20" s="122"/>
      <c r="C20" s="122"/>
      <c r="D20" s="122"/>
      <c r="E20" s="122"/>
      <c r="F20" s="123"/>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4"/>
      <c r="B21" s="125"/>
      <c r="C21" s="125"/>
      <c r="D21" s="125"/>
      <c r="E21" s="125"/>
      <c r="F21" s="126"/>
      <c r="G21" s="929" t="s">
        <v>354</v>
      </c>
      <c r="H21" s="930"/>
      <c r="I21" s="930"/>
      <c r="J21" s="930"/>
      <c r="K21" s="930"/>
      <c r="L21" s="930"/>
      <c r="M21" s="930"/>
      <c r="N21" s="930"/>
      <c r="O21" s="930"/>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725</v>
      </c>
      <c r="H23" s="134"/>
      <c r="I23" s="134"/>
      <c r="J23" s="134"/>
      <c r="K23" s="134"/>
      <c r="L23" s="134"/>
      <c r="M23" s="134"/>
      <c r="N23" s="134"/>
      <c r="O23" s="135"/>
      <c r="P23" s="161">
        <v>2660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2660</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3" t="s">
        <v>349</v>
      </c>
      <c r="B30" s="514"/>
      <c r="C30" s="514"/>
      <c r="D30" s="514"/>
      <c r="E30" s="514"/>
      <c r="F30" s="515"/>
      <c r="G30" s="654" t="s">
        <v>146</v>
      </c>
      <c r="H30" s="388"/>
      <c r="I30" s="388"/>
      <c r="J30" s="388"/>
      <c r="K30" s="388"/>
      <c r="L30" s="388"/>
      <c r="M30" s="388"/>
      <c r="N30" s="388"/>
      <c r="O30" s="583"/>
      <c r="P30" s="582" t="s">
        <v>59</v>
      </c>
      <c r="Q30" s="388"/>
      <c r="R30" s="388"/>
      <c r="S30" s="388"/>
      <c r="T30" s="388"/>
      <c r="U30" s="388"/>
      <c r="V30" s="388"/>
      <c r="W30" s="388"/>
      <c r="X30" s="583"/>
      <c r="Y30" s="469"/>
      <c r="Z30" s="470"/>
      <c r="AA30" s="471"/>
      <c r="AB30" s="383" t="s">
        <v>11</v>
      </c>
      <c r="AC30" s="384"/>
      <c r="AD30" s="385"/>
      <c r="AE30" s="383" t="s">
        <v>392</v>
      </c>
      <c r="AF30" s="384"/>
      <c r="AG30" s="384"/>
      <c r="AH30" s="385"/>
      <c r="AI30" s="386" t="s">
        <v>414</v>
      </c>
      <c r="AJ30" s="386"/>
      <c r="AK30" s="386"/>
      <c r="AL30" s="383"/>
      <c r="AM30" s="386" t="s">
        <v>511</v>
      </c>
      <c r="AN30" s="386"/>
      <c r="AO30" s="386"/>
      <c r="AP30" s="383"/>
      <c r="AQ30" s="645" t="s">
        <v>232</v>
      </c>
      <c r="AR30" s="646"/>
      <c r="AS30" s="646"/>
      <c r="AT30" s="647"/>
      <c r="AU30" s="388" t="s">
        <v>134</v>
      </c>
      <c r="AV30" s="388"/>
      <c r="AW30" s="388"/>
      <c r="AX30" s="389"/>
    </row>
    <row r="31" spans="1:50"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472"/>
      <c r="Z31" s="473"/>
      <c r="AA31" s="474"/>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v>3</v>
      </c>
      <c r="AV31" s="272"/>
      <c r="AW31" s="376" t="s">
        <v>179</v>
      </c>
      <c r="AX31" s="377"/>
    </row>
    <row r="32" spans="1:50" ht="23.25" customHeight="1" x14ac:dyDescent="0.15">
      <c r="A32" s="519"/>
      <c r="B32" s="517"/>
      <c r="C32" s="517"/>
      <c r="D32" s="517"/>
      <c r="E32" s="517"/>
      <c r="F32" s="518"/>
      <c r="G32" s="544" t="s">
        <v>726</v>
      </c>
      <c r="H32" s="545"/>
      <c r="I32" s="545"/>
      <c r="J32" s="545"/>
      <c r="K32" s="545"/>
      <c r="L32" s="545"/>
      <c r="M32" s="545"/>
      <c r="N32" s="545"/>
      <c r="O32" s="546"/>
      <c r="P32" s="192" t="s">
        <v>727</v>
      </c>
      <c r="Q32" s="192"/>
      <c r="R32" s="192"/>
      <c r="S32" s="192"/>
      <c r="T32" s="192"/>
      <c r="U32" s="192"/>
      <c r="V32" s="192"/>
      <c r="W32" s="192"/>
      <c r="X32" s="234"/>
      <c r="Y32" s="340" t="s">
        <v>12</v>
      </c>
      <c r="Z32" s="553"/>
      <c r="AA32" s="554"/>
      <c r="AB32" s="555" t="s">
        <v>717</v>
      </c>
      <c r="AC32" s="555"/>
      <c r="AD32" s="555"/>
      <c r="AE32" s="364">
        <v>100</v>
      </c>
      <c r="AF32" s="365"/>
      <c r="AG32" s="365"/>
      <c r="AH32" s="365"/>
      <c r="AI32" s="364">
        <v>100</v>
      </c>
      <c r="AJ32" s="365"/>
      <c r="AK32" s="365"/>
      <c r="AL32" s="365"/>
      <c r="AM32" s="364">
        <v>100</v>
      </c>
      <c r="AN32" s="365"/>
      <c r="AO32" s="365"/>
      <c r="AP32" s="365"/>
      <c r="AQ32" s="167" t="s">
        <v>717</v>
      </c>
      <c r="AR32" s="168"/>
      <c r="AS32" s="168"/>
      <c r="AT32" s="169"/>
      <c r="AU32" s="365" t="s">
        <v>717</v>
      </c>
      <c r="AV32" s="365"/>
      <c r="AW32" s="365"/>
      <c r="AX32" s="366"/>
    </row>
    <row r="33" spans="1:51" ht="23.2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4" t="s">
        <v>54</v>
      </c>
      <c r="Z33" s="299"/>
      <c r="AA33" s="300"/>
      <c r="AB33" s="526" t="s">
        <v>717</v>
      </c>
      <c r="AC33" s="526"/>
      <c r="AD33" s="526"/>
      <c r="AE33" s="364">
        <v>100</v>
      </c>
      <c r="AF33" s="365"/>
      <c r="AG33" s="365"/>
      <c r="AH33" s="365"/>
      <c r="AI33" s="364">
        <v>100</v>
      </c>
      <c r="AJ33" s="365"/>
      <c r="AK33" s="365"/>
      <c r="AL33" s="365"/>
      <c r="AM33" s="364">
        <v>100</v>
      </c>
      <c r="AN33" s="365"/>
      <c r="AO33" s="365"/>
      <c r="AP33" s="365"/>
      <c r="AQ33" s="167" t="s">
        <v>717</v>
      </c>
      <c r="AR33" s="168"/>
      <c r="AS33" s="168"/>
      <c r="AT33" s="169"/>
      <c r="AU33" s="365">
        <v>100</v>
      </c>
      <c r="AV33" s="365"/>
      <c r="AW33" s="365"/>
      <c r="AX33" s="366"/>
    </row>
    <row r="34" spans="1:51" ht="23.25" customHeight="1" x14ac:dyDescent="0.15">
      <c r="A34" s="519"/>
      <c r="B34" s="517"/>
      <c r="C34" s="517"/>
      <c r="D34" s="517"/>
      <c r="E34" s="517"/>
      <c r="F34" s="518"/>
      <c r="G34" s="550"/>
      <c r="H34" s="551"/>
      <c r="I34" s="551"/>
      <c r="J34" s="551"/>
      <c r="K34" s="551"/>
      <c r="L34" s="551"/>
      <c r="M34" s="551"/>
      <c r="N34" s="551"/>
      <c r="O34" s="552"/>
      <c r="P34" s="195"/>
      <c r="Q34" s="195"/>
      <c r="R34" s="195"/>
      <c r="S34" s="195"/>
      <c r="T34" s="195"/>
      <c r="U34" s="195"/>
      <c r="V34" s="195"/>
      <c r="W34" s="195"/>
      <c r="X34" s="239"/>
      <c r="Y34" s="304" t="s">
        <v>13</v>
      </c>
      <c r="Z34" s="299"/>
      <c r="AA34" s="300"/>
      <c r="AB34" s="501" t="s">
        <v>180</v>
      </c>
      <c r="AC34" s="501"/>
      <c r="AD34" s="501"/>
      <c r="AE34" s="364">
        <v>100</v>
      </c>
      <c r="AF34" s="365"/>
      <c r="AG34" s="365"/>
      <c r="AH34" s="365"/>
      <c r="AI34" s="364">
        <v>100</v>
      </c>
      <c r="AJ34" s="365"/>
      <c r="AK34" s="365"/>
      <c r="AL34" s="365"/>
      <c r="AM34" s="364">
        <v>100</v>
      </c>
      <c r="AN34" s="365"/>
      <c r="AO34" s="365"/>
      <c r="AP34" s="365"/>
      <c r="AQ34" s="167" t="s">
        <v>717</v>
      </c>
      <c r="AR34" s="168"/>
      <c r="AS34" s="168"/>
      <c r="AT34" s="169"/>
      <c r="AU34" s="365" t="s">
        <v>717</v>
      </c>
      <c r="AV34" s="365"/>
      <c r="AW34" s="365"/>
      <c r="AX34" s="366"/>
    </row>
    <row r="35" spans="1:51" ht="23.25" customHeight="1" x14ac:dyDescent="0.15">
      <c r="A35" s="902" t="s">
        <v>382</v>
      </c>
      <c r="B35" s="903"/>
      <c r="C35" s="903"/>
      <c r="D35" s="903"/>
      <c r="E35" s="903"/>
      <c r="F35" s="904"/>
      <c r="G35" s="908" t="s">
        <v>728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8" t="s">
        <v>349</v>
      </c>
      <c r="B37" s="649"/>
      <c r="C37" s="649"/>
      <c r="D37" s="649"/>
      <c r="E37" s="649"/>
      <c r="F37" s="650"/>
      <c r="G37" s="569" t="s">
        <v>146</v>
      </c>
      <c r="H37" s="378"/>
      <c r="I37" s="378"/>
      <c r="J37" s="378"/>
      <c r="K37" s="378"/>
      <c r="L37" s="378"/>
      <c r="M37" s="378"/>
      <c r="N37" s="378"/>
      <c r="O37" s="570"/>
      <c r="P37" s="635" t="s">
        <v>59</v>
      </c>
      <c r="Q37" s="378"/>
      <c r="R37" s="378"/>
      <c r="S37" s="378"/>
      <c r="T37" s="378"/>
      <c r="U37" s="378"/>
      <c r="V37" s="378"/>
      <c r="W37" s="378"/>
      <c r="X37" s="570"/>
      <c r="Y37" s="636"/>
      <c r="Z37" s="637"/>
      <c r="AA37" s="638"/>
      <c r="AB37" s="639" t="s">
        <v>11</v>
      </c>
      <c r="AC37" s="640"/>
      <c r="AD37" s="641"/>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472"/>
      <c r="Z38" s="473"/>
      <c r="AA38" s="474"/>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2"/>
      <c r="Q39" s="192"/>
      <c r="R39" s="192"/>
      <c r="S39" s="192"/>
      <c r="T39" s="192"/>
      <c r="U39" s="192"/>
      <c r="V39" s="192"/>
      <c r="W39" s="192"/>
      <c r="X39" s="234"/>
      <c r="Y39" s="340" t="s">
        <v>12</v>
      </c>
      <c r="Z39" s="553"/>
      <c r="AA39" s="554"/>
      <c r="AB39" s="555"/>
      <c r="AC39" s="555"/>
      <c r="AD39" s="555"/>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4" t="s">
        <v>54</v>
      </c>
      <c r="Z40" s="299"/>
      <c r="AA40" s="300"/>
      <c r="AB40" s="526"/>
      <c r="AC40" s="526"/>
      <c r="AD40" s="526"/>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5"/>
      <c r="Q41" s="195"/>
      <c r="R41" s="195"/>
      <c r="S41" s="195"/>
      <c r="T41" s="195"/>
      <c r="U41" s="195"/>
      <c r="V41" s="195"/>
      <c r="W41" s="195"/>
      <c r="X41" s="239"/>
      <c r="Y41" s="304" t="s">
        <v>13</v>
      </c>
      <c r="Z41" s="299"/>
      <c r="AA41" s="300"/>
      <c r="AB41" s="501" t="s">
        <v>180</v>
      </c>
      <c r="AC41" s="501"/>
      <c r="AD41" s="501"/>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8" t="s">
        <v>349</v>
      </c>
      <c r="B44" s="649"/>
      <c r="C44" s="649"/>
      <c r="D44" s="649"/>
      <c r="E44" s="649"/>
      <c r="F44" s="650"/>
      <c r="G44" s="569" t="s">
        <v>146</v>
      </c>
      <c r="H44" s="378"/>
      <c r="I44" s="378"/>
      <c r="J44" s="378"/>
      <c r="K44" s="378"/>
      <c r="L44" s="378"/>
      <c r="M44" s="378"/>
      <c r="N44" s="378"/>
      <c r="O44" s="570"/>
      <c r="P44" s="635" t="s">
        <v>59</v>
      </c>
      <c r="Q44" s="378"/>
      <c r="R44" s="378"/>
      <c r="S44" s="378"/>
      <c r="T44" s="378"/>
      <c r="U44" s="378"/>
      <c r="V44" s="378"/>
      <c r="W44" s="378"/>
      <c r="X44" s="570"/>
      <c r="Y44" s="636"/>
      <c r="Z44" s="637"/>
      <c r="AA44" s="638"/>
      <c r="AB44" s="639" t="s">
        <v>11</v>
      </c>
      <c r="AC44" s="640"/>
      <c r="AD44" s="641"/>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472"/>
      <c r="Z45" s="473"/>
      <c r="AA45" s="474"/>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2"/>
      <c r="Q46" s="192"/>
      <c r="R46" s="192"/>
      <c r="S46" s="192"/>
      <c r="T46" s="192"/>
      <c r="U46" s="192"/>
      <c r="V46" s="192"/>
      <c r="W46" s="192"/>
      <c r="X46" s="234"/>
      <c r="Y46" s="340" t="s">
        <v>12</v>
      </c>
      <c r="Z46" s="553"/>
      <c r="AA46" s="554"/>
      <c r="AB46" s="555"/>
      <c r="AC46" s="555"/>
      <c r="AD46" s="555"/>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4" t="s">
        <v>54</v>
      </c>
      <c r="Z47" s="299"/>
      <c r="AA47" s="300"/>
      <c r="AB47" s="526"/>
      <c r="AC47" s="526"/>
      <c r="AD47" s="526"/>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5"/>
      <c r="Q48" s="195"/>
      <c r="R48" s="195"/>
      <c r="S48" s="195"/>
      <c r="T48" s="195"/>
      <c r="U48" s="195"/>
      <c r="V48" s="195"/>
      <c r="W48" s="195"/>
      <c r="X48" s="239"/>
      <c r="Y48" s="304" t="s">
        <v>13</v>
      </c>
      <c r="Z48" s="299"/>
      <c r="AA48" s="300"/>
      <c r="AB48" s="501" t="s">
        <v>180</v>
      </c>
      <c r="AC48" s="501"/>
      <c r="AD48" s="501"/>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6" t="s">
        <v>349</v>
      </c>
      <c r="B51" s="517"/>
      <c r="C51" s="517"/>
      <c r="D51" s="517"/>
      <c r="E51" s="517"/>
      <c r="F51" s="518"/>
      <c r="G51" s="569" t="s">
        <v>146</v>
      </c>
      <c r="H51" s="378"/>
      <c r="I51" s="378"/>
      <c r="J51" s="378"/>
      <c r="K51" s="378"/>
      <c r="L51" s="378"/>
      <c r="M51" s="378"/>
      <c r="N51" s="378"/>
      <c r="O51" s="570"/>
      <c r="P51" s="635" t="s">
        <v>59</v>
      </c>
      <c r="Q51" s="378"/>
      <c r="R51" s="378"/>
      <c r="S51" s="378"/>
      <c r="T51" s="378"/>
      <c r="U51" s="378"/>
      <c r="V51" s="378"/>
      <c r="W51" s="378"/>
      <c r="X51" s="570"/>
      <c r="Y51" s="636"/>
      <c r="Z51" s="637"/>
      <c r="AA51" s="638"/>
      <c r="AB51" s="639" t="s">
        <v>11</v>
      </c>
      <c r="AC51" s="640"/>
      <c r="AD51" s="641"/>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472"/>
      <c r="Z52" s="473"/>
      <c r="AA52" s="474"/>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2"/>
      <c r="Q53" s="192"/>
      <c r="R53" s="192"/>
      <c r="S53" s="192"/>
      <c r="T53" s="192"/>
      <c r="U53" s="192"/>
      <c r="V53" s="192"/>
      <c r="W53" s="192"/>
      <c r="X53" s="234"/>
      <c r="Y53" s="340" t="s">
        <v>12</v>
      </c>
      <c r="Z53" s="553"/>
      <c r="AA53" s="554"/>
      <c r="AB53" s="555"/>
      <c r="AC53" s="555"/>
      <c r="AD53" s="555"/>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4" t="s">
        <v>54</v>
      </c>
      <c r="Z54" s="299"/>
      <c r="AA54" s="300"/>
      <c r="AB54" s="526"/>
      <c r="AC54" s="526"/>
      <c r="AD54" s="526"/>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5"/>
      <c r="Q55" s="195"/>
      <c r="R55" s="195"/>
      <c r="S55" s="195"/>
      <c r="T55" s="195"/>
      <c r="U55" s="195"/>
      <c r="V55" s="195"/>
      <c r="W55" s="195"/>
      <c r="X55" s="239"/>
      <c r="Y55" s="304" t="s">
        <v>13</v>
      </c>
      <c r="Z55" s="299"/>
      <c r="AA55" s="300"/>
      <c r="AB55" s="465" t="s">
        <v>14</v>
      </c>
      <c r="AC55" s="465"/>
      <c r="AD55" s="465"/>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6" t="s">
        <v>349</v>
      </c>
      <c r="B58" s="517"/>
      <c r="C58" s="517"/>
      <c r="D58" s="517"/>
      <c r="E58" s="517"/>
      <c r="F58" s="518"/>
      <c r="G58" s="569" t="s">
        <v>146</v>
      </c>
      <c r="H58" s="378"/>
      <c r="I58" s="378"/>
      <c r="J58" s="378"/>
      <c r="K58" s="378"/>
      <c r="L58" s="378"/>
      <c r="M58" s="378"/>
      <c r="N58" s="378"/>
      <c r="O58" s="570"/>
      <c r="P58" s="635" t="s">
        <v>59</v>
      </c>
      <c r="Q58" s="378"/>
      <c r="R58" s="378"/>
      <c r="S58" s="378"/>
      <c r="T58" s="378"/>
      <c r="U58" s="378"/>
      <c r="V58" s="378"/>
      <c r="W58" s="378"/>
      <c r="X58" s="570"/>
      <c r="Y58" s="636"/>
      <c r="Z58" s="637"/>
      <c r="AA58" s="638"/>
      <c r="AB58" s="639" t="s">
        <v>11</v>
      </c>
      <c r="AC58" s="640"/>
      <c r="AD58" s="641"/>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472"/>
      <c r="Z59" s="473"/>
      <c r="AA59" s="474"/>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2"/>
      <c r="Q60" s="192"/>
      <c r="R60" s="192"/>
      <c r="S60" s="192"/>
      <c r="T60" s="192"/>
      <c r="U60" s="192"/>
      <c r="V60" s="192"/>
      <c r="W60" s="192"/>
      <c r="X60" s="234"/>
      <c r="Y60" s="340" t="s">
        <v>12</v>
      </c>
      <c r="Z60" s="553"/>
      <c r="AA60" s="554"/>
      <c r="AB60" s="555"/>
      <c r="AC60" s="555"/>
      <c r="AD60" s="555"/>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4" t="s">
        <v>54</v>
      </c>
      <c r="Z61" s="299"/>
      <c r="AA61" s="300"/>
      <c r="AB61" s="526"/>
      <c r="AC61" s="526"/>
      <c r="AD61" s="526"/>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5"/>
      <c r="Q62" s="195"/>
      <c r="R62" s="195"/>
      <c r="S62" s="195"/>
      <c r="T62" s="195"/>
      <c r="U62" s="195"/>
      <c r="V62" s="195"/>
      <c r="W62" s="195"/>
      <c r="X62" s="239"/>
      <c r="Y62" s="304" t="s">
        <v>13</v>
      </c>
      <c r="Z62" s="299"/>
      <c r="AA62" s="300"/>
      <c r="AB62" s="501" t="s">
        <v>14</v>
      </c>
      <c r="AC62" s="501"/>
      <c r="AD62" s="501"/>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6" t="s">
        <v>392</v>
      </c>
      <c r="AF65" s="336"/>
      <c r="AG65" s="336"/>
      <c r="AH65" s="336"/>
      <c r="AI65" s="336" t="s">
        <v>414</v>
      </c>
      <c r="AJ65" s="336"/>
      <c r="AK65" s="336"/>
      <c r="AL65" s="336"/>
      <c r="AM65" s="336" t="s">
        <v>511</v>
      </c>
      <c r="AN65" s="336"/>
      <c r="AO65" s="336"/>
      <c r="AP65" s="336"/>
      <c r="AQ65" s="216" t="s">
        <v>232</v>
      </c>
      <c r="AR65" s="200"/>
      <c r="AS65" s="200"/>
      <c r="AT65" s="201"/>
      <c r="AU65" s="981" t="s">
        <v>134</v>
      </c>
      <c r="AV65" s="981"/>
      <c r="AW65" s="981"/>
      <c r="AX65" s="982"/>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6"/>
      <c r="AG66" s="336"/>
      <c r="AH66" s="336"/>
      <c r="AI66" s="336"/>
      <c r="AJ66" s="336"/>
      <c r="AK66" s="336"/>
      <c r="AL66" s="336"/>
      <c r="AM66" s="336"/>
      <c r="AN66" s="336"/>
      <c r="AO66" s="336"/>
      <c r="AP66" s="336"/>
      <c r="AQ66" s="232"/>
      <c r="AR66" s="179"/>
      <c r="AS66" s="180" t="s">
        <v>233</v>
      </c>
      <c r="AT66" s="203"/>
      <c r="AU66" s="272"/>
      <c r="AV66" s="272"/>
      <c r="AW66" s="867" t="s">
        <v>348</v>
      </c>
      <c r="AX66" s="983"/>
      <c r="AY66">
        <f>$AY$65</f>
        <v>0</v>
      </c>
    </row>
    <row r="67" spans="1:51" ht="23.25" hidden="1" customHeight="1" x14ac:dyDescent="0.15">
      <c r="A67" s="853"/>
      <c r="B67" s="854"/>
      <c r="C67" s="854"/>
      <c r="D67" s="854"/>
      <c r="E67" s="854"/>
      <c r="F67" s="855"/>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372</v>
      </c>
      <c r="AC67" s="956"/>
      <c r="AD67" s="956"/>
      <c r="AE67" s="364"/>
      <c r="AF67" s="365"/>
      <c r="AG67" s="365"/>
      <c r="AH67" s="365"/>
      <c r="AI67" s="364"/>
      <c r="AJ67" s="365"/>
      <c r="AK67" s="365"/>
      <c r="AL67" s="365"/>
      <c r="AM67" s="364"/>
      <c r="AN67" s="365"/>
      <c r="AO67" s="365"/>
      <c r="AP67" s="365"/>
      <c r="AQ67" s="364"/>
      <c r="AR67" s="365"/>
      <c r="AS67" s="365"/>
      <c r="AT67" s="799"/>
      <c r="AU67" s="365"/>
      <c r="AV67" s="365"/>
      <c r="AW67" s="365"/>
      <c r="AX67" s="366"/>
      <c r="AY67">
        <f t="shared" ref="AY67:AY72" si="8">$AY$65</f>
        <v>0</v>
      </c>
    </row>
    <row r="68" spans="1:51"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31" t="s">
        <v>54</v>
      </c>
      <c r="Z68" s="131"/>
      <c r="AA68" s="132"/>
      <c r="AB68" s="979" t="s">
        <v>372</v>
      </c>
      <c r="AC68" s="979"/>
      <c r="AD68" s="979"/>
      <c r="AE68" s="364"/>
      <c r="AF68" s="365"/>
      <c r="AG68" s="365"/>
      <c r="AH68" s="365"/>
      <c r="AI68" s="364"/>
      <c r="AJ68" s="365"/>
      <c r="AK68" s="365"/>
      <c r="AL68" s="365"/>
      <c r="AM68" s="364"/>
      <c r="AN68" s="365"/>
      <c r="AO68" s="365"/>
      <c r="AP68" s="365"/>
      <c r="AQ68" s="364"/>
      <c r="AR68" s="365"/>
      <c r="AS68" s="365"/>
      <c r="AT68" s="799"/>
      <c r="AU68" s="365"/>
      <c r="AV68" s="365"/>
      <c r="AW68" s="365"/>
      <c r="AX68" s="366"/>
      <c r="AY68">
        <f t="shared" si="8"/>
        <v>0</v>
      </c>
    </row>
    <row r="69" spans="1:51"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31" t="s">
        <v>13</v>
      </c>
      <c r="Z69" s="131"/>
      <c r="AA69" s="132"/>
      <c r="AB69" s="980" t="s">
        <v>373</v>
      </c>
      <c r="AC69" s="980"/>
      <c r="AD69" s="980"/>
      <c r="AE69" s="372"/>
      <c r="AF69" s="373"/>
      <c r="AG69" s="373"/>
      <c r="AH69" s="373"/>
      <c r="AI69" s="372"/>
      <c r="AJ69" s="373"/>
      <c r="AK69" s="373"/>
      <c r="AL69" s="373"/>
      <c r="AM69" s="372"/>
      <c r="AN69" s="373"/>
      <c r="AO69" s="373"/>
      <c r="AP69" s="373"/>
      <c r="AQ69" s="364"/>
      <c r="AR69" s="365"/>
      <c r="AS69" s="365"/>
      <c r="AT69" s="799"/>
      <c r="AU69" s="365"/>
      <c r="AV69" s="365"/>
      <c r="AW69" s="365"/>
      <c r="AX69" s="366"/>
      <c r="AY69">
        <f t="shared" si="8"/>
        <v>0</v>
      </c>
    </row>
    <row r="70" spans="1:51" ht="23.25" hidden="1" customHeight="1" x14ac:dyDescent="0.15">
      <c r="A70" s="853" t="s">
        <v>355</v>
      </c>
      <c r="B70" s="854"/>
      <c r="C70" s="854"/>
      <c r="D70" s="854"/>
      <c r="E70" s="854"/>
      <c r="F70" s="855"/>
      <c r="G70" s="944" t="s">
        <v>235</v>
      </c>
      <c r="H70" s="945"/>
      <c r="I70" s="945"/>
      <c r="J70" s="945"/>
      <c r="K70" s="945"/>
      <c r="L70" s="945"/>
      <c r="M70" s="945"/>
      <c r="N70" s="945"/>
      <c r="O70" s="945"/>
      <c r="P70" s="945"/>
      <c r="Q70" s="945"/>
      <c r="R70" s="945"/>
      <c r="S70" s="945"/>
      <c r="T70" s="945"/>
      <c r="U70" s="945"/>
      <c r="V70" s="945"/>
      <c r="W70" s="948" t="s">
        <v>371</v>
      </c>
      <c r="X70" s="949"/>
      <c r="Y70" s="954" t="s">
        <v>12</v>
      </c>
      <c r="Z70" s="954"/>
      <c r="AA70" s="955"/>
      <c r="AB70" s="956" t="s">
        <v>372</v>
      </c>
      <c r="AC70" s="956"/>
      <c r="AD70" s="956"/>
      <c r="AE70" s="364"/>
      <c r="AF70" s="365"/>
      <c r="AG70" s="365"/>
      <c r="AH70" s="365"/>
      <c r="AI70" s="364"/>
      <c r="AJ70" s="365"/>
      <c r="AK70" s="365"/>
      <c r="AL70" s="365"/>
      <c r="AM70" s="364"/>
      <c r="AN70" s="365"/>
      <c r="AO70" s="365"/>
      <c r="AP70" s="365"/>
      <c r="AQ70" s="364"/>
      <c r="AR70" s="365"/>
      <c r="AS70" s="365"/>
      <c r="AT70" s="799"/>
      <c r="AU70" s="365"/>
      <c r="AV70" s="365"/>
      <c r="AW70" s="365"/>
      <c r="AX70" s="366"/>
      <c r="AY70">
        <f t="shared" si="8"/>
        <v>0</v>
      </c>
    </row>
    <row r="71" spans="1:51"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31" t="s">
        <v>54</v>
      </c>
      <c r="Z71" s="131"/>
      <c r="AA71" s="132"/>
      <c r="AB71" s="979" t="s">
        <v>372</v>
      </c>
      <c r="AC71" s="979"/>
      <c r="AD71" s="979"/>
      <c r="AE71" s="364"/>
      <c r="AF71" s="365"/>
      <c r="AG71" s="365"/>
      <c r="AH71" s="365"/>
      <c r="AI71" s="364"/>
      <c r="AJ71" s="365"/>
      <c r="AK71" s="365"/>
      <c r="AL71" s="365"/>
      <c r="AM71" s="364"/>
      <c r="AN71" s="365"/>
      <c r="AO71" s="365"/>
      <c r="AP71" s="365"/>
      <c r="AQ71" s="364"/>
      <c r="AR71" s="365"/>
      <c r="AS71" s="365"/>
      <c r="AT71" s="799"/>
      <c r="AU71" s="365"/>
      <c r="AV71" s="365"/>
      <c r="AW71" s="365"/>
      <c r="AX71" s="366"/>
      <c r="AY71">
        <f t="shared" si="8"/>
        <v>0</v>
      </c>
    </row>
    <row r="72" spans="1:51"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31" t="s">
        <v>13</v>
      </c>
      <c r="Z72" s="131"/>
      <c r="AA72" s="132"/>
      <c r="AB72" s="980" t="s">
        <v>373</v>
      </c>
      <c r="AC72" s="980"/>
      <c r="AD72" s="980"/>
      <c r="AE72" s="372"/>
      <c r="AF72" s="373"/>
      <c r="AG72" s="373"/>
      <c r="AH72" s="373"/>
      <c r="AI72" s="372"/>
      <c r="AJ72" s="373"/>
      <c r="AK72" s="373"/>
      <c r="AL72" s="373"/>
      <c r="AM72" s="372"/>
      <c r="AN72" s="373"/>
      <c r="AO72" s="373"/>
      <c r="AP72" s="943"/>
      <c r="AQ72" s="364"/>
      <c r="AR72" s="365"/>
      <c r="AS72" s="365"/>
      <c r="AT72" s="799"/>
      <c r="AU72" s="365"/>
      <c r="AV72" s="365"/>
      <c r="AW72" s="365"/>
      <c r="AX72" s="366"/>
      <c r="AY72">
        <f t="shared" si="8"/>
        <v>0</v>
      </c>
    </row>
    <row r="73" spans="1:51" ht="18.75" hidden="1" customHeight="1" x14ac:dyDescent="0.15">
      <c r="A73" s="839" t="s">
        <v>350</v>
      </c>
      <c r="B73" s="840"/>
      <c r="C73" s="840"/>
      <c r="D73" s="840"/>
      <c r="E73" s="840"/>
      <c r="F73" s="841"/>
      <c r="G73" s="811"/>
      <c r="H73" s="200" t="s">
        <v>146</v>
      </c>
      <c r="I73" s="200"/>
      <c r="J73" s="200"/>
      <c r="K73" s="200"/>
      <c r="L73" s="200"/>
      <c r="M73" s="200"/>
      <c r="N73" s="200"/>
      <c r="O73" s="201"/>
      <c r="P73" s="216" t="s">
        <v>59</v>
      </c>
      <c r="Q73" s="200"/>
      <c r="R73" s="200"/>
      <c r="S73" s="200"/>
      <c r="T73" s="200"/>
      <c r="U73" s="200"/>
      <c r="V73" s="200"/>
      <c r="W73" s="200"/>
      <c r="X73" s="201"/>
      <c r="Y73" s="813"/>
      <c r="Z73" s="814"/>
      <c r="AA73" s="815"/>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42"/>
      <c r="B74" s="843"/>
      <c r="C74" s="843"/>
      <c r="D74" s="843"/>
      <c r="E74" s="843"/>
      <c r="F74" s="844"/>
      <c r="G74" s="812"/>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2"/>
      <c r="B75" s="843"/>
      <c r="C75" s="843"/>
      <c r="D75" s="843"/>
      <c r="E75" s="843"/>
      <c r="F75" s="844"/>
      <c r="G75" s="785"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42"/>
      <c r="B76" s="843"/>
      <c r="C76" s="843"/>
      <c r="D76" s="843"/>
      <c r="E76" s="843"/>
      <c r="F76" s="844"/>
      <c r="G76" s="786"/>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42"/>
      <c r="B77" s="843"/>
      <c r="C77" s="843"/>
      <c r="D77" s="843"/>
      <c r="E77" s="843"/>
      <c r="F77" s="844"/>
      <c r="G77" s="787"/>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7" t="s">
        <v>385</v>
      </c>
      <c r="B78" s="918"/>
      <c r="C78" s="918"/>
      <c r="D78" s="918"/>
      <c r="E78" s="915" t="s">
        <v>328</v>
      </c>
      <c r="F78" s="916"/>
      <c r="G78" s="54" t="s">
        <v>235</v>
      </c>
      <c r="H78" s="796"/>
      <c r="I78" s="246"/>
      <c r="J78" s="246"/>
      <c r="K78" s="246"/>
      <c r="L78" s="246"/>
      <c r="M78" s="246"/>
      <c r="N78" s="246"/>
      <c r="O78" s="797"/>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7" t="s">
        <v>344</v>
      </c>
      <c r="AP79" s="128"/>
      <c r="AQ79" s="128"/>
      <c r="AR79" s="76"/>
      <c r="AS79" s="127"/>
      <c r="AT79" s="128"/>
      <c r="AU79" s="128"/>
      <c r="AV79" s="128"/>
      <c r="AW79" s="128"/>
      <c r="AX79" s="129"/>
      <c r="AY79">
        <f>COUNTIF($AR$79,"☑")</f>
        <v>0</v>
      </c>
    </row>
    <row r="80" spans="1:51" ht="18.75" hidden="1" customHeight="1" x14ac:dyDescent="0.15">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4"/>
      <c r="Z85" s="205"/>
      <c r="AA85" s="206"/>
      <c r="AB85" s="462" t="s">
        <v>11</v>
      </c>
      <c r="AC85" s="463"/>
      <c r="AD85" s="464"/>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24"/>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3"/>
      <c r="H87" s="192"/>
      <c r="I87" s="192"/>
      <c r="J87" s="192"/>
      <c r="K87" s="192"/>
      <c r="L87" s="192"/>
      <c r="M87" s="192"/>
      <c r="N87" s="192"/>
      <c r="O87" s="234"/>
      <c r="P87" s="192"/>
      <c r="Q87" s="804"/>
      <c r="R87" s="804"/>
      <c r="S87" s="804"/>
      <c r="T87" s="804"/>
      <c r="U87" s="804"/>
      <c r="V87" s="804"/>
      <c r="W87" s="804"/>
      <c r="X87" s="805"/>
      <c r="Y87" s="759" t="s">
        <v>62</v>
      </c>
      <c r="Z87" s="760"/>
      <c r="AA87" s="761"/>
      <c r="AB87" s="555"/>
      <c r="AC87" s="555"/>
      <c r="AD87" s="555"/>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24"/>
      <c r="B88" s="556"/>
      <c r="C88" s="556"/>
      <c r="D88" s="556"/>
      <c r="E88" s="556"/>
      <c r="F88" s="557"/>
      <c r="G88" s="235"/>
      <c r="H88" s="236"/>
      <c r="I88" s="236"/>
      <c r="J88" s="236"/>
      <c r="K88" s="236"/>
      <c r="L88" s="236"/>
      <c r="M88" s="236"/>
      <c r="N88" s="236"/>
      <c r="O88" s="237"/>
      <c r="P88" s="806"/>
      <c r="Q88" s="806"/>
      <c r="R88" s="806"/>
      <c r="S88" s="806"/>
      <c r="T88" s="806"/>
      <c r="U88" s="806"/>
      <c r="V88" s="806"/>
      <c r="W88" s="806"/>
      <c r="X88" s="807"/>
      <c r="Y88" s="736" t="s">
        <v>54</v>
      </c>
      <c r="Z88" s="737"/>
      <c r="AA88" s="738"/>
      <c r="AB88" s="526"/>
      <c r="AC88" s="526"/>
      <c r="AD88" s="526"/>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24"/>
      <c r="B89" s="558"/>
      <c r="C89" s="558"/>
      <c r="D89" s="558"/>
      <c r="E89" s="558"/>
      <c r="F89" s="559"/>
      <c r="G89" s="238"/>
      <c r="H89" s="195"/>
      <c r="I89" s="195"/>
      <c r="J89" s="195"/>
      <c r="K89" s="195"/>
      <c r="L89" s="195"/>
      <c r="M89" s="195"/>
      <c r="N89" s="195"/>
      <c r="O89" s="239"/>
      <c r="P89" s="305"/>
      <c r="Q89" s="305"/>
      <c r="R89" s="305"/>
      <c r="S89" s="305"/>
      <c r="T89" s="305"/>
      <c r="U89" s="305"/>
      <c r="V89" s="305"/>
      <c r="W89" s="305"/>
      <c r="X89" s="808"/>
      <c r="Y89" s="736" t="s">
        <v>13</v>
      </c>
      <c r="Z89" s="737"/>
      <c r="AA89" s="738"/>
      <c r="AB89" s="465" t="s">
        <v>14</v>
      </c>
      <c r="AC89" s="465"/>
      <c r="AD89" s="465"/>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4"/>
      <c r="Z90" s="205"/>
      <c r="AA90" s="206"/>
      <c r="AB90" s="462" t="s">
        <v>11</v>
      </c>
      <c r="AC90" s="463"/>
      <c r="AD90" s="464"/>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24"/>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4"/>
      <c r="B92" s="556"/>
      <c r="C92" s="556"/>
      <c r="D92" s="556"/>
      <c r="E92" s="556"/>
      <c r="F92" s="557"/>
      <c r="G92" s="233"/>
      <c r="H92" s="192"/>
      <c r="I92" s="192"/>
      <c r="J92" s="192"/>
      <c r="K92" s="192"/>
      <c r="L92" s="192"/>
      <c r="M92" s="192"/>
      <c r="N92" s="192"/>
      <c r="O92" s="234"/>
      <c r="P92" s="192"/>
      <c r="Q92" s="804"/>
      <c r="R92" s="804"/>
      <c r="S92" s="804"/>
      <c r="T92" s="804"/>
      <c r="U92" s="804"/>
      <c r="V92" s="804"/>
      <c r="W92" s="804"/>
      <c r="X92" s="805"/>
      <c r="Y92" s="759" t="s">
        <v>62</v>
      </c>
      <c r="Z92" s="760"/>
      <c r="AA92" s="761"/>
      <c r="AB92" s="555"/>
      <c r="AC92" s="555"/>
      <c r="AD92" s="555"/>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5"/>
      <c r="H93" s="236"/>
      <c r="I93" s="236"/>
      <c r="J93" s="236"/>
      <c r="K93" s="236"/>
      <c r="L93" s="236"/>
      <c r="M93" s="236"/>
      <c r="N93" s="236"/>
      <c r="O93" s="237"/>
      <c r="P93" s="806"/>
      <c r="Q93" s="806"/>
      <c r="R93" s="806"/>
      <c r="S93" s="806"/>
      <c r="T93" s="806"/>
      <c r="U93" s="806"/>
      <c r="V93" s="806"/>
      <c r="W93" s="806"/>
      <c r="X93" s="807"/>
      <c r="Y93" s="736" t="s">
        <v>54</v>
      </c>
      <c r="Z93" s="737"/>
      <c r="AA93" s="738"/>
      <c r="AB93" s="526"/>
      <c r="AC93" s="526"/>
      <c r="AD93" s="526"/>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4"/>
      <c r="B94" s="558"/>
      <c r="C94" s="558"/>
      <c r="D94" s="558"/>
      <c r="E94" s="558"/>
      <c r="F94" s="559"/>
      <c r="G94" s="238"/>
      <c r="H94" s="195"/>
      <c r="I94" s="195"/>
      <c r="J94" s="195"/>
      <c r="K94" s="195"/>
      <c r="L94" s="195"/>
      <c r="M94" s="195"/>
      <c r="N94" s="195"/>
      <c r="O94" s="239"/>
      <c r="P94" s="305"/>
      <c r="Q94" s="305"/>
      <c r="R94" s="305"/>
      <c r="S94" s="305"/>
      <c r="T94" s="305"/>
      <c r="U94" s="305"/>
      <c r="V94" s="305"/>
      <c r="W94" s="305"/>
      <c r="X94" s="808"/>
      <c r="Y94" s="736" t="s">
        <v>13</v>
      </c>
      <c r="Z94" s="737"/>
      <c r="AA94" s="738"/>
      <c r="AB94" s="465" t="s">
        <v>14</v>
      </c>
      <c r="AC94" s="465"/>
      <c r="AD94" s="465"/>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4"/>
      <c r="Z95" s="205"/>
      <c r="AA95" s="206"/>
      <c r="AB95" s="462" t="s">
        <v>11</v>
      </c>
      <c r="AC95" s="463"/>
      <c r="AD95" s="464"/>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4"/>
      <c r="B97" s="556"/>
      <c r="C97" s="556"/>
      <c r="D97" s="556"/>
      <c r="E97" s="556"/>
      <c r="F97" s="557"/>
      <c r="G97" s="233"/>
      <c r="H97" s="192"/>
      <c r="I97" s="192"/>
      <c r="J97" s="192"/>
      <c r="K97" s="192"/>
      <c r="L97" s="192"/>
      <c r="M97" s="192"/>
      <c r="N97" s="192"/>
      <c r="O97" s="234"/>
      <c r="P97" s="192"/>
      <c r="Q97" s="804"/>
      <c r="R97" s="804"/>
      <c r="S97" s="804"/>
      <c r="T97" s="804"/>
      <c r="U97" s="804"/>
      <c r="V97" s="804"/>
      <c r="W97" s="804"/>
      <c r="X97" s="805"/>
      <c r="Y97" s="759" t="s">
        <v>62</v>
      </c>
      <c r="Z97" s="760"/>
      <c r="AA97" s="761"/>
      <c r="AB97" s="404"/>
      <c r="AC97" s="405"/>
      <c r="AD97" s="406"/>
      <c r="AE97" s="364"/>
      <c r="AF97" s="365"/>
      <c r="AG97" s="365"/>
      <c r="AH97" s="799"/>
      <c r="AI97" s="364"/>
      <c r="AJ97" s="365"/>
      <c r="AK97" s="365"/>
      <c r="AL97" s="799"/>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4"/>
      <c r="B98" s="556"/>
      <c r="C98" s="556"/>
      <c r="D98" s="556"/>
      <c r="E98" s="556"/>
      <c r="F98" s="557"/>
      <c r="G98" s="235"/>
      <c r="H98" s="236"/>
      <c r="I98" s="236"/>
      <c r="J98" s="236"/>
      <c r="K98" s="236"/>
      <c r="L98" s="236"/>
      <c r="M98" s="236"/>
      <c r="N98" s="236"/>
      <c r="O98" s="237"/>
      <c r="P98" s="806"/>
      <c r="Q98" s="806"/>
      <c r="R98" s="806"/>
      <c r="S98" s="806"/>
      <c r="T98" s="806"/>
      <c r="U98" s="806"/>
      <c r="V98" s="806"/>
      <c r="W98" s="806"/>
      <c r="X98" s="807"/>
      <c r="Y98" s="736" t="s">
        <v>54</v>
      </c>
      <c r="Z98" s="737"/>
      <c r="AA98" s="738"/>
      <c r="AB98" s="301"/>
      <c r="AC98" s="302"/>
      <c r="AD98" s="303"/>
      <c r="AE98" s="364"/>
      <c r="AF98" s="365"/>
      <c r="AG98" s="365"/>
      <c r="AH98" s="799"/>
      <c r="AI98" s="364"/>
      <c r="AJ98" s="365"/>
      <c r="AK98" s="365"/>
      <c r="AL98" s="799"/>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9"/>
      <c r="H99" s="249"/>
      <c r="I99" s="249"/>
      <c r="J99" s="249"/>
      <c r="K99" s="249"/>
      <c r="L99" s="249"/>
      <c r="M99" s="249"/>
      <c r="N99" s="249"/>
      <c r="O99" s="810"/>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392</v>
      </c>
      <c r="AF100" s="826"/>
      <c r="AG100" s="826"/>
      <c r="AH100" s="827"/>
      <c r="AI100" s="825" t="s">
        <v>414</v>
      </c>
      <c r="AJ100" s="826"/>
      <c r="AK100" s="826"/>
      <c r="AL100" s="827"/>
      <c r="AM100" s="825" t="s">
        <v>511</v>
      </c>
      <c r="AN100" s="826"/>
      <c r="AO100" s="826"/>
      <c r="AP100" s="827"/>
      <c r="AQ100" s="931" t="s">
        <v>419</v>
      </c>
      <c r="AR100" s="932"/>
      <c r="AS100" s="932"/>
      <c r="AT100" s="933"/>
      <c r="AU100" s="931" t="s">
        <v>545</v>
      </c>
      <c r="AV100" s="932"/>
      <c r="AW100" s="932"/>
      <c r="AX100" s="934"/>
    </row>
    <row r="101" spans="1:60" ht="23.25" customHeight="1" x14ac:dyDescent="0.15">
      <c r="A101" s="495"/>
      <c r="B101" s="496"/>
      <c r="C101" s="496"/>
      <c r="D101" s="496"/>
      <c r="E101" s="496"/>
      <c r="F101" s="497"/>
      <c r="G101" s="192" t="s">
        <v>729</v>
      </c>
      <c r="H101" s="192"/>
      <c r="I101" s="192"/>
      <c r="J101" s="192"/>
      <c r="K101" s="192"/>
      <c r="L101" s="192"/>
      <c r="M101" s="192"/>
      <c r="N101" s="192"/>
      <c r="O101" s="192"/>
      <c r="P101" s="192"/>
      <c r="Q101" s="192"/>
      <c r="R101" s="192"/>
      <c r="S101" s="192"/>
      <c r="T101" s="192"/>
      <c r="U101" s="192"/>
      <c r="V101" s="192"/>
      <c r="W101" s="192"/>
      <c r="X101" s="234"/>
      <c r="Y101" s="818" t="s">
        <v>55</v>
      </c>
      <c r="Z101" s="722"/>
      <c r="AA101" s="723"/>
      <c r="AB101" s="555" t="s">
        <v>730</v>
      </c>
      <c r="AC101" s="555"/>
      <c r="AD101" s="555"/>
      <c r="AE101" s="364">
        <v>1390</v>
      </c>
      <c r="AF101" s="365"/>
      <c r="AG101" s="365"/>
      <c r="AH101" s="799"/>
      <c r="AI101" s="359">
        <v>1388</v>
      </c>
      <c r="AJ101" s="359"/>
      <c r="AK101" s="359"/>
      <c r="AL101" s="359"/>
      <c r="AM101" s="359"/>
      <c r="AN101" s="359"/>
      <c r="AO101" s="359"/>
      <c r="AP101" s="359"/>
      <c r="AQ101" s="359" t="s">
        <v>737</v>
      </c>
      <c r="AR101" s="359"/>
      <c r="AS101" s="359"/>
      <c r="AT101" s="359"/>
      <c r="AU101" s="364"/>
      <c r="AV101" s="365"/>
      <c r="AW101" s="365"/>
      <c r="AX101" s="366"/>
    </row>
    <row r="102" spans="1:60" ht="23.25" customHeight="1" x14ac:dyDescent="0.15">
      <c r="A102" s="498"/>
      <c r="B102" s="499"/>
      <c r="C102" s="499"/>
      <c r="D102" s="499"/>
      <c r="E102" s="499"/>
      <c r="F102" s="500"/>
      <c r="G102" s="195"/>
      <c r="H102" s="195"/>
      <c r="I102" s="195"/>
      <c r="J102" s="195"/>
      <c r="K102" s="195"/>
      <c r="L102" s="195"/>
      <c r="M102" s="195"/>
      <c r="N102" s="195"/>
      <c r="O102" s="195"/>
      <c r="P102" s="195"/>
      <c r="Q102" s="195"/>
      <c r="R102" s="195"/>
      <c r="S102" s="195"/>
      <c r="T102" s="195"/>
      <c r="U102" s="195"/>
      <c r="V102" s="195"/>
      <c r="W102" s="195"/>
      <c r="X102" s="239"/>
      <c r="Y102" s="478" t="s">
        <v>56</v>
      </c>
      <c r="Z102" s="341"/>
      <c r="AA102" s="342"/>
      <c r="AB102" s="555" t="s">
        <v>730</v>
      </c>
      <c r="AC102" s="555"/>
      <c r="AD102" s="555"/>
      <c r="AE102" s="359">
        <v>1389</v>
      </c>
      <c r="AF102" s="359"/>
      <c r="AG102" s="359"/>
      <c r="AH102" s="359"/>
      <c r="AI102" s="359">
        <v>1388</v>
      </c>
      <c r="AJ102" s="359"/>
      <c r="AK102" s="359"/>
      <c r="AL102" s="359"/>
      <c r="AM102" s="359">
        <v>1389</v>
      </c>
      <c r="AN102" s="359"/>
      <c r="AO102" s="359"/>
      <c r="AP102" s="359"/>
      <c r="AQ102" s="359">
        <v>1387</v>
      </c>
      <c r="AR102" s="359"/>
      <c r="AS102" s="359"/>
      <c r="AT102" s="359"/>
      <c r="AU102" s="372"/>
      <c r="AV102" s="373"/>
      <c r="AW102" s="373"/>
      <c r="AX102" s="935"/>
    </row>
    <row r="103" spans="1:60" ht="31.5" hidden="1" customHeight="1" x14ac:dyDescent="0.15">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95"/>
      <c r="B104" s="496"/>
      <c r="C104" s="496"/>
      <c r="D104" s="496"/>
      <c r="E104" s="496"/>
      <c r="F104" s="497"/>
      <c r="G104" s="192"/>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5"/>
      <c r="AC104" s="476"/>
      <c r="AD104" s="477"/>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8"/>
      <c r="B105" s="499"/>
      <c r="C105" s="499"/>
      <c r="D105" s="499"/>
      <c r="E105" s="499"/>
      <c r="F105" s="500"/>
      <c r="G105" s="195"/>
      <c r="H105" s="195"/>
      <c r="I105" s="195"/>
      <c r="J105" s="195"/>
      <c r="K105" s="195"/>
      <c r="L105" s="195"/>
      <c r="M105" s="195"/>
      <c r="N105" s="195"/>
      <c r="O105" s="195"/>
      <c r="P105" s="195"/>
      <c r="Q105" s="195"/>
      <c r="R105" s="195"/>
      <c r="S105" s="195"/>
      <c r="T105" s="195"/>
      <c r="U105" s="195"/>
      <c r="V105" s="195"/>
      <c r="W105" s="195"/>
      <c r="X105" s="239"/>
      <c r="Y105" s="478" t="s">
        <v>56</v>
      </c>
      <c r="Z105" s="479"/>
      <c r="AA105" s="480"/>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95"/>
      <c r="B107" s="496"/>
      <c r="C107" s="496"/>
      <c r="D107" s="496"/>
      <c r="E107" s="496"/>
      <c r="F107" s="497"/>
      <c r="G107" s="192"/>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5"/>
      <c r="AC107" s="476"/>
      <c r="AD107" s="477"/>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8"/>
      <c r="B108" s="499"/>
      <c r="C108" s="499"/>
      <c r="D108" s="499"/>
      <c r="E108" s="499"/>
      <c r="F108" s="500"/>
      <c r="G108" s="195"/>
      <c r="H108" s="195"/>
      <c r="I108" s="195"/>
      <c r="J108" s="195"/>
      <c r="K108" s="195"/>
      <c r="L108" s="195"/>
      <c r="M108" s="195"/>
      <c r="N108" s="195"/>
      <c r="O108" s="195"/>
      <c r="P108" s="195"/>
      <c r="Q108" s="195"/>
      <c r="R108" s="195"/>
      <c r="S108" s="195"/>
      <c r="T108" s="195"/>
      <c r="U108" s="195"/>
      <c r="V108" s="195"/>
      <c r="W108" s="195"/>
      <c r="X108" s="239"/>
      <c r="Y108" s="478" t="s">
        <v>56</v>
      </c>
      <c r="Z108" s="479"/>
      <c r="AA108" s="480"/>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95"/>
      <c r="B110" s="496"/>
      <c r="C110" s="496"/>
      <c r="D110" s="496"/>
      <c r="E110" s="496"/>
      <c r="F110" s="497"/>
      <c r="G110" s="192"/>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5"/>
      <c r="AC110" s="476"/>
      <c r="AD110" s="477"/>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8"/>
      <c r="B111" s="499"/>
      <c r="C111" s="499"/>
      <c r="D111" s="499"/>
      <c r="E111" s="499"/>
      <c r="F111" s="500"/>
      <c r="G111" s="195"/>
      <c r="H111" s="195"/>
      <c r="I111" s="195"/>
      <c r="J111" s="195"/>
      <c r="K111" s="195"/>
      <c r="L111" s="195"/>
      <c r="M111" s="195"/>
      <c r="N111" s="195"/>
      <c r="O111" s="195"/>
      <c r="P111" s="195"/>
      <c r="Q111" s="195"/>
      <c r="R111" s="195"/>
      <c r="S111" s="195"/>
      <c r="T111" s="195"/>
      <c r="U111" s="195"/>
      <c r="V111" s="195"/>
      <c r="W111" s="195"/>
      <c r="X111" s="239"/>
      <c r="Y111" s="478" t="s">
        <v>56</v>
      </c>
      <c r="Z111" s="479"/>
      <c r="AA111" s="480"/>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95"/>
      <c r="B113" s="496"/>
      <c r="C113" s="496"/>
      <c r="D113" s="496"/>
      <c r="E113" s="496"/>
      <c r="F113" s="497"/>
      <c r="G113" s="192"/>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5"/>
      <c r="AC113" s="476"/>
      <c r="AD113" s="477"/>
      <c r="AE113" s="359"/>
      <c r="AF113" s="359"/>
      <c r="AG113" s="359"/>
      <c r="AH113" s="359"/>
      <c r="AI113" s="359"/>
      <c r="AJ113" s="359"/>
      <c r="AK113" s="359"/>
      <c r="AL113" s="359"/>
      <c r="AM113" s="359"/>
      <c r="AN113" s="359"/>
      <c r="AO113" s="359"/>
      <c r="AP113" s="359"/>
      <c r="AQ113" s="364"/>
      <c r="AR113" s="365"/>
      <c r="AS113" s="365"/>
      <c r="AT113" s="799"/>
      <c r="AU113" s="359"/>
      <c r="AV113" s="359"/>
      <c r="AW113" s="359"/>
      <c r="AX113" s="360"/>
      <c r="AY113">
        <f>$AY$112</f>
        <v>0</v>
      </c>
    </row>
    <row r="114" spans="1:51" ht="23.25" hidden="1" customHeight="1" x14ac:dyDescent="0.15">
      <c r="A114" s="498"/>
      <c r="B114" s="499"/>
      <c r="C114" s="499"/>
      <c r="D114" s="499"/>
      <c r="E114" s="499"/>
      <c r="F114" s="500"/>
      <c r="G114" s="195"/>
      <c r="H114" s="195"/>
      <c r="I114" s="195"/>
      <c r="J114" s="195"/>
      <c r="K114" s="195"/>
      <c r="L114" s="195"/>
      <c r="M114" s="195"/>
      <c r="N114" s="195"/>
      <c r="O114" s="195"/>
      <c r="P114" s="195"/>
      <c r="Q114" s="195"/>
      <c r="R114" s="195"/>
      <c r="S114" s="195"/>
      <c r="T114" s="195"/>
      <c r="U114" s="195"/>
      <c r="V114" s="195"/>
      <c r="W114" s="195"/>
      <c r="X114" s="239"/>
      <c r="Y114" s="478" t="s">
        <v>56</v>
      </c>
      <c r="Z114" s="479"/>
      <c r="AA114" s="480"/>
      <c r="AB114" s="404"/>
      <c r="AC114" s="405"/>
      <c r="AD114" s="406"/>
      <c r="AE114" s="367"/>
      <c r="AF114" s="367"/>
      <c r="AG114" s="367"/>
      <c r="AH114" s="367"/>
      <c r="AI114" s="367"/>
      <c r="AJ114" s="367"/>
      <c r="AK114" s="367"/>
      <c r="AL114" s="367"/>
      <c r="AM114" s="367"/>
      <c r="AN114" s="367"/>
      <c r="AO114" s="367"/>
      <c r="AP114" s="367"/>
      <c r="AQ114" s="364"/>
      <c r="AR114" s="365"/>
      <c r="AS114" s="365"/>
      <c r="AT114" s="799"/>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732</v>
      </c>
      <c r="AC116" s="302"/>
      <c r="AD116" s="303"/>
      <c r="AE116" s="364">
        <v>1915212</v>
      </c>
      <c r="AF116" s="365"/>
      <c r="AG116" s="365"/>
      <c r="AH116" s="799"/>
      <c r="AI116" s="364">
        <v>1916591</v>
      </c>
      <c r="AJ116" s="365"/>
      <c r="AK116" s="365"/>
      <c r="AL116" s="799"/>
      <c r="AM116" s="359">
        <v>1915212</v>
      </c>
      <c r="AN116" s="359"/>
      <c r="AO116" s="359"/>
      <c r="AP116" s="359"/>
      <c r="AQ116" s="364">
        <v>1917973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757</v>
      </c>
      <c r="AC117" s="344"/>
      <c r="AD117" s="345"/>
      <c r="AE117" s="459" t="s">
        <v>733</v>
      </c>
      <c r="AF117" s="460"/>
      <c r="AG117" s="460"/>
      <c r="AH117" s="461"/>
      <c r="AI117" s="459" t="s">
        <v>734</v>
      </c>
      <c r="AJ117" s="460"/>
      <c r="AK117" s="460"/>
      <c r="AL117" s="461"/>
      <c r="AM117" s="307" t="s">
        <v>733</v>
      </c>
      <c r="AN117" s="307"/>
      <c r="AO117" s="307"/>
      <c r="AP117" s="307"/>
      <c r="AQ117" s="307" t="s">
        <v>754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8" t="s">
        <v>407</v>
      </c>
      <c r="B130" s="996"/>
      <c r="C130" s="995" t="s">
        <v>236</v>
      </c>
      <c r="D130" s="996"/>
      <c r="E130" s="309" t="s">
        <v>265</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9"/>
      <c r="B131" s="254"/>
      <c r="C131" s="253"/>
      <c r="D131" s="254"/>
      <c r="E131" s="240" t="s">
        <v>264</v>
      </c>
      <c r="F131" s="241"/>
      <c r="G131" s="238" t="s">
        <v>736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737</v>
      </c>
      <c r="AR133" s="272"/>
      <c r="AS133" s="180" t="s">
        <v>233</v>
      </c>
      <c r="AT133" s="203"/>
      <c r="AU133" s="179" t="s">
        <v>737</v>
      </c>
      <c r="AV133" s="179"/>
      <c r="AW133" s="180" t="s">
        <v>179</v>
      </c>
      <c r="AX133" s="181"/>
      <c r="AY133">
        <f>$AY$132</f>
        <v>1</v>
      </c>
    </row>
    <row r="134" spans="1:51" ht="39.75" customHeight="1" x14ac:dyDescent="0.15">
      <c r="A134" s="999"/>
      <c r="B134" s="254"/>
      <c r="C134" s="253"/>
      <c r="D134" s="254"/>
      <c r="E134" s="253"/>
      <c r="F134" s="315"/>
      <c r="G134" s="233" t="s">
        <v>737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737</v>
      </c>
      <c r="AC134" s="225"/>
      <c r="AD134" s="225"/>
      <c r="AE134" s="267" t="s">
        <v>737</v>
      </c>
      <c r="AF134" s="168"/>
      <c r="AG134" s="168"/>
      <c r="AH134" s="168"/>
      <c r="AI134" s="267" t="s">
        <v>737</v>
      </c>
      <c r="AJ134" s="168"/>
      <c r="AK134" s="168"/>
      <c r="AL134" s="168"/>
      <c r="AM134" s="267" t="s">
        <v>737</v>
      </c>
      <c r="AN134" s="168"/>
      <c r="AO134" s="168"/>
      <c r="AP134" s="168"/>
      <c r="AQ134" s="267" t="s">
        <v>737</v>
      </c>
      <c r="AR134" s="168"/>
      <c r="AS134" s="168"/>
      <c r="AT134" s="168"/>
      <c r="AU134" s="267" t="s">
        <v>737</v>
      </c>
      <c r="AV134" s="168"/>
      <c r="AW134" s="168"/>
      <c r="AX134" s="209"/>
      <c r="AY134">
        <f t="shared" ref="AY134:AY135" si="13">$AY$132</f>
        <v>1</v>
      </c>
    </row>
    <row r="135" spans="1:51" ht="39.75" customHeight="1" x14ac:dyDescent="0.15">
      <c r="A135" s="99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737</v>
      </c>
      <c r="AC135" s="176"/>
      <c r="AD135" s="176"/>
      <c r="AE135" s="267" t="s">
        <v>737</v>
      </c>
      <c r="AF135" s="168"/>
      <c r="AG135" s="168"/>
      <c r="AH135" s="168"/>
      <c r="AI135" s="267" t="s">
        <v>737</v>
      </c>
      <c r="AJ135" s="168"/>
      <c r="AK135" s="168"/>
      <c r="AL135" s="168"/>
      <c r="AM135" s="267" t="s">
        <v>737</v>
      </c>
      <c r="AN135" s="168"/>
      <c r="AO135" s="168"/>
      <c r="AP135" s="168"/>
      <c r="AQ135" s="267" t="s">
        <v>737</v>
      </c>
      <c r="AR135" s="168"/>
      <c r="AS135" s="168"/>
      <c r="AT135" s="168"/>
      <c r="AU135" s="267" t="s">
        <v>737</v>
      </c>
      <c r="AV135" s="168"/>
      <c r="AW135" s="168"/>
      <c r="AX135" s="209"/>
      <c r="AY135">
        <f t="shared" si="13"/>
        <v>1</v>
      </c>
    </row>
    <row r="136" spans="1:51" ht="18.75" hidden="1" customHeight="1" x14ac:dyDescent="0.15">
      <c r="A136" s="99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1"/>
      <c r="AY152">
        <f>COUNTA($G$154)</f>
        <v>0</v>
      </c>
    </row>
    <row r="153" spans="1:51" ht="22.5" hidden="1" customHeight="1" x14ac:dyDescent="0.15">
      <c r="A153" s="99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2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2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2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2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2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2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2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2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2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2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2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2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2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2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2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9"/>
      <c r="B188" s="254"/>
      <c r="C188" s="253"/>
      <c r="D188" s="254"/>
      <c r="E188" s="191" t="s">
        <v>738</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9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9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1"/>
      <c r="AY212">
        <f>COUNTA($G$214)</f>
        <v>0</v>
      </c>
    </row>
    <row r="213" spans="1:51" ht="22.5" hidden="1" customHeight="1" x14ac:dyDescent="0.15">
      <c r="A213" s="99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9"/>
      <c r="B214" s="254"/>
      <c r="C214" s="253"/>
      <c r="D214" s="254"/>
      <c r="E214" s="253"/>
      <c r="F214" s="315"/>
      <c r="G214" s="233"/>
      <c r="H214" s="192"/>
      <c r="I214" s="192"/>
      <c r="J214" s="192"/>
      <c r="K214" s="192"/>
      <c r="L214" s="192"/>
      <c r="M214" s="192"/>
      <c r="N214" s="192"/>
      <c r="O214" s="192"/>
      <c r="P214" s="234"/>
      <c r="Q214" s="986"/>
      <c r="R214" s="987"/>
      <c r="S214" s="987"/>
      <c r="T214" s="987"/>
      <c r="U214" s="987"/>
      <c r="V214" s="987"/>
      <c r="W214" s="987"/>
      <c r="X214" s="987"/>
      <c r="Y214" s="987"/>
      <c r="Z214" s="987"/>
      <c r="AA214" s="98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9"/>
      <c r="B215" s="254"/>
      <c r="C215" s="253"/>
      <c r="D215" s="254"/>
      <c r="E215" s="253"/>
      <c r="F215" s="315"/>
      <c r="G215" s="235"/>
      <c r="H215" s="236"/>
      <c r="I215" s="236"/>
      <c r="J215" s="236"/>
      <c r="K215" s="236"/>
      <c r="L215" s="236"/>
      <c r="M215" s="236"/>
      <c r="N215" s="236"/>
      <c r="O215" s="236"/>
      <c r="P215" s="237"/>
      <c r="Q215" s="989"/>
      <c r="R215" s="990"/>
      <c r="S215" s="990"/>
      <c r="T215" s="990"/>
      <c r="U215" s="990"/>
      <c r="V215" s="990"/>
      <c r="W215" s="990"/>
      <c r="X215" s="990"/>
      <c r="Y215" s="990"/>
      <c r="Z215" s="990"/>
      <c r="AA215" s="99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9"/>
      <c r="B216" s="254"/>
      <c r="C216" s="253"/>
      <c r="D216" s="254"/>
      <c r="E216" s="253"/>
      <c r="F216" s="315"/>
      <c r="G216" s="235"/>
      <c r="H216" s="236"/>
      <c r="I216" s="236"/>
      <c r="J216" s="236"/>
      <c r="K216" s="236"/>
      <c r="L216" s="236"/>
      <c r="M216" s="236"/>
      <c r="N216" s="236"/>
      <c r="O216" s="236"/>
      <c r="P216" s="237"/>
      <c r="Q216" s="989"/>
      <c r="R216" s="990"/>
      <c r="S216" s="990"/>
      <c r="T216" s="990"/>
      <c r="U216" s="990"/>
      <c r="V216" s="990"/>
      <c r="W216" s="990"/>
      <c r="X216" s="990"/>
      <c r="Y216" s="990"/>
      <c r="Z216" s="990"/>
      <c r="AA216" s="99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9"/>
      <c r="B217" s="254"/>
      <c r="C217" s="253"/>
      <c r="D217" s="254"/>
      <c r="E217" s="253"/>
      <c r="F217" s="315"/>
      <c r="G217" s="235"/>
      <c r="H217" s="236"/>
      <c r="I217" s="236"/>
      <c r="J217" s="236"/>
      <c r="K217" s="236"/>
      <c r="L217" s="236"/>
      <c r="M217" s="236"/>
      <c r="N217" s="236"/>
      <c r="O217" s="236"/>
      <c r="P217" s="237"/>
      <c r="Q217" s="989"/>
      <c r="R217" s="990"/>
      <c r="S217" s="990"/>
      <c r="T217" s="990"/>
      <c r="U217" s="990"/>
      <c r="V217" s="990"/>
      <c r="W217" s="990"/>
      <c r="X217" s="990"/>
      <c r="Y217" s="990"/>
      <c r="Z217" s="990"/>
      <c r="AA217" s="99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9"/>
      <c r="B218" s="254"/>
      <c r="C218" s="253"/>
      <c r="D218" s="254"/>
      <c r="E218" s="253"/>
      <c r="F218" s="315"/>
      <c r="G218" s="238"/>
      <c r="H218" s="195"/>
      <c r="I218" s="195"/>
      <c r="J218" s="195"/>
      <c r="K218" s="195"/>
      <c r="L218" s="195"/>
      <c r="M218" s="195"/>
      <c r="N218" s="195"/>
      <c r="O218" s="195"/>
      <c r="P218" s="239"/>
      <c r="Q218" s="992"/>
      <c r="R218" s="993"/>
      <c r="S218" s="993"/>
      <c r="T218" s="993"/>
      <c r="U218" s="993"/>
      <c r="V218" s="993"/>
      <c r="W218" s="993"/>
      <c r="X218" s="993"/>
      <c r="Y218" s="993"/>
      <c r="Z218" s="993"/>
      <c r="AA218" s="99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9"/>
      <c r="B221" s="254"/>
      <c r="C221" s="253"/>
      <c r="D221" s="254"/>
      <c r="E221" s="253"/>
      <c r="F221" s="315"/>
      <c r="G221" s="233"/>
      <c r="H221" s="192"/>
      <c r="I221" s="192"/>
      <c r="J221" s="192"/>
      <c r="K221" s="192"/>
      <c r="L221" s="192"/>
      <c r="M221" s="192"/>
      <c r="N221" s="192"/>
      <c r="O221" s="192"/>
      <c r="P221" s="234"/>
      <c r="Q221" s="986"/>
      <c r="R221" s="987"/>
      <c r="S221" s="987"/>
      <c r="T221" s="987"/>
      <c r="U221" s="987"/>
      <c r="V221" s="987"/>
      <c r="W221" s="987"/>
      <c r="X221" s="987"/>
      <c r="Y221" s="987"/>
      <c r="Z221" s="987"/>
      <c r="AA221" s="98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9"/>
      <c r="B222" s="254"/>
      <c r="C222" s="253"/>
      <c r="D222" s="254"/>
      <c r="E222" s="253"/>
      <c r="F222" s="315"/>
      <c r="G222" s="235"/>
      <c r="H222" s="236"/>
      <c r="I222" s="236"/>
      <c r="J222" s="236"/>
      <c r="K222" s="236"/>
      <c r="L222" s="236"/>
      <c r="M222" s="236"/>
      <c r="N222" s="236"/>
      <c r="O222" s="236"/>
      <c r="P222" s="237"/>
      <c r="Q222" s="989"/>
      <c r="R222" s="990"/>
      <c r="S222" s="990"/>
      <c r="T222" s="990"/>
      <c r="U222" s="990"/>
      <c r="V222" s="990"/>
      <c r="W222" s="990"/>
      <c r="X222" s="990"/>
      <c r="Y222" s="990"/>
      <c r="Z222" s="990"/>
      <c r="AA222" s="99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9"/>
      <c r="B223" s="254"/>
      <c r="C223" s="253"/>
      <c r="D223" s="254"/>
      <c r="E223" s="253"/>
      <c r="F223" s="315"/>
      <c r="G223" s="235"/>
      <c r="H223" s="236"/>
      <c r="I223" s="236"/>
      <c r="J223" s="236"/>
      <c r="K223" s="236"/>
      <c r="L223" s="236"/>
      <c r="M223" s="236"/>
      <c r="N223" s="236"/>
      <c r="O223" s="236"/>
      <c r="P223" s="237"/>
      <c r="Q223" s="989"/>
      <c r="R223" s="990"/>
      <c r="S223" s="990"/>
      <c r="T223" s="990"/>
      <c r="U223" s="990"/>
      <c r="V223" s="990"/>
      <c r="W223" s="990"/>
      <c r="X223" s="990"/>
      <c r="Y223" s="990"/>
      <c r="Z223" s="990"/>
      <c r="AA223" s="99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9"/>
      <c r="B224" s="254"/>
      <c r="C224" s="253"/>
      <c r="D224" s="254"/>
      <c r="E224" s="253"/>
      <c r="F224" s="315"/>
      <c r="G224" s="235"/>
      <c r="H224" s="236"/>
      <c r="I224" s="236"/>
      <c r="J224" s="236"/>
      <c r="K224" s="236"/>
      <c r="L224" s="236"/>
      <c r="M224" s="236"/>
      <c r="N224" s="236"/>
      <c r="O224" s="236"/>
      <c r="P224" s="237"/>
      <c r="Q224" s="989"/>
      <c r="R224" s="990"/>
      <c r="S224" s="990"/>
      <c r="T224" s="990"/>
      <c r="U224" s="990"/>
      <c r="V224" s="990"/>
      <c r="W224" s="990"/>
      <c r="X224" s="990"/>
      <c r="Y224" s="990"/>
      <c r="Z224" s="990"/>
      <c r="AA224" s="99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9"/>
      <c r="B225" s="254"/>
      <c r="C225" s="253"/>
      <c r="D225" s="254"/>
      <c r="E225" s="253"/>
      <c r="F225" s="315"/>
      <c r="G225" s="238"/>
      <c r="H225" s="195"/>
      <c r="I225" s="195"/>
      <c r="J225" s="195"/>
      <c r="K225" s="195"/>
      <c r="L225" s="195"/>
      <c r="M225" s="195"/>
      <c r="N225" s="195"/>
      <c r="O225" s="195"/>
      <c r="P225" s="239"/>
      <c r="Q225" s="992"/>
      <c r="R225" s="993"/>
      <c r="S225" s="993"/>
      <c r="T225" s="993"/>
      <c r="U225" s="993"/>
      <c r="V225" s="993"/>
      <c r="W225" s="993"/>
      <c r="X225" s="993"/>
      <c r="Y225" s="993"/>
      <c r="Z225" s="993"/>
      <c r="AA225" s="99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9"/>
      <c r="B228" s="254"/>
      <c r="C228" s="253"/>
      <c r="D228" s="254"/>
      <c r="E228" s="253"/>
      <c r="F228" s="315"/>
      <c r="G228" s="233"/>
      <c r="H228" s="192"/>
      <c r="I228" s="192"/>
      <c r="J228" s="192"/>
      <c r="K228" s="192"/>
      <c r="L228" s="192"/>
      <c r="M228" s="192"/>
      <c r="N228" s="192"/>
      <c r="O228" s="192"/>
      <c r="P228" s="234"/>
      <c r="Q228" s="986"/>
      <c r="R228" s="987"/>
      <c r="S228" s="987"/>
      <c r="T228" s="987"/>
      <c r="U228" s="987"/>
      <c r="V228" s="987"/>
      <c r="W228" s="987"/>
      <c r="X228" s="987"/>
      <c r="Y228" s="987"/>
      <c r="Z228" s="987"/>
      <c r="AA228" s="98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9"/>
      <c r="B229" s="254"/>
      <c r="C229" s="253"/>
      <c r="D229" s="254"/>
      <c r="E229" s="253"/>
      <c r="F229" s="315"/>
      <c r="G229" s="235"/>
      <c r="H229" s="236"/>
      <c r="I229" s="236"/>
      <c r="J229" s="236"/>
      <c r="K229" s="236"/>
      <c r="L229" s="236"/>
      <c r="M229" s="236"/>
      <c r="N229" s="236"/>
      <c r="O229" s="236"/>
      <c r="P229" s="237"/>
      <c r="Q229" s="989"/>
      <c r="R229" s="990"/>
      <c r="S229" s="990"/>
      <c r="T229" s="990"/>
      <c r="U229" s="990"/>
      <c r="V229" s="990"/>
      <c r="W229" s="990"/>
      <c r="X229" s="990"/>
      <c r="Y229" s="990"/>
      <c r="Z229" s="990"/>
      <c r="AA229" s="99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9"/>
      <c r="B230" s="254"/>
      <c r="C230" s="253"/>
      <c r="D230" s="254"/>
      <c r="E230" s="253"/>
      <c r="F230" s="315"/>
      <c r="G230" s="235"/>
      <c r="H230" s="236"/>
      <c r="I230" s="236"/>
      <c r="J230" s="236"/>
      <c r="K230" s="236"/>
      <c r="L230" s="236"/>
      <c r="M230" s="236"/>
      <c r="N230" s="236"/>
      <c r="O230" s="236"/>
      <c r="P230" s="237"/>
      <c r="Q230" s="989"/>
      <c r="R230" s="990"/>
      <c r="S230" s="990"/>
      <c r="T230" s="990"/>
      <c r="U230" s="990"/>
      <c r="V230" s="990"/>
      <c r="W230" s="990"/>
      <c r="X230" s="990"/>
      <c r="Y230" s="990"/>
      <c r="Z230" s="990"/>
      <c r="AA230" s="99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9"/>
      <c r="B231" s="254"/>
      <c r="C231" s="253"/>
      <c r="D231" s="254"/>
      <c r="E231" s="253"/>
      <c r="F231" s="315"/>
      <c r="G231" s="235"/>
      <c r="H231" s="236"/>
      <c r="I231" s="236"/>
      <c r="J231" s="236"/>
      <c r="K231" s="236"/>
      <c r="L231" s="236"/>
      <c r="M231" s="236"/>
      <c r="N231" s="236"/>
      <c r="O231" s="236"/>
      <c r="P231" s="237"/>
      <c r="Q231" s="989"/>
      <c r="R231" s="990"/>
      <c r="S231" s="990"/>
      <c r="T231" s="990"/>
      <c r="U231" s="990"/>
      <c r="V231" s="990"/>
      <c r="W231" s="990"/>
      <c r="X231" s="990"/>
      <c r="Y231" s="990"/>
      <c r="Z231" s="990"/>
      <c r="AA231" s="99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9"/>
      <c r="B232" s="254"/>
      <c r="C232" s="253"/>
      <c r="D232" s="254"/>
      <c r="E232" s="253"/>
      <c r="F232" s="315"/>
      <c r="G232" s="238"/>
      <c r="H232" s="195"/>
      <c r="I232" s="195"/>
      <c r="J232" s="195"/>
      <c r="K232" s="195"/>
      <c r="L232" s="195"/>
      <c r="M232" s="195"/>
      <c r="N232" s="195"/>
      <c r="O232" s="195"/>
      <c r="P232" s="239"/>
      <c r="Q232" s="992"/>
      <c r="R232" s="993"/>
      <c r="S232" s="993"/>
      <c r="T232" s="993"/>
      <c r="U232" s="993"/>
      <c r="V232" s="993"/>
      <c r="W232" s="993"/>
      <c r="X232" s="993"/>
      <c r="Y232" s="993"/>
      <c r="Z232" s="993"/>
      <c r="AA232" s="99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9"/>
      <c r="B235" s="254"/>
      <c r="C235" s="253"/>
      <c r="D235" s="254"/>
      <c r="E235" s="253"/>
      <c r="F235" s="315"/>
      <c r="G235" s="233"/>
      <c r="H235" s="192"/>
      <c r="I235" s="192"/>
      <c r="J235" s="192"/>
      <c r="K235" s="192"/>
      <c r="L235" s="192"/>
      <c r="M235" s="192"/>
      <c r="N235" s="192"/>
      <c r="O235" s="192"/>
      <c r="P235" s="234"/>
      <c r="Q235" s="986"/>
      <c r="R235" s="987"/>
      <c r="S235" s="987"/>
      <c r="T235" s="987"/>
      <c r="U235" s="987"/>
      <c r="V235" s="987"/>
      <c r="W235" s="987"/>
      <c r="X235" s="987"/>
      <c r="Y235" s="987"/>
      <c r="Z235" s="987"/>
      <c r="AA235" s="98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9"/>
      <c r="B236" s="254"/>
      <c r="C236" s="253"/>
      <c r="D236" s="254"/>
      <c r="E236" s="253"/>
      <c r="F236" s="315"/>
      <c r="G236" s="235"/>
      <c r="H236" s="236"/>
      <c r="I236" s="236"/>
      <c r="J236" s="236"/>
      <c r="K236" s="236"/>
      <c r="L236" s="236"/>
      <c r="M236" s="236"/>
      <c r="N236" s="236"/>
      <c r="O236" s="236"/>
      <c r="P236" s="237"/>
      <c r="Q236" s="989"/>
      <c r="R236" s="990"/>
      <c r="S236" s="990"/>
      <c r="T236" s="990"/>
      <c r="U236" s="990"/>
      <c r="V236" s="990"/>
      <c r="W236" s="990"/>
      <c r="X236" s="990"/>
      <c r="Y236" s="990"/>
      <c r="Z236" s="990"/>
      <c r="AA236" s="99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9"/>
      <c r="B237" s="254"/>
      <c r="C237" s="253"/>
      <c r="D237" s="254"/>
      <c r="E237" s="253"/>
      <c r="F237" s="315"/>
      <c r="G237" s="235"/>
      <c r="H237" s="236"/>
      <c r="I237" s="236"/>
      <c r="J237" s="236"/>
      <c r="K237" s="236"/>
      <c r="L237" s="236"/>
      <c r="M237" s="236"/>
      <c r="N237" s="236"/>
      <c r="O237" s="236"/>
      <c r="P237" s="237"/>
      <c r="Q237" s="989"/>
      <c r="R237" s="990"/>
      <c r="S237" s="990"/>
      <c r="T237" s="990"/>
      <c r="U237" s="990"/>
      <c r="V237" s="990"/>
      <c r="W237" s="990"/>
      <c r="X237" s="990"/>
      <c r="Y237" s="990"/>
      <c r="Z237" s="990"/>
      <c r="AA237" s="99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9"/>
      <c r="B238" s="254"/>
      <c r="C238" s="253"/>
      <c r="D238" s="254"/>
      <c r="E238" s="253"/>
      <c r="F238" s="315"/>
      <c r="G238" s="235"/>
      <c r="H238" s="236"/>
      <c r="I238" s="236"/>
      <c r="J238" s="236"/>
      <c r="K238" s="236"/>
      <c r="L238" s="236"/>
      <c r="M238" s="236"/>
      <c r="N238" s="236"/>
      <c r="O238" s="236"/>
      <c r="P238" s="237"/>
      <c r="Q238" s="989"/>
      <c r="R238" s="990"/>
      <c r="S238" s="990"/>
      <c r="T238" s="990"/>
      <c r="U238" s="990"/>
      <c r="V238" s="990"/>
      <c r="W238" s="990"/>
      <c r="X238" s="990"/>
      <c r="Y238" s="990"/>
      <c r="Z238" s="990"/>
      <c r="AA238" s="99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9"/>
      <c r="B239" s="254"/>
      <c r="C239" s="253"/>
      <c r="D239" s="254"/>
      <c r="E239" s="253"/>
      <c r="F239" s="315"/>
      <c r="G239" s="238"/>
      <c r="H239" s="195"/>
      <c r="I239" s="195"/>
      <c r="J239" s="195"/>
      <c r="K239" s="195"/>
      <c r="L239" s="195"/>
      <c r="M239" s="195"/>
      <c r="N239" s="195"/>
      <c r="O239" s="195"/>
      <c r="P239" s="239"/>
      <c r="Q239" s="992"/>
      <c r="R239" s="993"/>
      <c r="S239" s="993"/>
      <c r="T239" s="993"/>
      <c r="U239" s="993"/>
      <c r="V239" s="993"/>
      <c r="W239" s="993"/>
      <c r="X239" s="993"/>
      <c r="Y239" s="993"/>
      <c r="Z239" s="993"/>
      <c r="AA239" s="99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9"/>
      <c r="B242" s="254"/>
      <c r="C242" s="253"/>
      <c r="D242" s="254"/>
      <c r="E242" s="253"/>
      <c r="F242" s="315"/>
      <c r="G242" s="233"/>
      <c r="H242" s="192"/>
      <c r="I242" s="192"/>
      <c r="J242" s="192"/>
      <c r="K242" s="192"/>
      <c r="L242" s="192"/>
      <c r="M242" s="192"/>
      <c r="N242" s="192"/>
      <c r="O242" s="192"/>
      <c r="P242" s="234"/>
      <c r="Q242" s="986"/>
      <c r="R242" s="987"/>
      <c r="S242" s="987"/>
      <c r="T242" s="987"/>
      <c r="U242" s="987"/>
      <c r="V242" s="987"/>
      <c r="W242" s="987"/>
      <c r="X242" s="987"/>
      <c r="Y242" s="987"/>
      <c r="Z242" s="987"/>
      <c r="AA242" s="98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9"/>
      <c r="B243" s="254"/>
      <c r="C243" s="253"/>
      <c r="D243" s="254"/>
      <c r="E243" s="253"/>
      <c r="F243" s="315"/>
      <c r="G243" s="235"/>
      <c r="H243" s="236"/>
      <c r="I243" s="236"/>
      <c r="J243" s="236"/>
      <c r="K243" s="236"/>
      <c r="L243" s="236"/>
      <c r="M243" s="236"/>
      <c r="N243" s="236"/>
      <c r="O243" s="236"/>
      <c r="P243" s="237"/>
      <c r="Q243" s="989"/>
      <c r="R243" s="990"/>
      <c r="S243" s="990"/>
      <c r="T243" s="990"/>
      <c r="U243" s="990"/>
      <c r="V243" s="990"/>
      <c r="W243" s="990"/>
      <c r="X243" s="990"/>
      <c r="Y243" s="990"/>
      <c r="Z243" s="990"/>
      <c r="AA243" s="99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9"/>
      <c r="B244" s="254"/>
      <c r="C244" s="253"/>
      <c r="D244" s="254"/>
      <c r="E244" s="253"/>
      <c r="F244" s="315"/>
      <c r="G244" s="235"/>
      <c r="H244" s="236"/>
      <c r="I244" s="236"/>
      <c r="J244" s="236"/>
      <c r="K244" s="236"/>
      <c r="L244" s="236"/>
      <c r="M244" s="236"/>
      <c r="N244" s="236"/>
      <c r="O244" s="236"/>
      <c r="P244" s="237"/>
      <c r="Q244" s="989"/>
      <c r="R244" s="990"/>
      <c r="S244" s="990"/>
      <c r="T244" s="990"/>
      <c r="U244" s="990"/>
      <c r="V244" s="990"/>
      <c r="W244" s="990"/>
      <c r="X244" s="990"/>
      <c r="Y244" s="990"/>
      <c r="Z244" s="990"/>
      <c r="AA244" s="99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9"/>
      <c r="B245" s="254"/>
      <c r="C245" s="253"/>
      <c r="D245" s="254"/>
      <c r="E245" s="253"/>
      <c r="F245" s="315"/>
      <c r="G245" s="235"/>
      <c r="H245" s="236"/>
      <c r="I245" s="236"/>
      <c r="J245" s="236"/>
      <c r="K245" s="236"/>
      <c r="L245" s="236"/>
      <c r="M245" s="236"/>
      <c r="N245" s="236"/>
      <c r="O245" s="236"/>
      <c r="P245" s="237"/>
      <c r="Q245" s="989"/>
      <c r="R245" s="990"/>
      <c r="S245" s="990"/>
      <c r="T245" s="990"/>
      <c r="U245" s="990"/>
      <c r="V245" s="990"/>
      <c r="W245" s="990"/>
      <c r="X245" s="990"/>
      <c r="Y245" s="990"/>
      <c r="Z245" s="990"/>
      <c r="AA245" s="99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9"/>
      <c r="B246" s="254"/>
      <c r="C246" s="253"/>
      <c r="D246" s="254"/>
      <c r="E246" s="316"/>
      <c r="F246" s="317"/>
      <c r="G246" s="238"/>
      <c r="H246" s="195"/>
      <c r="I246" s="195"/>
      <c r="J246" s="195"/>
      <c r="K246" s="195"/>
      <c r="L246" s="195"/>
      <c r="M246" s="195"/>
      <c r="N246" s="195"/>
      <c r="O246" s="195"/>
      <c r="P246" s="239"/>
      <c r="Q246" s="992"/>
      <c r="R246" s="993"/>
      <c r="S246" s="993"/>
      <c r="T246" s="993"/>
      <c r="U246" s="993"/>
      <c r="V246" s="993"/>
      <c r="W246" s="993"/>
      <c r="X246" s="993"/>
      <c r="Y246" s="993"/>
      <c r="Z246" s="993"/>
      <c r="AA246" s="99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1"/>
      <c r="AY272">
        <f>COUNTA($G$274)</f>
        <v>0</v>
      </c>
    </row>
    <row r="273" spans="1:51" ht="22.5" hidden="1" customHeight="1" x14ac:dyDescent="0.15">
      <c r="A273" s="99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9"/>
      <c r="B274" s="254"/>
      <c r="C274" s="253"/>
      <c r="D274" s="254"/>
      <c r="E274" s="253"/>
      <c r="F274" s="315"/>
      <c r="G274" s="233"/>
      <c r="H274" s="192"/>
      <c r="I274" s="192"/>
      <c r="J274" s="192"/>
      <c r="K274" s="192"/>
      <c r="L274" s="192"/>
      <c r="M274" s="192"/>
      <c r="N274" s="192"/>
      <c r="O274" s="192"/>
      <c r="P274" s="234"/>
      <c r="Q274" s="986"/>
      <c r="R274" s="987"/>
      <c r="S274" s="987"/>
      <c r="T274" s="987"/>
      <c r="U274" s="987"/>
      <c r="V274" s="987"/>
      <c r="W274" s="987"/>
      <c r="X274" s="987"/>
      <c r="Y274" s="987"/>
      <c r="Z274" s="987"/>
      <c r="AA274" s="98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9"/>
      <c r="B275" s="254"/>
      <c r="C275" s="253"/>
      <c r="D275" s="254"/>
      <c r="E275" s="253"/>
      <c r="F275" s="315"/>
      <c r="G275" s="235"/>
      <c r="H275" s="236"/>
      <c r="I275" s="236"/>
      <c r="J275" s="236"/>
      <c r="K275" s="236"/>
      <c r="L275" s="236"/>
      <c r="M275" s="236"/>
      <c r="N275" s="236"/>
      <c r="O275" s="236"/>
      <c r="P275" s="237"/>
      <c r="Q275" s="989"/>
      <c r="R275" s="990"/>
      <c r="S275" s="990"/>
      <c r="T275" s="990"/>
      <c r="U275" s="990"/>
      <c r="V275" s="990"/>
      <c r="W275" s="990"/>
      <c r="X275" s="990"/>
      <c r="Y275" s="990"/>
      <c r="Z275" s="990"/>
      <c r="AA275" s="99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9"/>
      <c r="B276" s="254"/>
      <c r="C276" s="253"/>
      <c r="D276" s="254"/>
      <c r="E276" s="253"/>
      <c r="F276" s="315"/>
      <c r="G276" s="235"/>
      <c r="H276" s="236"/>
      <c r="I276" s="236"/>
      <c r="J276" s="236"/>
      <c r="K276" s="236"/>
      <c r="L276" s="236"/>
      <c r="M276" s="236"/>
      <c r="N276" s="236"/>
      <c r="O276" s="236"/>
      <c r="P276" s="237"/>
      <c r="Q276" s="989"/>
      <c r="R276" s="990"/>
      <c r="S276" s="990"/>
      <c r="T276" s="990"/>
      <c r="U276" s="990"/>
      <c r="V276" s="990"/>
      <c r="W276" s="990"/>
      <c r="X276" s="990"/>
      <c r="Y276" s="990"/>
      <c r="Z276" s="990"/>
      <c r="AA276" s="99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9"/>
      <c r="B277" s="254"/>
      <c r="C277" s="253"/>
      <c r="D277" s="254"/>
      <c r="E277" s="253"/>
      <c r="F277" s="315"/>
      <c r="G277" s="235"/>
      <c r="H277" s="236"/>
      <c r="I277" s="236"/>
      <c r="J277" s="236"/>
      <c r="K277" s="236"/>
      <c r="L277" s="236"/>
      <c r="M277" s="236"/>
      <c r="N277" s="236"/>
      <c r="O277" s="236"/>
      <c r="P277" s="237"/>
      <c r="Q277" s="989"/>
      <c r="R277" s="990"/>
      <c r="S277" s="990"/>
      <c r="T277" s="990"/>
      <c r="U277" s="990"/>
      <c r="V277" s="990"/>
      <c r="W277" s="990"/>
      <c r="X277" s="990"/>
      <c r="Y277" s="990"/>
      <c r="Z277" s="990"/>
      <c r="AA277" s="99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9"/>
      <c r="B278" s="254"/>
      <c r="C278" s="253"/>
      <c r="D278" s="254"/>
      <c r="E278" s="253"/>
      <c r="F278" s="315"/>
      <c r="G278" s="238"/>
      <c r="H278" s="195"/>
      <c r="I278" s="195"/>
      <c r="J278" s="195"/>
      <c r="K278" s="195"/>
      <c r="L278" s="195"/>
      <c r="M278" s="195"/>
      <c r="N278" s="195"/>
      <c r="O278" s="195"/>
      <c r="P278" s="239"/>
      <c r="Q278" s="992"/>
      <c r="R278" s="993"/>
      <c r="S278" s="993"/>
      <c r="T278" s="993"/>
      <c r="U278" s="993"/>
      <c r="V278" s="993"/>
      <c r="W278" s="993"/>
      <c r="X278" s="993"/>
      <c r="Y278" s="993"/>
      <c r="Z278" s="993"/>
      <c r="AA278" s="99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9"/>
      <c r="B281" s="254"/>
      <c r="C281" s="253"/>
      <c r="D281" s="254"/>
      <c r="E281" s="253"/>
      <c r="F281" s="315"/>
      <c r="G281" s="233"/>
      <c r="H281" s="192"/>
      <c r="I281" s="192"/>
      <c r="J281" s="192"/>
      <c r="K281" s="192"/>
      <c r="L281" s="192"/>
      <c r="M281" s="192"/>
      <c r="N281" s="192"/>
      <c r="O281" s="192"/>
      <c r="P281" s="234"/>
      <c r="Q281" s="986"/>
      <c r="R281" s="987"/>
      <c r="S281" s="987"/>
      <c r="T281" s="987"/>
      <c r="U281" s="987"/>
      <c r="V281" s="987"/>
      <c r="W281" s="987"/>
      <c r="X281" s="987"/>
      <c r="Y281" s="987"/>
      <c r="Z281" s="987"/>
      <c r="AA281" s="98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9"/>
      <c r="B282" s="254"/>
      <c r="C282" s="253"/>
      <c r="D282" s="254"/>
      <c r="E282" s="253"/>
      <c r="F282" s="315"/>
      <c r="G282" s="235"/>
      <c r="H282" s="236"/>
      <c r="I282" s="236"/>
      <c r="J282" s="236"/>
      <c r="K282" s="236"/>
      <c r="L282" s="236"/>
      <c r="M282" s="236"/>
      <c r="N282" s="236"/>
      <c r="O282" s="236"/>
      <c r="P282" s="237"/>
      <c r="Q282" s="989"/>
      <c r="R282" s="990"/>
      <c r="S282" s="990"/>
      <c r="T282" s="990"/>
      <c r="U282" s="990"/>
      <c r="V282" s="990"/>
      <c r="W282" s="990"/>
      <c r="X282" s="990"/>
      <c r="Y282" s="990"/>
      <c r="Z282" s="990"/>
      <c r="AA282" s="99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9"/>
      <c r="B283" s="254"/>
      <c r="C283" s="253"/>
      <c r="D283" s="254"/>
      <c r="E283" s="253"/>
      <c r="F283" s="315"/>
      <c r="G283" s="235"/>
      <c r="H283" s="236"/>
      <c r="I283" s="236"/>
      <c r="J283" s="236"/>
      <c r="K283" s="236"/>
      <c r="L283" s="236"/>
      <c r="M283" s="236"/>
      <c r="N283" s="236"/>
      <c r="O283" s="236"/>
      <c r="P283" s="237"/>
      <c r="Q283" s="989"/>
      <c r="R283" s="990"/>
      <c r="S283" s="990"/>
      <c r="T283" s="990"/>
      <c r="U283" s="990"/>
      <c r="V283" s="990"/>
      <c r="W283" s="990"/>
      <c r="X283" s="990"/>
      <c r="Y283" s="990"/>
      <c r="Z283" s="990"/>
      <c r="AA283" s="99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9"/>
      <c r="B284" s="254"/>
      <c r="C284" s="253"/>
      <c r="D284" s="254"/>
      <c r="E284" s="253"/>
      <c r="F284" s="315"/>
      <c r="G284" s="235"/>
      <c r="H284" s="236"/>
      <c r="I284" s="236"/>
      <c r="J284" s="236"/>
      <c r="K284" s="236"/>
      <c r="L284" s="236"/>
      <c r="M284" s="236"/>
      <c r="N284" s="236"/>
      <c r="O284" s="236"/>
      <c r="P284" s="237"/>
      <c r="Q284" s="989"/>
      <c r="R284" s="990"/>
      <c r="S284" s="990"/>
      <c r="T284" s="990"/>
      <c r="U284" s="990"/>
      <c r="V284" s="990"/>
      <c r="W284" s="990"/>
      <c r="X284" s="990"/>
      <c r="Y284" s="990"/>
      <c r="Z284" s="990"/>
      <c r="AA284" s="99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9"/>
      <c r="B285" s="254"/>
      <c r="C285" s="253"/>
      <c r="D285" s="254"/>
      <c r="E285" s="253"/>
      <c r="F285" s="315"/>
      <c r="G285" s="238"/>
      <c r="H285" s="195"/>
      <c r="I285" s="195"/>
      <c r="J285" s="195"/>
      <c r="K285" s="195"/>
      <c r="L285" s="195"/>
      <c r="M285" s="195"/>
      <c r="N285" s="195"/>
      <c r="O285" s="195"/>
      <c r="P285" s="239"/>
      <c r="Q285" s="992"/>
      <c r="R285" s="993"/>
      <c r="S285" s="993"/>
      <c r="T285" s="993"/>
      <c r="U285" s="993"/>
      <c r="V285" s="993"/>
      <c r="W285" s="993"/>
      <c r="X285" s="993"/>
      <c r="Y285" s="993"/>
      <c r="Z285" s="993"/>
      <c r="AA285" s="99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9"/>
      <c r="B288" s="254"/>
      <c r="C288" s="253"/>
      <c r="D288" s="254"/>
      <c r="E288" s="253"/>
      <c r="F288" s="315"/>
      <c r="G288" s="233"/>
      <c r="H288" s="192"/>
      <c r="I288" s="192"/>
      <c r="J288" s="192"/>
      <c r="K288" s="192"/>
      <c r="L288" s="192"/>
      <c r="M288" s="192"/>
      <c r="N288" s="192"/>
      <c r="O288" s="192"/>
      <c r="P288" s="234"/>
      <c r="Q288" s="986"/>
      <c r="R288" s="987"/>
      <c r="S288" s="987"/>
      <c r="T288" s="987"/>
      <c r="U288" s="987"/>
      <c r="V288" s="987"/>
      <c r="W288" s="987"/>
      <c r="X288" s="987"/>
      <c r="Y288" s="987"/>
      <c r="Z288" s="987"/>
      <c r="AA288" s="98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9"/>
      <c r="B289" s="254"/>
      <c r="C289" s="253"/>
      <c r="D289" s="254"/>
      <c r="E289" s="253"/>
      <c r="F289" s="315"/>
      <c r="G289" s="235"/>
      <c r="H289" s="236"/>
      <c r="I289" s="236"/>
      <c r="J289" s="236"/>
      <c r="K289" s="236"/>
      <c r="L289" s="236"/>
      <c r="M289" s="236"/>
      <c r="N289" s="236"/>
      <c r="O289" s="236"/>
      <c r="P289" s="237"/>
      <c r="Q289" s="989"/>
      <c r="R289" s="990"/>
      <c r="S289" s="990"/>
      <c r="T289" s="990"/>
      <c r="U289" s="990"/>
      <c r="V289" s="990"/>
      <c r="W289" s="990"/>
      <c r="X289" s="990"/>
      <c r="Y289" s="990"/>
      <c r="Z289" s="990"/>
      <c r="AA289" s="99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9"/>
      <c r="B290" s="254"/>
      <c r="C290" s="253"/>
      <c r="D290" s="254"/>
      <c r="E290" s="253"/>
      <c r="F290" s="315"/>
      <c r="G290" s="235"/>
      <c r="H290" s="236"/>
      <c r="I290" s="236"/>
      <c r="J290" s="236"/>
      <c r="K290" s="236"/>
      <c r="L290" s="236"/>
      <c r="M290" s="236"/>
      <c r="N290" s="236"/>
      <c r="O290" s="236"/>
      <c r="P290" s="237"/>
      <c r="Q290" s="989"/>
      <c r="R290" s="990"/>
      <c r="S290" s="990"/>
      <c r="T290" s="990"/>
      <c r="U290" s="990"/>
      <c r="V290" s="990"/>
      <c r="W290" s="990"/>
      <c r="X290" s="990"/>
      <c r="Y290" s="990"/>
      <c r="Z290" s="990"/>
      <c r="AA290" s="99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9"/>
      <c r="B291" s="254"/>
      <c r="C291" s="253"/>
      <c r="D291" s="254"/>
      <c r="E291" s="253"/>
      <c r="F291" s="315"/>
      <c r="G291" s="235"/>
      <c r="H291" s="236"/>
      <c r="I291" s="236"/>
      <c r="J291" s="236"/>
      <c r="K291" s="236"/>
      <c r="L291" s="236"/>
      <c r="M291" s="236"/>
      <c r="N291" s="236"/>
      <c r="O291" s="236"/>
      <c r="P291" s="237"/>
      <c r="Q291" s="989"/>
      <c r="R291" s="990"/>
      <c r="S291" s="990"/>
      <c r="T291" s="990"/>
      <c r="U291" s="990"/>
      <c r="V291" s="990"/>
      <c r="W291" s="990"/>
      <c r="X291" s="990"/>
      <c r="Y291" s="990"/>
      <c r="Z291" s="990"/>
      <c r="AA291" s="99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9"/>
      <c r="B292" s="254"/>
      <c r="C292" s="253"/>
      <c r="D292" s="254"/>
      <c r="E292" s="253"/>
      <c r="F292" s="315"/>
      <c r="G292" s="238"/>
      <c r="H292" s="195"/>
      <c r="I292" s="195"/>
      <c r="J292" s="195"/>
      <c r="K292" s="195"/>
      <c r="L292" s="195"/>
      <c r="M292" s="195"/>
      <c r="N292" s="195"/>
      <c r="O292" s="195"/>
      <c r="P292" s="239"/>
      <c r="Q292" s="992"/>
      <c r="R292" s="993"/>
      <c r="S292" s="993"/>
      <c r="T292" s="993"/>
      <c r="U292" s="993"/>
      <c r="V292" s="993"/>
      <c r="W292" s="993"/>
      <c r="X292" s="993"/>
      <c r="Y292" s="993"/>
      <c r="Z292" s="993"/>
      <c r="AA292" s="99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9"/>
      <c r="B295" s="254"/>
      <c r="C295" s="253"/>
      <c r="D295" s="254"/>
      <c r="E295" s="253"/>
      <c r="F295" s="315"/>
      <c r="G295" s="233"/>
      <c r="H295" s="192"/>
      <c r="I295" s="192"/>
      <c r="J295" s="192"/>
      <c r="K295" s="192"/>
      <c r="L295" s="192"/>
      <c r="M295" s="192"/>
      <c r="N295" s="192"/>
      <c r="O295" s="192"/>
      <c r="P295" s="234"/>
      <c r="Q295" s="986"/>
      <c r="R295" s="987"/>
      <c r="S295" s="987"/>
      <c r="T295" s="987"/>
      <c r="U295" s="987"/>
      <c r="V295" s="987"/>
      <c r="W295" s="987"/>
      <c r="X295" s="987"/>
      <c r="Y295" s="987"/>
      <c r="Z295" s="987"/>
      <c r="AA295" s="98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9"/>
      <c r="B296" s="254"/>
      <c r="C296" s="253"/>
      <c r="D296" s="254"/>
      <c r="E296" s="253"/>
      <c r="F296" s="315"/>
      <c r="G296" s="235"/>
      <c r="H296" s="236"/>
      <c r="I296" s="236"/>
      <c r="J296" s="236"/>
      <c r="K296" s="236"/>
      <c r="L296" s="236"/>
      <c r="M296" s="236"/>
      <c r="N296" s="236"/>
      <c r="O296" s="236"/>
      <c r="P296" s="237"/>
      <c r="Q296" s="989"/>
      <c r="R296" s="990"/>
      <c r="S296" s="990"/>
      <c r="T296" s="990"/>
      <c r="U296" s="990"/>
      <c r="V296" s="990"/>
      <c r="W296" s="990"/>
      <c r="X296" s="990"/>
      <c r="Y296" s="990"/>
      <c r="Z296" s="990"/>
      <c r="AA296" s="99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9"/>
      <c r="B297" s="254"/>
      <c r="C297" s="253"/>
      <c r="D297" s="254"/>
      <c r="E297" s="253"/>
      <c r="F297" s="315"/>
      <c r="G297" s="235"/>
      <c r="H297" s="236"/>
      <c r="I297" s="236"/>
      <c r="J297" s="236"/>
      <c r="K297" s="236"/>
      <c r="L297" s="236"/>
      <c r="M297" s="236"/>
      <c r="N297" s="236"/>
      <c r="O297" s="236"/>
      <c r="P297" s="237"/>
      <c r="Q297" s="989"/>
      <c r="R297" s="990"/>
      <c r="S297" s="990"/>
      <c r="T297" s="990"/>
      <c r="U297" s="990"/>
      <c r="V297" s="990"/>
      <c r="W297" s="990"/>
      <c r="X297" s="990"/>
      <c r="Y297" s="990"/>
      <c r="Z297" s="990"/>
      <c r="AA297" s="99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9"/>
      <c r="B298" s="254"/>
      <c r="C298" s="253"/>
      <c r="D298" s="254"/>
      <c r="E298" s="253"/>
      <c r="F298" s="315"/>
      <c r="G298" s="235"/>
      <c r="H298" s="236"/>
      <c r="I298" s="236"/>
      <c r="J298" s="236"/>
      <c r="K298" s="236"/>
      <c r="L298" s="236"/>
      <c r="M298" s="236"/>
      <c r="N298" s="236"/>
      <c r="O298" s="236"/>
      <c r="P298" s="237"/>
      <c r="Q298" s="989"/>
      <c r="R298" s="990"/>
      <c r="S298" s="990"/>
      <c r="T298" s="990"/>
      <c r="U298" s="990"/>
      <c r="V298" s="990"/>
      <c r="W298" s="990"/>
      <c r="X298" s="990"/>
      <c r="Y298" s="990"/>
      <c r="Z298" s="990"/>
      <c r="AA298" s="99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9"/>
      <c r="B299" s="254"/>
      <c r="C299" s="253"/>
      <c r="D299" s="254"/>
      <c r="E299" s="253"/>
      <c r="F299" s="315"/>
      <c r="G299" s="238"/>
      <c r="H299" s="195"/>
      <c r="I299" s="195"/>
      <c r="J299" s="195"/>
      <c r="K299" s="195"/>
      <c r="L299" s="195"/>
      <c r="M299" s="195"/>
      <c r="N299" s="195"/>
      <c r="O299" s="195"/>
      <c r="P299" s="239"/>
      <c r="Q299" s="992"/>
      <c r="R299" s="993"/>
      <c r="S299" s="993"/>
      <c r="T299" s="993"/>
      <c r="U299" s="993"/>
      <c r="V299" s="993"/>
      <c r="W299" s="993"/>
      <c r="X299" s="993"/>
      <c r="Y299" s="993"/>
      <c r="Z299" s="993"/>
      <c r="AA299" s="99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9"/>
      <c r="B302" s="254"/>
      <c r="C302" s="253"/>
      <c r="D302" s="254"/>
      <c r="E302" s="253"/>
      <c r="F302" s="315"/>
      <c r="G302" s="233"/>
      <c r="H302" s="192"/>
      <c r="I302" s="192"/>
      <c r="J302" s="192"/>
      <c r="K302" s="192"/>
      <c r="L302" s="192"/>
      <c r="M302" s="192"/>
      <c r="N302" s="192"/>
      <c r="O302" s="192"/>
      <c r="P302" s="234"/>
      <c r="Q302" s="986"/>
      <c r="R302" s="987"/>
      <c r="S302" s="987"/>
      <c r="T302" s="987"/>
      <c r="U302" s="987"/>
      <c r="V302" s="987"/>
      <c r="W302" s="987"/>
      <c r="X302" s="987"/>
      <c r="Y302" s="987"/>
      <c r="Z302" s="987"/>
      <c r="AA302" s="98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9"/>
      <c r="B303" s="254"/>
      <c r="C303" s="253"/>
      <c r="D303" s="254"/>
      <c r="E303" s="253"/>
      <c r="F303" s="315"/>
      <c r="G303" s="235"/>
      <c r="H303" s="236"/>
      <c r="I303" s="236"/>
      <c r="J303" s="236"/>
      <c r="K303" s="236"/>
      <c r="L303" s="236"/>
      <c r="M303" s="236"/>
      <c r="N303" s="236"/>
      <c r="O303" s="236"/>
      <c r="P303" s="237"/>
      <c r="Q303" s="989"/>
      <c r="R303" s="990"/>
      <c r="S303" s="990"/>
      <c r="T303" s="990"/>
      <c r="U303" s="990"/>
      <c r="V303" s="990"/>
      <c r="W303" s="990"/>
      <c r="X303" s="990"/>
      <c r="Y303" s="990"/>
      <c r="Z303" s="990"/>
      <c r="AA303" s="99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9"/>
      <c r="B304" s="254"/>
      <c r="C304" s="253"/>
      <c r="D304" s="254"/>
      <c r="E304" s="253"/>
      <c r="F304" s="315"/>
      <c r="G304" s="235"/>
      <c r="H304" s="236"/>
      <c r="I304" s="236"/>
      <c r="J304" s="236"/>
      <c r="K304" s="236"/>
      <c r="L304" s="236"/>
      <c r="M304" s="236"/>
      <c r="N304" s="236"/>
      <c r="O304" s="236"/>
      <c r="P304" s="237"/>
      <c r="Q304" s="989"/>
      <c r="R304" s="990"/>
      <c r="S304" s="990"/>
      <c r="T304" s="990"/>
      <c r="U304" s="990"/>
      <c r="V304" s="990"/>
      <c r="W304" s="990"/>
      <c r="X304" s="990"/>
      <c r="Y304" s="990"/>
      <c r="Z304" s="990"/>
      <c r="AA304" s="99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9"/>
      <c r="B305" s="254"/>
      <c r="C305" s="253"/>
      <c r="D305" s="254"/>
      <c r="E305" s="253"/>
      <c r="F305" s="315"/>
      <c r="G305" s="235"/>
      <c r="H305" s="236"/>
      <c r="I305" s="236"/>
      <c r="J305" s="236"/>
      <c r="K305" s="236"/>
      <c r="L305" s="236"/>
      <c r="M305" s="236"/>
      <c r="N305" s="236"/>
      <c r="O305" s="236"/>
      <c r="P305" s="237"/>
      <c r="Q305" s="989"/>
      <c r="R305" s="990"/>
      <c r="S305" s="990"/>
      <c r="T305" s="990"/>
      <c r="U305" s="990"/>
      <c r="V305" s="990"/>
      <c r="W305" s="990"/>
      <c r="X305" s="990"/>
      <c r="Y305" s="990"/>
      <c r="Z305" s="990"/>
      <c r="AA305" s="99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9"/>
      <c r="B306" s="254"/>
      <c r="C306" s="253"/>
      <c r="D306" s="254"/>
      <c r="E306" s="316"/>
      <c r="F306" s="317"/>
      <c r="G306" s="238"/>
      <c r="H306" s="195"/>
      <c r="I306" s="195"/>
      <c r="J306" s="195"/>
      <c r="K306" s="195"/>
      <c r="L306" s="195"/>
      <c r="M306" s="195"/>
      <c r="N306" s="195"/>
      <c r="O306" s="195"/>
      <c r="P306" s="239"/>
      <c r="Q306" s="992"/>
      <c r="R306" s="993"/>
      <c r="S306" s="993"/>
      <c r="T306" s="993"/>
      <c r="U306" s="993"/>
      <c r="V306" s="993"/>
      <c r="W306" s="993"/>
      <c r="X306" s="993"/>
      <c r="Y306" s="993"/>
      <c r="Z306" s="993"/>
      <c r="AA306" s="99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1"/>
      <c r="AY332">
        <f>COUNTA($G$334)</f>
        <v>0</v>
      </c>
    </row>
    <row r="333" spans="1:51" ht="22.5" hidden="1" customHeight="1" x14ac:dyDescent="0.15">
      <c r="A333" s="99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9"/>
      <c r="B334" s="254"/>
      <c r="C334" s="253"/>
      <c r="D334" s="254"/>
      <c r="E334" s="253"/>
      <c r="F334" s="315"/>
      <c r="G334" s="233"/>
      <c r="H334" s="192"/>
      <c r="I334" s="192"/>
      <c r="J334" s="192"/>
      <c r="K334" s="192"/>
      <c r="L334" s="192"/>
      <c r="M334" s="192"/>
      <c r="N334" s="192"/>
      <c r="O334" s="192"/>
      <c r="P334" s="234"/>
      <c r="Q334" s="986"/>
      <c r="R334" s="987"/>
      <c r="S334" s="987"/>
      <c r="T334" s="987"/>
      <c r="U334" s="987"/>
      <c r="V334" s="987"/>
      <c r="W334" s="987"/>
      <c r="X334" s="987"/>
      <c r="Y334" s="987"/>
      <c r="Z334" s="987"/>
      <c r="AA334" s="98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9"/>
      <c r="B335" s="254"/>
      <c r="C335" s="253"/>
      <c r="D335" s="254"/>
      <c r="E335" s="253"/>
      <c r="F335" s="315"/>
      <c r="G335" s="235"/>
      <c r="H335" s="236"/>
      <c r="I335" s="236"/>
      <c r="J335" s="236"/>
      <c r="K335" s="236"/>
      <c r="L335" s="236"/>
      <c r="M335" s="236"/>
      <c r="N335" s="236"/>
      <c r="O335" s="236"/>
      <c r="P335" s="237"/>
      <c r="Q335" s="989"/>
      <c r="R335" s="990"/>
      <c r="S335" s="990"/>
      <c r="T335" s="990"/>
      <c r="U335" s="990"/>
      <c r="V335" s="990"/>
      <c r="W335" s="990"/>
      <c r="X335" s="990"/>
      <c r="Y335" s="990"/>
      <c r="Z335" s="990"/>
      <c r="AA335" s="99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9"/>
      <c r="B336" s="254"/>
      <c r="C336" s="253"/>
      <c r="D336" s="254"/>
      <c r="E336" s="253"/>
      <c r="F336" s="315"/>
      <c r="G336" s="235"/>
      <c r="H336" s="236"/>
      <c r="I336" s="236"/>
      <c r="J336" s="236"/>
      <c r="K336" s="236"/>
      <c r="L336" s="236"/>
      <c r="M336" s="236"/>
      <c r="N336" s="236"/>
      <c r="O336" s="236"/>
      <c r="P336" s="237"/>
      <c r="Q336" s="989"/>
      <c r="R336" s="990"/>
      <c r="S336" s="990"/>
      <c r="T336" s="990"/>
      <c r="U336" s="990"/>
      <c r="V336" s="990"/>
      <c r="W336" s="990"/>
      <c r="X336" s="990"/>
      <c r="Y336" s="990"/>
      <c r="Z336" s="990"/>
      <c r="AA336" s="99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9"/>
      <c r="B337" s="254"/>
      <c r="C337" s="253"/>
      <c r="D337" s="254"/>
      <c r="E337" s="253"/>
      <c r="F337" s="315"/>
      <c r="G337" s="235"/>
      <c r="H337" s="236"/>
      <c r="I337" s="236"/>
      <c r="J337" s="236"/>
      <c r="K337" s="236"/>
      <c r="L337" s="236"/>
      <c r="M337" s="236"/>
      <c r="N337" s="236"/>
      <c r="O337" s="236"/>
      <c r="P337" s="237"/>
      <c r="Q337" s="989"/>
      <c r="R337" s="990"/>
      <c r="S337" s="990"/>
      <c r="T337" s="990"/>
      <c r="U337" s="990"/>
      <c r="V337" s="990"/>
      <c r="W337" s="990"/>
      <c r="X337" s="990"/>
      <c r="Y337" s="990"/>
      <c r="Z337" s="990"/>
      <c r="AA337" s="99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9"/>
      <c r="B338" s="254"/>
      <c r="C338" s="253"/>
      <c r="D338" s="254"/>
      <c r="E338" s="253"/>
      <c r="F338" s="315"/>
      <c r="G338" s="238"/>
      <c r="H338" s="195"/>
      <c r="I338" s="195"/>
      <c r="J338" s="195"/>
      <c r="K338" s="195"/>
      <c r="L338" s="195"/>
      <c r="M338" s="195"/>
      <c r="N338" s="195"/>
      <c r="O338" s="195"/>
      <c r="P338" s="239"/>
      <c r="Q338" s="992"/>
      <c r="R338" s="993"/>
      <c r="S338" s="993"/>
      <c r="T338" s="993"/>
      <c r="U338" s="993"/>
      <c r="V338" s="993"/>
      <c r="W338" s="993"/>
      <c r="X338" s="993"/>
      <c r="Y338" s="993"/>
      <c r="Z338" s="993"/>
      <c r="AA338" s="99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9"/>
      <c r="B341" s="254"/>
      <c r="C341" s="253"/>
      <c r="D341" s="254"/>
      <c r="E341" s="253"/>
      <c r="F341" s="315"/>
      <c r="G341" s="233"/>
      <c r="H341" s="192"/>
      <c r="I341" s="192"/>
      <c r="J341" s="192"/>
      <c r="K341" s="192"/>
      <c r="L341" s="192"/>
      <c r="M341" s="192"/>
      <c r="N341" s="192"/>
      <c r="O341" s="192"/>
      <c r="P341" s="234"/>
      <c r="Q341" s="986"/>
      <c r="R341" s="987"/>
      <c r="S341" s="987"/>
      <c r="T341" s="987"/>
      <c r="U341" s="987"/>
      <c r="V341" s="987"/>
      <c r="W341" s="987"/>
      <c r="X341" s="987"/>
      <c r="Y341" s="987"/>
      <c r="Z341" s="987"/>
      <c r="AA341" s="98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9"/>
      <c r="B342" s="254"/>
      <c r="C342" s="253"/>
      <c r="D342" s="254"/>
      <c r="E342" s="253"/>
      <c r="F342" s="315"/>
      <c r="G342" s="235"/>
      <c r="H342" s="236"/>
      <c r="I342" s="236"/>
      <c r="J342" s="236"/>
      <c r="K342" s="236"/>
      <c r="L342" s="236"/>
      <c r="M342" s="236"/>
      <c r="N342" s="236"/>
      <c r="O342" s="236"/>
      <c r="P342" s="237"/>
      <c r="Q342" s="989"/>
      <c r="R342" s="990"/>
      <c r="S342" s="990"/>
      <c r="T342" s="990"/>
      <c r="U342" s="990"/>
      <c r="V342" s="990"/>
      <c r="W342" s="990"/>
      <c r="X342" s="990"/>
      <c r="Y342" s="990"/>
      <c r="Z342" s="990"/>
      <c r="AA342" s="99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9"/>
      <c r="B343" s="254"/>
      <c r="C343" s="253"/>
      <c r="D343" s="254"/>
      <c r="E343" s="253"/>
      <c r="F343" s="315"/>
      <c r="G343" s="235"/>
      <c r="H343" s="236"/>
      <c r="I343" s="236"/>
      <c r="J343" s="236"/>
      <c r="K343" s="236"/>
      <c r="L343" s="236"/>
      <c r="M343" s="236"/>
      <c r="N343" s="236"/>
      <c r="O343" s="236"/>
      <c r="P343" s="237"/>
      <c r="Q343" s="989"/>
      <c r="R343" s="990"/>
      <c r="S343" s="990"/>
      <c r="T343" s="990"/>
      <c r="U343" s="990"/>
      <c r="V343" s="990"/>
      <c r="W343" s="990"/>
      <c r="X343" s="990"/>
      <c r="Y343" s="990"/>
      <c r="Z343" s="990"/>
      <c r="AA343" s="99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9"/>
      <c r="B344" s="254"/>
      <c r="C344" s="253"/>
      <c r="D344" s="254"/>
      <c r="E344" s="253"/>
      <c r="F344" s="315"/>
      <c r="G344" s="235"/>
      <c r="H344" s="236"/>
      <c r="I344" s="236"/>
      <c r="J344" s="236"/>
      <c r="K344" s="236"/>
      <c r="L344" s="236"/>
      <c r="M344" s="236"/>
      <c r="N344" s="236"/>
      <c r="O344" s="236"/>
      <c r="P344" s="237"/>
      <c r="Q344" s="989"/>
      <c r="R344" s="990"/>
      <c r="S344" s="990"/>
      <c r="T344" s="990"/>
      <c r="U344" s="990"/>
      <c r="V344" s="990"/>
      <c r="W344" s="990"/>
      <c r="X344" s="990"/>
      <c r="Y344" s="990"/>
      <c r="Z344" s="990"/>
      <c r="AA344" s="99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9"/>
      <c r="B345" s="254"/>
      <c r="C345" s="253"/>
      <c r="D345" s="254"/>
      <c r="E345" s="253"/>
      <c r="F345" s="315"/>
      <c r="G345" s="238"/>
      <c r="H345" s="195"/>
      <c r="I345" s="195"/>
      <c r="J345" s="195"/>
      <c r="K345" s="195"/>
      <c r="L345" s="195"/>
      <c r="M345" s="195"/>
      <c r="N345" s="195"/>
      <c r="O345" s="195"/>
      <c r="P345" s="239"/>
      <c r="Q345" s="992"/>
      <c r="R345" s="993"/>
      <c r="S345" s="993"/>
      <c r="T345" s="993"/>
      <c r="U345" s="993"/>
      <c r="V345" s="993"/>
      <c r="W345" s="993"/>
      <c r="X345" s="993"/>
      <c r="Y345" s="993"/>
      <c r="Z345" s="993"/>
      <c r="AA345" s="99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9"/>
      <c r="B348" s="254"/>
      <c r="C348" s="253"/>
      <c r="D348" s="254"/>
      <c r="E348" s="253"/>
      <c r="F348" s="315"/>
      <c r="G348" s="233"/>
      <c r="H348" s="192"/>
      <c r="I348" s="192"/>
      <c r="J348" s="192"/>
      <c r="K348" s="192"/>
      <c r="L348" s="192"/>
      <c r="M348" s="192"/>
      <c r="N348" s="192"/>
      <c r="O348" s="192"/>
      <c r="P348" s="234"/>
      <c r="Q348" s="986"/>
      <c r="R348" s="987"/>
      <c r="S348" s="987"/>
      <c r="T348" s="987"/>
      <c r="U348" s="987"/>
      <c r="V348" s="987"/>
      <c r="W348" s="987"/>
      <c r="X348" s="987"/>
      <c r="Y348" s="987"/>
      <c r="Z348" s="987"/>
      <c r="AA348" s="98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9"/>
      <c r="B349" s="254"/>
      <c r="C349" s="253"/>
      <c r="D349" s="254"/>
      <c r="E349" s="253"/>
      <c r="F349" s="315"/>
      <c r="G349" s="235"/>
      <c r="H349" s="236"/>
      <c r="I349" s="236"/>
      <c r="J349" s="236"/>
      <c r="K349" s="236"/>
      <c r="L349" s="236"/>
      <c r="M349" s="236"/>
      <c r="N349" s="236"/>
      <c r="O349" s="236"/>
      <c r="P349" s="237"/>
      <c r="Q349" s="989"/>
      <c r="R349" s="990"/>
      <c r="S349" s="990"/>
      <c r="T349" s="990"/>
      <c r="U349" s="990"/>
      <c r="V349" s="990"/>
      <c r="W349" s="990"/>
      <c r="X349" s="990"/>
      <c r="Y349" s="990"/>
      <c r="Z349" s="990"/>
      <c r="AA349" s="99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9"/>
      <c r="B350" s="254"/>
      <c r="C350" s="253"/>
      <c r="D350" s="254"/>
      <c r="E350" s="253"/>
      <c r="F350" s="315"/>
      <c r="G350" s="235"/>
      <c r="H350" s="236"/>
      <c r="I350" s="236"/>
      <c r="J350" s="236"/>
      <c r="K350" s="236"/>
      <c r="L350" s="236"/>
      <c r="M350" s="236"/>
      <c r="N350" s="236"/>
      <c r="O350" s="236"/>
      <c r="P350" s="237"/>
      <c r="Q350" s="989"/>
      <c r="R350" s="990"/>
      <c r="S350" s="990"/>
      <c r="T350" s="990"/>
      <c r="U350" s="990"/>
      <c r="V350" s="990"/>
      <c r="W350" s="990"/>
      <c r="X350" s="990"/>
      <c r="Y350" s="990"/>
      <c r="Z350" s="990"/>
      <c r="AA350" s="99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9"/>
      <c r="B351" s="254"/>
      <c r="C351" s="253"/>
      <c r="D351" s="254"/>
      <c r="E351" s="253"/>
      <c r="F351" s="315"/>
      <c r="G351" s="235"/>
      <c r="H351" s="236"/>
      <c r="I351" s="236"/>
      <c r="J351" s="236"/>
      <c r="K351" s="236"/>
      <c r="L351" s="236"/>
      <c r="M351" s="236"/>
      <c r="N351" s="236"/>
      <c r="O351" s="236"/>
      <c r="P351" s="237"/>
      <c r="Q351" s="989"/>
      <c r="R351" s="990"/>
      <c r="S351" s="990"/>
      <c r="T351" s="990"/>
      <c r="U351" s="990"/>
      <c r="V351" s="990"/>
      <c r="W351" s="990"/>
      <c r="X351" s="990"/>
      <c r="Y351" s="990"/>
      <c r="Z351" s="990"/>
      <c r="AA351" s="99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9"/>
      <c r="B352" s="254"/>
      <c r="C352" s="253"/>
      <c r="D352" s="254"/>
      <c r="E352" s="253"/>
      <c r="F352" s="315"/>
      <c r="G352" s="238"/>
      <c r="H352" s="195"/>
      <c r="I352" s="195"/>
      <c r="J352" s="195"/>
      <c r="K352" s="195"/>
      <c r="L352" s="195"/>
      <c r="M352" s="195"/>
      <c r="N352" s="195"/>
      <c r="O352" s="195"/>
      <c r="P352" s="239"/>
      <c r="Q352" s="992"/>
      <c r="R352" s="993"/>
      <c r="S352" s="993"/>
      <c r="T352" s="993"/>
      <c r="U352" s="993"/>
      <c r="V352" s="993"/>
      <c r="W352" s="993"/>
      <c r="X352" s="993"/>
      <c r="Y352" s="993"/>
      <c r="Z352" s="993"/>
      <c r="AA352" s="99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9"/>
      <c r="B355" s="254"/>
      <c r="C355" s="253"/>
      <c r="D355" s="254"/>
      <c r="E355" s="253"/>
      <c r="F355" s="315"/>
      <c r="G355" s="233"/>
      <c r="H355" s="192"/>
      <c r="I355" s="192"/>
      <c r="J355" s="192"/>
      <c r="K355" s="192"/>
      <c r="L355" s="192"/>
      <c r="M355" s="192"/>
      <c r="N355" s="192"/>
      <c r="O355" s="192"/>
      <c r="P355" s="234"/>
      <c r="Q355" s="986"/>
      <c r="R355" s="987"/>
      <c r="S355" s="987"/>
      <c r="T355" s="987"/>
      <c r="U355" s="987"/>
      <c r="V355" s="987"/>
      <c r="W355" s="987"/>
      <c r="X355" s="987"/>
      <c r="Y355" s="987"/>
      <c r="Z355" s="987"/>
      <c r="AA355" s="98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9"/>
      <c r="B356" s="254"/>
      <c r="C356" s="253"/>
      <c r="D356" s="254"/>
      <c r="E356" s="253"/>
      <c r="F356" s="315"/>
      <c r="G356" s="235"/>
      <c r="H356" s="236"/>
      <c r="I356" s="236"/>
      <c r="J356" s="236"/>
      <c r="K356" s="236"/>
      <c r="L356" s="236"/>
      <c r="M356" s="236"/>
      <c r="N356" s="236"/>
      <c r="O356" s="236"/>
      <c r="P356" s="237"/>
      <c r="Q356" s="989"/>
      <c r="R356" s="990"/>
      <c r="S356" s="990"/>
      <c r="T356" s="990"/>
      <c r="U356" s="990"/>
      <c r="V356" s="990"/>
      <c r="W356" s="990"/>
      <c r="X356" s="990"/>
      <c r="Y356" s="990"/>
      <c r="Z356" s="990"/>
      <c r="AA356" s="99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9"/>
      <c r="B357" s="254"/>
      <c r="C357" s="253"/>
      <c r="D357" s="254"/>
      <c r="E357" s="253"/>
      <c r="F357" s="315"/>
      <c r="G357" s="235"/>
      <c r="H357" s="236"/>
      <c r="I357" s="236"/>
      <c r="J357" s="236"/>
      <c r="K357" s="236"/>
      <c r="L357" s="236"/>
      <c r="M357" s="236"/>
      <c r="N357" s="236"/>
      <c r="O357" s="236"/>
      <c r="P357" s="237"/>
      <c r="Q357" s="989"/>
      <c r="R357" s="990"/>
      <c r="S357" s="990"/>
      <c r="T357" s="990"/>
      <c r="U357" s="990"/>
      <c r="V357" s="990"/>
      <c r="W357" s="990"/>
      <c r="X357" s="990"/>
      <c r="Y357" s="990"/>
      <c r="Z357" s="990"/>
      <c r="AA357" s="99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9"/>
      <c r="B358" s="254"/>
      <c r="C358" s="253"/>
      <c r="D358" s="254"/>
      <c r="E358" s="253"/>
      <c r="F358" s="315"/>
      <c r="G358" s="235"/>
      <c r="H358" s="236"/>
      <c r="I358" s="236"/>
      <c r="J358" s="236"/>
      <c r="K358" s="236"/>
      <c r="L358" s="236"/>
      <c r="M358" s="236"/>
      <c r="N358" s="236"/>
      <c r="O358" s="236"/>
      <c r="P358" s="237"/>
      <c r="Q358" s="989"/>
      <c r="R358" s="990"/>
      <c r="S358" s="990"/>
      <c r="T358" s="990"/>
      <c r="U358" s="990"/>
      <c r="V358" s="990"/>
      <c r="W358" s="990"/>
      <c r="X358" s="990"/>
      <c r="Y358" s="990"/>
      <c r="Z358" s="990"/>
      <c r="AA358" s="99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9"/>
      <c r="B359" s="254"/>
      <c r="C359" s="253"/>
      <c r="D359" s="254"/>
      <c r="E359" s="253"/>
      <c r="F359" s="315"/>
      <c r="G359" s="238"/>
      <c r="H359" s="195"/>
      <c r="I359" s="195"/>
      <c r="J359" s="195"/>
      <c r="K359" s="195"/>
      <c r="L359" s="195"/>
      <c r="M359" s="195"/>
      <c r="N359" s="195"/>
      <c r="O359" s="195"/>
      <c r="P359" s="239"/>
      <c r="Q359" s="992"/>
      <c r="R359" s="993"/>
      <c r="S359" s="993"/>
      <c r="T359" s="993"/>
      <c r="U359" s="993"/>
      <c r="V359" s="993"/>
      <c r="W359" s="993"/>
      <c r="X359" s="993"/>
      <c r="Y359" s="993"/>
      <c r="Z359" s="993"/>
      <c r="AA359" s="99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9"/>
      <c r="B362" s="254"/>
      <c r="C362" s="253"/>
      <c r="D362" s="254"/>
      <c r="E362" s="253"/>
      <c r="F362" s="315"/>
      <c r="G362" s="233"/>
      <c r="H362" s="192"/>
      <c r="I362" s="192"/>
      <c r="J362" s="192"/>
      <c r="K362" s="192"/>
      <c r="L362" s="192"/>
      <c r="M362" s="192"/>
      <c r="N362" s="192"/>
      <c r="O362" s="192"/>
      <c r="P362" s="234"/>
      <c r="Q362" s="986"/>
      <c r="R362" s="987"/>
      <c r="S362" s="987"/>
      <c r="T362" s="987"/>
      <c r="U362" s="987"/>
      <c r="V362" s="987"/>
      <c r="W362" s="987"/>
      <c r="X362" s="987"/>
      <c r="Y362" s="987"/>
      <c r="Z362" s="987"/>
      <c r="AA362" s="98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9"/>
      <c r="B363" s="254"/>
      <c r="C363" s="253"/>
      <c r="D363" s="254"/>
      <c r="E363" s="253"/>
      <c r="F363" s="315"/>
      <c r="G363" s="235"/>
      <c r="H363" s="236"/>
      <c r="I363" s="236"/>
      <c r="J363" s="236"/>
      <c r="K363" s="236"/>
      <c r="L363" s="236"/>
      <c r="M363" s="236"/>
      <c r="N363" s="236"/>
      <c r="O363" s="236"/>
      <c r="P363" s="237"/>
      <c r="Q363" s="989"/>
      <c r="R363" s="990"/>
      <c r="S363" s="990"/>
      <c r="T363" s="990"/>
      <c r="U363" s="990"/>
      <c r="V363" s="990"/>
      <c r="W363" s="990"/>
      <c r="X363" s="990"/>
      <c r="Y363" s="990"/>
      <c r="Z363" s="990"/>
      <c r="AA363" s="99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9"/>
      <c r="B364" s="254"/>
      <c r="C364" s="253"/>
      <c r="D364" s="254"/>
      <c r="E364" s="253"/>
      <c r="F364" s="315"/>
      <c r="G364" s="235"/>
      <c r="H364" s="236"/>
      <c r="I364" s="236"/>
      <c r="J364" s="236"/>
      <c r="K364" s="236"/>
      <c r="L364" s="236"/>
      <c r="M364" s="236"/>
      <c r="N364" s="236"/>
      <c r="O364" s="236"/>
      <c r="P364" s="237"/>
      <c r="Q364" s="989"/>
      <c r="R364" s="990"/>
      <c r="S364" s="990"/>
      <c r="T364" s="990"/>
      <c r="U364" s="990"/>
      <c r="V364" s="990"/>
      <c r="W364" s="990"/>
      <c r="X364" s="990"/>
      <c r="Y364" s="990"/>
      <c r="Z364" s="990"/>
      <c r="AA364" s="99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9"/>
      <c r="B365" s="254"/>
      <c r="C365" s="253"/>
      <c r="D365" s="254"/>
      <c r="E365" s="253"/>
      <c r="F365" s="315"/>
      <c r="G365" s="235"/>
      <c r="H365" s="236"/>
      <c r="I365" s="236"/>
      <c r="J365" s="236"/>
      <c r="K365" s="236"/>
      <c r="L365" s="236"/>
      <c r="M365" s="236"/>
      <c r="N365" s="236"/>
      <c r="O365" s="236"/>
      <c r="P365" s="237"/>
      <c r="Q365" s="989"/>
      <c r="R365" s="990"/>
      <c r="S365" s="990"/>
      <c r="T365" s="990"/>
      <c r="U365" s="990"/>
      <c r="V365" s="990"/>
      <c r="W365" s="990"/>
      <c r="X365" s="990"/>
      <c r="Y365" s="990"/>
      <c r="Z365" s="990"/>
      <c r="AA365" s="99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9"/>
      <c r="B366" s="254"/>
      <c r="C366" s="253"/>
      <c r="D366" s="254"/>
      <c r="E366" s="316"/>
      <c r="F366" s="317"/>
      <c r="G366" s="238"/>
      <c r="H366" s="195"/>
      <c r="I366" s="195"/>
      <c r="J366" s="195"/>
      <c r="K366" s="195"/>
      <c r="L366" s="195"/>
      <c r="M366" s="195"/>
      <c r="N366" s="195"/>
      <c r="O366" s="195"/>
      <c r="P366" s="239"/>
      <c r="Q366" s="992"/>
      <c r="R366" s="993"/>
      <c r="S366" s="993"/>
      <c r="T366" s="993"/>
      <c r="U366" s="993"/>
      <c r="V366" s="993"/>
      <c r="W366" s="993"/>
      <c r="X366" s="993"/>
      <c r="Y366" s="993"/>
      <c r="Z366" s="993"/>
      <c r="AA366" s="99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1"/>
      <c r="AY392">
        <f>COUNTA($G$394)</f>
        <v>0</v>
      </c>
    </row>
    <row r="393" spans="1:51" ht="22.5" hidden="1" customHeight="1" x14ac:dyDescent="0.15">
      <c r="A393" s="99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9"/>
      <c r="B394" s="254"/>
      <c r="C394" s="253"/>
      <c r="D394" s="254"/>
      <c r="E394" s="253"/>
      <c r="F394" s="315"/>
      <c r="G394" s="233"/>
      <c r="H394" s="192"/>
      <c r="I394" s="192"/>
      <c r="J394" s="192"/>
      <c r="K394" s="192"/>
      <c r="L394" s="192"/>
      <c r="M394" s="192"/>
      <c r="N394" s="192"/>
      <c r="O394" s="192"/>
      <c r="P394" s="234"/>
      <c r="Q394" s="986"/>
      <c r="R394" s="987"/>
      <c r="S394" s="987"/>
      <c r="T394" s="987"/>
      <c r="U394" s="987"/>
      <c r="V394" s="987"/>
      <c r="W394" s="987"/>
      <c r="X394" s="987"/>
      <c r="Y394" s="987"/>
      <c r="Z394" s="987"/>
      <c r="AA394" s="98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9"/>
      <c r="B395" s="254"/>
      <c r="C395" s="253"/>
      <c r="D395" s="254"/>
      <c r="E395" s="253"/>
      <c r="F395" s="315"/>
      <c r="G395" s="235"/>
      <c r="H395" s="236"/>
      <c r="I395" s="236"/>
      <c r="J395" s="236"/>
      <c r="K395" s="236"/>
      <c r="L395" s="236"/>
      <c r="M395" s="236"/>
      <c r="N395" s="236"/>
      <c r="O395" s="236"/>
      <c r="P395" s="237"/>
      <c r="Q395" s="989"/>
      <c r="R395" s="990"/>
      <c r="S395" s="990"/>
      <c r="T395" s="990"/>
      <c r="U395" s="990"/>
      <c r="V395" s="990"/>
      <c r="W395" s="990"/>
      <c r="X395" s="990"/>
      <c r="Y395" s="990"/>
      <c r="Z395" s="990"/>
      <c r="AA395" s="99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9"/>
      <c r="B396" s="254"/>
      <c r="C396" s="253"/>
      <c r="D396" s="254"/>
      <c r="E396" s="253"/>
      <c r="F396" s="315"/>
      <c r="G396" s="235"/>
      <c r="H396" s="236"/>
      <c r="I396" s="236"/>
      <c r="J396" s="236"/>
      <c r="K396" s="236"/>
      <c r="L396" s="236"/>
      <c r="M396" s="236"/>
      <c r="N396" s="236"/>
      <c r="O396" s="236"/>
      <c r="P396" s="237"/>
      <c r="Q396" s="989"/>
      <c r="R396" s="990"/>
      <c r="S396" s="990"/>
      <c r="T396" s="990"/>
      <c r="U396" s="990"/>
      <c r="V396" s="990"/>
      <c r="W396" s="990"/>
      <c r="X396" s="990"/>
      <c r="Y396" s="990"/>
      <c r="Z396" s="990"/>
      <c r="AA396" s="99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9"/>
      <c r="B397" s="254"/>
      <c r="C397" s="253"/>
      <c r="D397" s="254"/>
      <c r="E397" s="253"/>
      <c r="F397" s="315"/>
      <c r="G397" s="235"/>
      <c r="H397" s="236"/>
      <c r="I397" s="236"/>
      <c r="J397" s="236"/>
      <c r="K397" s="236"/>
      <c r="L397" s="236"/>
      <c r="M397" s="236"/>
      <c r="N397" s="236"/>
      <c r="O397" s="236"/>
      <c r="P397" s="237"/>
      <c r="Q397" s="989"/>
      <c r="R397" s="990"/>
      <c r="S397" s="990"/>
      <c r="T397" s="990"/>
      <c r="U397" s="990"/>
      <c r="V397" s="990"/>
      <c r="W397" s="990"/>
      <c r="X397" s="990"/>
      <c r="Y397" s="990"/>
      <c r="Z397" s="990"/>
      <c r="AA397" s="99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9"/>
      <c r="B398" s="254"/>
      <c r="C398" s="253"/>
      <c r="D398" s="254"/>
      <c r="E398" s="253"/>
      <c r="F398" s="315"/>
      <c r="G398" s="238"/>
      <c r="H398" s="195"/>
      <c r="I398" s="195"/>
      <c r="J398" s="195"/>
      <c r="K398" s="195"/>
      <c r="L398" s="195"/>
      <c r="M398" s="195"/>
      <c r="N398" s="195"/>
      <c r="O398" s="195"/>
      <c r="P398" s="239"/>
      <c r="Q398" s="992"/>
      <c r="R398" s="993"/>
      <c r="S398" s="993"/>
      <c r="T398" s="993"/>
      <c r="U398" s="993"/>
      <c r="V398" s="993"/>
      <c r="W398" s="993"/>
      <c r="X398" s="993"/>
      <c r="Y398" s="993"/>
      <c r="Z398" s="993"/>
      <c r="AA398" s="99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9"/>
      <c r="B401" s="254"/>
      <c r="C401" s="253"/>
      <c r="D401" s="254"/>
      <c r="E401" s="253"/>
      <c r="F401" s="315"/>
      <c r="G401" s="233"/>
      <c r="H401" s="192"/>
      <c r="I401" s="192"/>
      <c r="J401" s="192"/>
      <c r="K401" s="192"/>
      <c r="L401" s="192"/>
      <c r="M401" s="192"/>
      <c r="N401" s="192"/>
      <c r="O401" s="192"/>
      <c r="P401" s="234"/>
      <c r="Q401" s="986"/>
      <c r="R401" s="987"/>
      <c r="S401" s="987"/>
      <c r="T401" s="987"/>
      <c r="U401" s="987"/>
      <c r="V401" s="987"/>
      <c r="W401" s="987"/>
      <c r="X401" s="987"/>
      <c r="Y401" s="987"/>
      <c r="Z401" s="987"/>
      <c r="AA401" s="98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9"/>
      <c r="B402" s="254"/>
      <c r="C402" s="253"/>
      <c r="D402" s="254"/>
      <c r="E402" s="253"/>
      <c r="F402" s="315"/>
      <c r="G402" s="235"/>
      <c r="H402" s="236"/>
      <c r="I402" s="236"/>
      <c r="J402" s="236"/>
      <c r="K402" s="236"/>
      <c r="L402" s="236"/>
      <c r="M402" s="236"/>
      <c r="N402" s="236"/>
      <c r="O402" s="236"/>
      <c r="P402" s="237"/>
      <c r="Q402" s="989"/>
      <c r="R402" s="990"/>
      <c r="S402" s="990"/>
      <c r="T402" s="990"/>
      <c r="U402" s="990"/>
      <c r="V402" s="990"/>
      <c r="W402" s="990"/>
      <c r="X402" s="990"/>
      <c r="Y402" s="990"/>
      <c r="Z402" s="990"/>
      <c r="AA402" s="99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9"/>
      <c r="B403" s="254"/>
      <c r="C403" s="253"/>
      <c r="D403" s="254"/>
      <c r="E403" s="253"/>
      <c r="F403" s="315"/>
      <c r="G403" s="235"/>
      <c r="H403" s="236"/>
      <c r="I403" s="236"/>
      <c r="J403" s="236"/>
      <c r="K403" s="236"/>
      <c r="L403" s="236"/>
      <c r="M403" s="236"/>
      <c r="N403" s="236"/>
      <c r="O403" s="236"/>
      <c r="P403" s="237"/>
      <c r="Q403" s="989"/>
      <c r="R403" s="990"/>
      <c r="S403" s="990"/>
      <c r="T403" s="990"/>
      <c r="U403" s="990"/>
      <c r="V403" s="990"/>
      <c r="W403" s="990"/>
      <c r="X403" s="990"/>
      <c r="Y403" s="990"/>
      <c r="Z403" s="990"/>
      <c r="AA403" s="99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9"/>
      <c r="B404" s="254"/>
      <c r="C404" s="253"/>
      <c r="D404" s="254"/>
      <c r="E404" s="253"/>
      <c r="F404" s="315"/>
      <c r="G404" s="235"/>
      <c r="H404" s="236"/>
      <c r="I404" s="236"/>
      <c r="J404" s="236"/>
      <c r="K404" s="236"/>
      <c r="L404" s="236"/>
      <c r="M404" s="236"/>
      <c r="N404" s="236"/>
      <c r="O404" s="236"/>
      <c r="P404" s="237"/>
      <c r="Q404" s="989"/>
      <c r="R404" s="990"/>
      <c r="S404" s="990"/>
      <c r="T404" s="990"/>
      <c r="U404" s="990"/>
      <c r="V404" s="990"/>
      <c r="W404" s="990"/>
      <c r="X404" s="990"/>
      <c r="Y404" s="990"/>
      <c r="Z404" s="990"/>
      <c r="AA404" s="99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9"/>
      <c r="B405" s="254"/>
      <c r="C405" s="253"/>
      <c r="D405" s="254"/>
      <c r="E405" s="253"/>
      <c r="F405" s="315"/>
      <c r="G405" s="238"/>
      <c r="H405" s="195"/>
      <c r="I405" s="195"/>
      <c r="J405" s="195"/>
      <c r="K405" s="195"/>
      <c r="L405" s="195"/>
      <c r="M405" s="195"/>
      <c r="N405" s="195"/>
      <c r="O405" s="195"/>
      <c r="P405" s="239"/>
      <c r="Q405" s="992"/>
      <c r="R405" s="993"/>
      <c r="S405" s="993"/>
      <c r="T405" s="993"/>
      <c r="U405" s="993"/>
      <c r="V405" s="993"/>
      <c r="W405" s="993"/>
      <c r="X405" s="993"/>
      <c r="Y405" s="993"/>
      <c r="Z405" s="993"/>
      <c r="AA405" s="99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9"/>
      <c r="B408" s="254"/>
      <c r="C408" s="253"/>
      <c r="D408" s="254"/>
      <c r="E408" s="253"/>
      <c r="F408" s="315"/>
      <c r="G408" s="233"/>
      <c r="H408" s="192"/>
      <c r="I408" s="192"/>
      <c r="J408" s="192"/>
      <c r="K408" s="192"/>
      <c r="L408" s="192"/>
      <c r="M408" s="192"/>
      <c r="N408" s="192"/>
      <c r="O408" s="192"/>
      <c r="P408" s="234"/>
      <c r="Q408" s="986"/>
      <c r="R408" s="987"/>
      <c r="S408" s="987"/>
      <c r="T408" s="987"/>
      <c r="U408" s="987"/>
      <c r="V408" s="987"/>
      <c r="W408" s="987"/>
      <c r="X408" s="987"/>
      <c r="Y408" s="987"/>
      <c r="Z408" s="987"/>
      <c r="AA408" s="98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9"/>
      <c r="B409" s="254"/>
      <c r="C409" s="253"/>
      <c r="D409" s="254"/>
      <c r="E409" s="253"/>
      <c r="F409" s="315"/>
      <c r="G409" s="235"/>
      <c r="H409" s="236"/>
      <c r="I409" s="236"/>
      <c r="J409" s="236"/>
      <c r="K409" s="236"/>
      <c r="L409" s="236"/>
      <c r="M409" s="236"/>
      <c r="N409" s="236"/>
      <c r="O409" s="236"/>
      <c r="P409" s="237"/>
      <c r="Q409" s="989"/>
      <c r="R409" s="990"/>
      <c r="S409" s="990"/>
      <c r="T409" s="990"/>
      <c r="U409" s="990"/>
      <c r="V409" s="990"/>
      <c r="W409" s="990"/>
      <c r="X409" s="990"/>
      <c r="Y409" s="990"/>
      <c r="Z409" s="990"/>
      <c r="AA409" s="99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9"/>
      <c r="B410" s="254"/>
      <c r="C410" s="253"/>
      <c r="D410" s="254"/>
      <c r="E410" s="253"/>
      <c r="F410" s="315"/>
      <c r="G410" s="235"/>
      <c r="H410" s="236"/>
      <c r="I410" s="236"/>
      <c r="J410" s="236"/>
      <c r="K410" s="236"/>
      <c r="L410" s="236"/>
      <c r="M410" s="236"/>
      <c r="N410" s="236"/>
      <c r="O410" s="236"/>
      <c r="P410" s="237"/>
      <c r="Q410" s="989"/>
      <c r="R410" s="990"/>
      <c r="S410" s="990"/>
      <c r="T410" s="990"/>
      <c r="U410" s="990"/>
      <c r="V410" s="990"/>
      <c r="W410" s="990"/>
      <c r="X410" s="990"/>
      <c r="Y410" s="990"/>
      <c r="Z410" s="990"/>
      <c r="AA410" s="99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9"/>
      <c r="B411" s="254"/>
      <c r="C411" s="253"/>
      <c r="D411" s="254"/>
      <c r="E411" s="253"/>
      <c r="F411" s="315"/>
      <c r="G411" s="235"/>
      <c r="H411" s="236"/>
      <c r="I411" s="236"/>
      <c r="J411" s="236"/>
      <c r="K411" s="236"/>
      <c r="L411" s="236"/>
      <c r="M411" s="236"/>
      <c r="N411" s="236"/>
      <c r="O411" s="236"/>
      <c r="P411" s="237"/>
      <c r="Q411" s="989"/>
      <c r="R411" s="990"/>
      <c r="S411" s="990"/>
      <c r="T411" s="990"/>
      <c r="U411" s="990"/>
      <c r="V411" s="990"/>
      <c r="W411" s="990"/>
      <c r="X411" s="990"/>
      <c r="Y411" s="990"/>
      <c r="Z411" s="990"/>
      <c r="AA411" s="99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9"/>
      <c r="B412" s="254"/>
      <c r="C412" s="253"/>
      <c r="D412" s="254"/>
      <c r="E412" s="253"/>
      <c r="F412" s="315"/>
      <c r="G412" s="238"/>
      <c r="H412" s="195"/>
      <c r="I412" s="195"/>
      <c r="J412" s="195"/>
      <c r="K412" s="195"/>
      <c r="L412" s="195"/>
      <c r="M412" s="195"/>
      <c r="N412" s="195"/>
      <c r="O412" s="195"/>
      <c r="P412" s="239"/>
      <c r="Q412" s="992"/>
      <c r="R412" s="993"/>
      <c r="S412" s="993"/>
      <c r="T412" s="993"/>
      <c r="U412" s="993"/>
      <c r="V412" s="993"/>
      <c r="W412" s="993"/>
      <c r="X412" s="993"/>
      <c r="Y412" s="993"/>
      <c r="Z412" s="993"/>
      <c r="AA412" s="99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9"/>
      <c r="B415" s="254"/>
      <c r="C415" s="253"/>
      <c r="D415" s="254"/>
      <c r="E415" s="253"/>
      <c r="F415" s="315"/>
      <c r="G415" s="233"/>
      <c r="H415" s="192"/>
      <c r="I415" s="192"/>
      <c r="J415" s="192"/>
      <c r="K415" s="192"/>
      <c r="L415" s="192"/>
      <c r="M415" s="192"/>
      <c r="N415" s="192"/>
      <c r="O415" s="192"/>
      <c r="P415" s="234"/>
      <c r="Q415" s="986"/>
      <c r="R415" s="987"/>
      <c r="S415" s="987"/>
      <c r="T415" s="987"/>
      <c r="U415" s="987"/>
      <c r="V415" s="987"/>
      <c r="W415" s="987"/>
      <c r="X415" s="987"/>
      <c r="Y415" s="987"/>
      <c r="Z415" s="987"/>
      <c r="AA415" s="98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9"/>
      <c r="B416" s="254"/>
      <c r="C416" s="253"/>
      <c r="D416" s="254"/>
      <c r="E416" s="253"/>
      <c r="F416" s="315"/>
      <c r="G416" s="235"/>
      <c r="H416" s="236"/>
      <c r="I416" s="236"/>
      <c r="J416" s="236"/>
      <c r="K416" s="236"/>
      <c r="L416" s="236"/>
      <c r="M416" s="236"/>
      <c r="N416" s="236"/>
      <c r="O416" s="236"/>
      <c r="P416" s="237"/>
      <c r="Q416" s="989"/>
      <c r="R416" s="990"/>
      <c r="S416" s="990"/>
      <c r="T416" s="990"/>
      <c r="U416" s="990"/>
      <c r="V416" s="990"/>
      <c r="W416" s="990"/>
      <c r="X416" s="990"/>
      <c r="Y416" s="990"/>
      <c r="Z416" s="990"/>
      <c r="AA416" s="99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9"/>
      <c r="B417" s="254"/>
      <c r="C417" s="253"/>
      <c r="D417" s="254"/>
      <c r="E417" s="253"/>
      <c r="F417" s="315"/>
      <c r="G417" s="235"/>
      <c r="H417" s="236"/>
      <c r="I417" s="236"/>
      <c r="J417" s="236"/>
      <c r="K417" s="236"/>
      <c r="L417" s="236"/>
      <c r="M417" s="236"/>
      <c r="N417" s="236"/>
      <c r="O417" s="236"/>
      <c r="P417" s="237"/>
      <c r="Q417" s="989"/>
      <c r="R417" s="990"/>
      <c r="S417" s="990"/>
      <c r="T417" s="990"/>
      <c r="U417" s="990"/>
      <c r="V417" s="990"/>
      <c r="W417" s="990"/>
      <c r="X417" s="990"/>
      <c r="Y417" s="990"/>
      <c r="Z417" s="990"/>
      <c r="AA417" s="99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9"/>
      <c r="B418" s="254"/>
      <c r="C418" s="253"/>
      <c r="D418" s="254"/>
      <c r="E418" s="253"/>
      <c r="F418" s="315"/>
      <c r="G418" s="235"/>
      <c r="H418" s="236"/>
      <c r="I418" s="236"/>
      <c r="J418" s="236"/>
      <c r="K418" s="236"/>
      <c r="L418" s="236"/>
      <c r="M418" s="236"/>
      <c r="N418" s="236"/>
      <c r="O418" s="236"/>
      <c r="P418" s="237"/>
      <c r="Q418" s="989"/>
      <c r="R418" s="990"/>
      <c r="S418" s="990"/>
      <c r="T418" s="990"/>
      <c r="U418" s="990"/>
      <c r="V418" s="990"/>
      <c r="W418" s="990"/>
      <c r="X418" s="990"/>
      <c r="Y418" s="990"/>
      <c r="Z418" s="990"/>
      <c r="AA418" s="99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9"/>
      <c r="B419" s="254"/>
      <c r="C419" s="253"/>
      <c r="D419" s="254"/>
      <c r="E419" s="253"/>
      <c r="F419" s="315"/>
      <c r="G419" s="238"/>
      <c r="H419" s="195"/>
      <c r="I419" s="195"/>
      <c r="J419" s="195"/>
      <c r="K419" s="195"/>
      <c r="L419" s="195"/>
      <c r="M419" s="195"/>
      <c r="N419" s="195"/>
      <c r="O419" s="195"/>
      <c r="P419" s="239"/>
      <c r="Q419" s="992"/>
      <c r="R419" s="993"/>
      <c r="S419" s="993"/>
      <c r="T419" s="993"/>
      <c r="U419" s="993"/>
      <c r="V419" s="993"/>
      <c r="W419" s="993"/>
      <c r="X419" s="993"/>
      <c r="Y419" s="993"/>
      <c r="Z419" s="993"/>
      <c r="AA419" s="99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9"/>
      <c r="B422" s="254"/>
      <c r="C422" s="253"/>
      <c r="D422" s="254"/>
      <c r="E422" s="253"/>
      <c r="F422" s="315"/>
      <c r="G422" s="233"/>
      <c r="H422" s="192"/>
      <c r="I422" s="192"/>
      <c r="J422" s="192"/>
      <c r="K422" s="192"/>
      <c r="L422" s="192"/>
      <c r="M422" s="192"/>
      <c r="N422" s="192"/>
      <c r="O422" s="192"/>
      <c r="P422" s="234"/>
      <c r="Q422" s="986"/>
      <c r="R422" s="987"/>
      <c r="S422" s="987"/>
      <c r="T422" s="987"/>
      <c r="U422" s="987"/>
      <c r="V422" s="987"/>
      <c r="W422" s="987"/>
      <c r="X422" s="987"/>
      <c r="Y422" s="987"/>
      <c r="Z422" s="987"/>
      <c r="AA422" s="98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9"/>
      <c r="B423" s="254"/>
      <c r="C423" s="253"/>
      <c r="D423" s="254"/>
      <c r="E423" s="253"/>
      <c r="F423" s="315"/>
      <c r="G423" s="235"/>
      <c r="H423" s="236"/>
      <c r="I423" s="236"/>
      <c r="J423" s="236"/>
      <c r="K423" s="236"/>
      <c r="L423" s="236"/>
      <c r="M423" s="236"/>
      <c r="N423" s="236"/>
      <c r="O423" s="236"/>
      <c r="P423" s="237"/>
      <c r="Q423" s="989"/>
      <c r="R423" s="990"/>
      <c r="S423" s="990"/>
      <c r="T423" s="990"/>
      <c r="U423" s="990"/>
      <c r="V423" s="990"/>
      <c r="W423" s="990"/>
      <c r="X423" s="990"/>
      <c r="Y423" s="990"/>
      <c r="Z423" s="990"/>
      <c r="AA423" s="99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9"/>
      <c r="B424" s="254"/>
      <c r="C424" s="253"/>
      <c r="D424" s="254"/>
      <c r="E424" s="253"/>
      <c r="F424" s="315"/>
      <c r="G424" s="235"/>
      <c r="H424" s="236"/>
      <c r="I424" s="236"/>
      <c r="J424" s="236"/>
      <c r="K424" s="236"/>
      <c r="L424" s="236"/>
      <c r="M424" s="236"/>
      <c r="N424" s="236"/>
      <c r="O424" s="236"/>
      <c r="P424" s="237"/>
      <c r="Q424" s="989"/>
      <c r="R424" s="990"/>
      <c r="S424" s="990"/>
      <c r="T424" s="990"/>
      <c r="U424" s="990"/>
      <c r="V424" s="990"/>
      <c r="W424" s="990"/>
      <c r="X424" s="990"/>
      <c r="Y424" s="990"/>
      <c r="Z424" s="990"/>
      <c r="AA424" s="99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9"/>
      <c r="B425" s="254"/>
      <c r="C425" s="253"/>
      <c r="D425" s="254"/>
      <c r="E425" s="253"/>
      <c r="F425" s="315"/>
      <c r="G425" s="235"/>
      <c r="H425" s="236"/>
      <c r="I425" s="236"/>
      <c r="J425" s="236"/>
      <c r="K425" s="236"/>
      <c r="L425" s="236"/>
      <c r="M425" s="236"/>
      <c r="N425" s="236"/>
      <c r="O425" s="236"/>
      <c r="P425" s="237"/>
      <c r="Q425" s="989"/>
      <c r="R425" s="990"/>
      <c r="S425" s="990"/>
      <c r="T425" s="990"/>
      <c r="U425" s="990"/>
      <c r="V425" s="990"/>
      <c r="W425" s="990"/>
      <c r="X425" s="990"/>
      <c r="Y425" s="990"/>
      <c r="Z425" s="990"/>
      <c r="AA425" s="99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9"/>
      <c r="B426" s="254"/>
      <c r="C426" s="253"/>
      <c r="D426" s="254"/>
      <c r="E426" s="316"/>
      <c r="F426" s="317"/>
      <c r="G426" s="238"/>
      <c r="H426" s="195"/>
      <c r="I426" s="195"/>
      <c r="J426" s="195"/>
      <c r="K426" s="195"/>
      <c r="L426" s="195"/>
      <c r="M426" s="195"/>
      <c r="N426" s="195"/>
      <c r="O426" s="195"/>
      <c r="P426" s="239"/>
      <c r="Q426" s="992"/>
      <c r="R426" s="993"/>
      <c r="S426" s="993"/>
      <c r="T426" s="993"/>
      <c r="U426" s="993"/>
      <c r="V426" s="993"/>
      <c r="W426" s="993"/>
      <c r="X426" s="993"/>
      <c r="Y426" s="993"/>
      <c r="Z426" s="993"/>
      <c r="AA426" s="99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9"/>
      <c r="B429" s="254"/>
      <c r="C429" s="316"/>
      <c r="D429" s="99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9"/>
      <c r="B430" s="254"/>
      <c r="C430" s="251" t="s">
        <v>675</v>
      </c>
      <c r="D430" s="252"/>
      <c r="E430" s="240" t="s">
        <v>401</v>
      </c>
      <c r="F430" s="449"/>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9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hidden="1" customHeight="1" x14ac:dyDescent="0.15">
      <c r="A432" s="99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1</v>
      </c>
    </row>
    <row r="433" spans="1:51" ht="23.25" hidden="1" customHeight="1" x14ac:dyDescent="0.15">
      <c r="A433" s="999"/>
      <c r="B433" s="254"/>
      <c r="C433" s="253"/>
      <c r="D433" s="254"/>
      <c r="E433" s="197"/>
      <c r="F433" s="198"/>
      <c r="G433" s="233" t="s">
        <v>737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1</v>
      </c>
    </row>
    <row r="434" spans="1:51" ht="23.25" hidden="1" customHeight="1" x14ac:dyDescent="0.15">
      <c r="A434" s="99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1</v>
      </c>
    </row>
    <row r="435" spans="1:51" ht="23.25" hidden="1" customHeight="1" x14ac:dyDescent="0.15">
      <c r="A435" s="99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1</v>
      </c>
    </row>
    <row r="436" spans="1:51" ht="18.75" hidden="1" customHeight="1" x14ac:dyDescent="0.15">
      <c r="A436" s="99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1</v>
      </c>
    </row>
    <row r="437" spans="1:51" ht="18.75" hidden="1" customHeight="1" x14ac:dyDescent="0.15">
      <c r="A437" s="99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1</v>
      </c>
    </row>
    <row r="438" spans="1:51" ht="23.25" hidden="1" customHeight="1" x14ac:dyDescent="0.15">
      <c r="A438" s="999"/>
      <c r="B438" s="254"/>
      <c r="C438" s="253"/>
      <c r="D438" s="254"/>
      <c r="E438" s="197"/>
      <c r="F438" s="198"/>
      <c r="G438" s="233" t="s">
        <v>737</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1</v>
      </c>
    </row>
    <row r="439" spans="1:51" ht="23.25" hidden="1" customHeight="1" x14ac:dyDescent="0.15">
      <c r="A439" s="99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1</v>
      </c>
    </row>
    <row r="440" spans="1:51" ht="23.25" hidden="1" customHeight="1" x14ac:dyDescent="0.15">
      <c r="A440" s="99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1</v>
      </c>
    </row>
    <row r="441" spans="1:51" ht="18.75" hidden="1" customHeight="1" x14ac:dyDescent="0.15">
      <c r="A441" s="99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759</v>
      </c>
      <c r="AF457" s="179"/>
      <c r="AG457" s="180" t="s">
        <v>233</v>
      </c>
      <c r="AH457" s="203"/>
      <c r="AI457" s="217"/>
      <c r="AJ457" s="217"/>
      <c r="AK457" s="217"/>
      <c r="AL457" s="218"/>
      <c r="AM457" s="217"/>
      <c r="AN457" s="217"/>
      <c r="AO457" s="217"/>
      <c r="AP457" s="218"/>
      <c r="AQ457" s="232" t="s">
        <v>759</v>
      </c>
      <c r="AR457" s="179"/>
      <c r="AS457" s="180" t="s">
        <v>233</v>
      </c>
      <c r="AT457" s="203"/>
      <c r="AU457" s="179" t="s">
        <v>759</v>
      </c>
      <c r="AV457" s="179"/>
      <c r="AW457" s="180" t="s">
        <v>179</v>
      </c>
      <c r="AX457" s="181"/>
      <c r="AY457">
        <f>$AY$456</f>
        <v>1</v>
      </c>
    </row>
    <row r="458" spans="1:51" ht="23.25" customHeight="1" x14ac:dyDescent="0.15">
      <c r="A458" s="999"/>
      <c r="B458" s="254"/>
      <c r="C458" s="253"/>
      <c r="D458" s="254"/>
      <c r="E458" s="197"/>
      <c r="F458" s="198"/>
      <c r="G458" s="233" t="s">
        <v>759</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759</v>
      </c>
      <c r="AC458" s="176"/>
      <c r="AD458" s="176"/>
      <c r="AE458" s="167" t="s">
        <v>759</v>
      </c>
      <c r="AF458" s="168"/>
      <c r="AG458" s="168"/>
      <c r="AH458" s="168"/>
      <c r="AI458" s="167" t="s">
        <v>759</v>
      </c>
      <c r="AJ458" s="168"/>
      <c r="AK458" s="168"/>
      <c r="AL458" s="168"/>
      <c r="AM458" s="167" t="s">
        <v>759</v>
      </c>
      <c r="AN458" s="168"/>
      <c r="AO458" s="168"/>
      <c r="AP458" s="169"/>
      <c r="AQ458" s="167" t="s">
        <v>759</v>
      </c>
      <c r="AR458" s="168"/>
      <c r="AS458" s="168"/>
      <c r="AT458" s="169"/>
      <c r="AU458" s="168" t="s">
        <v>759</v>
      </c>
      <c r="AV458" s="168"/>
      <c r="AW458" s="168"/>
      <c r="AX458" s="209"/>
      <c r="AY458">
        <f t="shared" ref="AY458:AY460" si="68">$AY$456</f>
        <v>1</v>
      </c>
    </row>
    <row r="459" spans="1:51" ht="23.25" customHeight="1" x14ac:dyDescent="0.15">
      <c r="A459" s="99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759</v>
      </c>
      <c r="AC459" s="225"/>
      <c r="AD459" s="225"/>
      <c r="AE459" s="167" t="s">
        <v>759</v>
      </c>
      <c r="AF459" s="168"/>
      <c r="AG459" s="168"/>
      <c r="AH459" s="169"/>
      <c r="AI459" s="167" t="s">
        <v>759</v>
      </c>
      <c r="AJ459" s="168"/>
      <c r="AK459" s="168"/>
      <c r="AL459" s="168"/>
      <c r="AM459" s="167" t="s">
        <v>759</v>
      </c>
      <c r="AN459" s="168"/>
      <c r="AO459" s="168"/>
      <c r="AP459" s="169"/>
      <c r="AQ459" s="167" t="s">
        <v>759</v>
      </c>
      <c r="AR459" s="168"/>
      <c r="AS459" s="168"/>
      <c r="AT459" s="169"/>
      <c r="AU459" s="168" t="s">
        <v>759</v>
      </c>
      <c r="AV459" s="168"/>
      <c r="AW459" s="168"/>
      <c r="AX459" s="209"/>
      <c r="AY459">
        <f t="shared" si="68"/>
        <v>1</v>
      </c>
    </row>
    <row r="460" spans="1:51" ht="23.25" customHeight="1" x14ac:dyDescent="0.15">
      <c r="A460" s="99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759</v>
      </c>
      <c r="AF460" s="168"/>
      <c r="AG460" s="168"/>
      <c r="AH460" s="169"/>
      <c r="AI460" s="167" t="s">
        <v>759</v>
      </c>
      <c r="AJ460" s="168"/>
      <c r="AK460" s="168"/>
      <c r="AL460" s="168"/>
      <c r="AM460" s="167" t="s">
        <v>759</v>
      </c>
      <c r="AN460" s="168"/>
      <c r="AO460" s="168"/>
      <c r="AP460" s="169"/>
      <c r="AQ460" s="167" t="s">
        <v>759</v>
      </c>
      <c r="AR460" s="168"/>
      <c r="AS460" s="168"/>
      <c r="AT460" s="169"/>
      <c r="AU460" s="168" t="s">
        <v>759</v>
      </c>
      <c r="AV460" s="168"/>
      <c r="AW460" s="168"/>
      <c r="AX460" s="209"/>
      <c r="AY460">
        <f t="shared" si="68"/>
        <v>1</v>
      </c>
    </row>
    <row r="461" spans="1:51" ht="18.75" hidden="1" customHeight="1" x14ac:dyDescent="0.15">
      <c r="A461" s="99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9"/>
      <c r="B482" s="254"/>
      <c r="C482" s="253"/>
      <c r="D482" s="254"/>
      <c r="E482" s="191" t="s">
        <v>759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39.950000000000003"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0" t="s">
        <v>722</v>
      </c>
      <c r="AE702" s="901"/>
      <c r="AF702" s="901"/>
      <c r="AG702" s="887" t="s">
        <v>760</v>
      </c>
      <c r="AH702" s="888"/>
      <c r="AI702" s="888"/>
      <c r="AJ702" s="888"/>
      <c r="AK702" s="888"/>
      <c r="AL702" s="888"/>
      <c r="AM702" s="888"/>
      <c r="AN702" s="888"/>
      <c r="AO702" s="888"/>
      <c r="AP702" s="888"/>
      <c r="AQ702" s="888"/>
      <c r="AR702" s="888"/>
      <c r="AS702" s="888"/>
      <c r="AT702" s="888"/>
      <c r="AU702" s="888"/>
      <c r="AV702" s="888"/>
      <c r="AW702" s="888"/>
      <c r="AX702" s="889"/>
    </row>
    <row r="703" spans="1:51" ht="39.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5" t="s">
        <v>722</v>
      </c>
      <c r="AE703" s="186"/>
      <c r="AF703" s="186"/>
      <c r="AG703" s="671" t="s">
        <v>761</v>
      </c>
      <c r="AH703" s="672"/>
      <c r="AI703" s="672"/>
      <c r="AJ703" s="672"/>
      <c r="AK703" s="672"/>
      <c r="AL703" s="672"/>
      <c r="AM703" s="672"/>
      <c r="AN703" s="672"/>
      <c r="AO703" s="672"/>
      <c r="AP703" s="672"/>
      <c r="AQ703" s="672"/>
      <c r="AR703" s="672"/>
      <c r="AS703" s="672"/>
      <c r="AT703" s="672"/>
      <c r="AU703" s="672"/>
      <c r="AV703" s="672"/>
      <c r="AW703" s="672"/>
      <c r="AX703" s="673"/>
    </row>
    <row r="704" spans="1:51" ht="42"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722</v>
      </c>
      <c r="AE704" s="590"/>
      <c r="AF704" s="590"/>
      <c r="AG704" s="425" t="s">
        <v>762</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739</v>
      </c>
      <c r="AE705" s="740"/>
      <c r="AF705" s="740"/>
      <c r="AG705" s="191"/>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2"/>
      <c r="B706" s="774"/>
      <c r="C706" s="618"/>
      <c r="D706" s="619"/>
      <c r="E706" s="690" t="s">
        <v>383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5" t="s">
        <v>740</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740</v>
      </c>
      <c r="AE707" s="588"/>
      <c r="AF707" s="588"/>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739</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5" t="s">
        <v>722</v>
      </c>
      <c r="AE709" s="186"/>
      <c r="AF709" s="186"/>
      <c r="AG709" s="671" t="s">
        <v>763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5" t="s">
        <v>739</v>
      </c>
      <c r="AE710" s="186"/>
      <c r="AF710" s="186"/>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5" t="s">
        <v>722</v>
      </c>
      <c r="AE711" s="186"/>
      <c r="AF711" s="186"/>
      <c r="AG711" s="671" t="s">
        <v>764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739</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739</v>
      </c>
      <c r="AE713" s="186"/>
      <c r="AF713" s="187"/>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739</v>
      </c>
      <c r="AE714" s="596"/>
      <c r="AF714" s="597"/>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722</v>
      </c>
      <c r="AE715" s="675"/>
      <c r="AF715" s="781"/>
      <c r="AG715" s="671" t="s">
        <v>765</v>
      </c>
      <c r="AH715" s="672"/>
      <c r="AI715" s="672"/>
      <c r="AJ715" s="672"/>
      <c r="AK715" s="672"/>
      <c r="AL715" s="672"/>
      <c r="AM715" s="672"/>
      <c r="AN715" s="672"/>
      <c r="AO715" s="672"/>
      <c r="AP715" s="672"/>
      <c r="AQ715" s="672"/>
      <c r="AR715" s="672"/>
      <c r="AS715" s="672"/>
      <c r="AT715" s="672"/>
      <c r="AU715" s="672"/>
      <c r="AV715" s="672"/>
      <c r="AW715" s="672"/>
      <c r="AX715" s="673"/>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739</v>
      </c>
      <c r="AE716" s="763"/>
      <c r="AF716" s="763"/>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5" t="s">
        <v>722</v>
      </c>
      <c r="AE717" s="186"/>
      <c r="AF717" s="186"/>
      <c r="AG717" s="671" t="s">
        <v>766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5" t="s">
        <v>739</v>
      </c>
      <c r="AE718" s="186"/>
      <c r="AF718" s="186"/>
      <c r="AG718" s="194"/>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739</v>
      </c>
      <c r="AE719" s="675"/>
      <c r="AF719" s="675"/>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7"/>
      <c r="B720" s="658"/>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7"/>
      <c r="B721" s="658"/>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7"/>
      <c r="B722" s="658"/>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7"/>
      <c r="B723" s="658"/>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7"/>
      <c r="B724" s="658"/>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9"/>
      <c r="B725" s="660"/>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5" t="s">
        <v>48</v>
      </c>
      <c r="B726" s="626"/>
      <c r="C726" s="444" t="s">
        <v>53</v>
      </c>
      <c r="D726" s="585"/>
      <c r="E726" s="585"/>
      <c r="F726" s="586"/>
      <c r="G726" s="802" t="s">
        <v>741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7"/>
      <c r="B727" s="628"/>
      <c r="C727" s="702" t="s">
        <v>57</v>
      </c>
      <c r="D727" s="703"/>
      <c r="E727" s="703"/>
      <c r="F727" s="704"/>
      <c r="G727" s="800" t="s">
        <v>742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8" t="s">
        <v>676</v>
      </c>
      <c r="B737" s="159"/>
      <c r="C737" s="159"/>
      <c r="D737" s="160"/>
      <c r="E737" s="106" t="s">
        <v>743</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744</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745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744</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746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747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748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747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755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714</v>
      </c>
      <c r="F746" s="114"/>
      <c r="G746" s="114"/>
      <c r="H746" s="100" t="str">
        <f>IF(E746="","","-")</f>
        <v>-</v>
      </c>
      <c r="I746" s="114"/>
      <c r="J746" s="114"/>
      <c r="K746" s="100" t="str">
        <f>IF(I746="","","-")</f>
        <v/>
      </c>
      <c r="L746" s="105">
        <v>268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714</v>
      </c>
      <c r="F747" s="114"/>
      <c r="G747" s="114"/>
      <c r="H747" s="100" t="str">
        <f>IF(E747="","","-")</f>
        <v>-</v>
      </c>
      <c r="I747" s="114"/>
      <c r="J747" s="114"/>
      <c r="K747" s="100" t="str">
        <f>IF(I747="","","-")</f>
        <v/>
      </c>
      <c r="L747" s="105">
        <v>278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1"/>
      <c r="B784" s="122"/>
      <c r="C784" s="122"/>
      <c r="D784" s="122"/>
      <c r="E784" s="122"/>
      <c r="F784" s="123"/>
      <c r="G784" s="44"/>
      <c r="H784" s="45"/>
      <c r="I784" s="45"/>
      <c r="J784" s="45"/>
      <c r="K784" s="45"/>
      <c r="L784" s="45"/>
      <c r="M784" s="45"/>
      <c r="N784" s="45"/>
      <c r="O784" s="45"/>
      <c r="P784" s="45"/>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8"/>
      <c r="AN784" s="48"/>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104"/>
      <c r="R785" s="104"/>
      <c r="S785" s="104"/>
      <c r="T785" s="104"/>
      <c r="U785" s="104"/>
      <c r="V785" s="104"/>
      <c r="W785" s="104"/>
      <c r="X785" s="104"/>
      <c r="Y785" s="104"/>
      <c r="Z785" s="104"/>
      <c r="AA785" s="104"/>
      <c r="AB785" s="104"/>
      <c r="AC785" s="104"/>
      <c r="AD785" s="104"/>
      <c r="AE785" s="104"/>
      <c r="AF785" s="104"/>
      <c r="AG785" s="104"/>
      <c r="AH785" s="104"/>
      <c r="AI785" s="104"/>
      <c r="AJ785" s="104"/>
      <c r="AK785" s="104"/>
      <c r="AL785" s="104"/>
      <c r="AM785" s="104"/>
      <c r="AN785" s="104"/>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104"/>
      <c r="R786" s="104"/>
      <c r="S786" s="104"/>
      <c r="T786" s="104"/>
      <c r="U786" s="104"/>
      <c r="V786" s="104"/>
      <c r="W786" s="104"/>
      <c r="X786" s="104"/>
      <c r="Y786" s="104"/>
      <c r="Z786" s="104"/>
      <c r="AA786" s="104"/>
      <c r="AB786" s="104"/>
      <c r="AC786" s="104"/>
      <c r="AD786" s="104"/>
      <c r="AE786" s="104"/>
      <c r="AF786" s="104"/>
      <c r="AG786" s="104"/>
      <c r="AH786" s="104"/>
      <c r="AI786" s="104"/>
      <c r="AJ786" s="104"/>
      <c r="AK786" s="104"/>
      <c r="AL786" s="104"/>
      <c r="AM786" s="104"/>
      <c r="AN786" s="104"/>
      <c r="AO786" s="48"/>
      <c r="AP786" s="48"/>
      <c r="AQ786" s="48"/>
      <c r="AR786" s="48"/>
      <c r="AS786" s="48"/>
      <c r="AT786" s="48"/>
      <c r="AU786" s="48"/>
      <c r="AV786" s="48"/>
      <c r="AW786" s="48"/>
      <c r="AX786" s="49"/>
    </row>
    <row r="787" spans="1:51" ht="24.75" customHeight="1" x14ac:dyDescent="0.15">
      <c r="A787" s="764" t="s">
        <v>388</v>
      </c>
      <c r="B787" s="765"/>
      <c r="C787" s="765"/>
      <c r="D787" s="765"/>
      <c r="E787" s="765"/>
      <c r="F787" s="766"/>
      <c r="G787" s="440" t="s">
        <v>362</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0"/>
      <c r="B788" s="767"/>
      <c r="C788" s="767"/>
      <c r="D788" s="767"/>
      <c r="E788" s="767"/>
      <c r="F788" s="768"/>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36.75" customHeight="1" x14ac:dyDescent="0.15">
      <c r="A789" s="560"/>
      <c r="B789" s="767"/>
      <c r="C789" s="767"/>
      <c r="D789" s="767"/>
      <c r="E789" s="767"/>
      <c r="F789" s="768"/>
      <c r="G789" s="450" t="s">
        <v>756</v>
      </c>
      <c r="H789" s="451"/>
      <c r="I789" s="451"/>
      <c r="J789" s="451"/>
      <c r="K789" s="452"/>
      <c r="L789" s="453" t="s">
        <v>752</v>
      </c>
      <c r="M789" s="454"/>
      <c r="N789" s="454"/>
      <c r="O789" s="454"/>
      <c r="P789" s="454"/>
      <c r="Q789" s="454"/>
      <c r="R789" s="454"/>
      <c r="S789" s="454"/>
      <c r="T789" s="454"/>
      <c r="U789" s="454"/>
      <c r="V789" s="454"/>
      <c r="W789" s="454"/>
      <c r="X789" s="455"/>
      <c r="Y789" s="456">
        <v>2660</v>
      </c>
      <c r="Z789" s="457"/>
      <c r="AA789" s="457"/>
      <c r="AB789" s="561"/>
      <c r="AC789" s="450"/>
      <c r="AD789" s="451"/>
      <c r="AE789" s="451"/>
      <c r="AF789" s="451"/>
      <c r="AG789" s="452"/>
      <c r="AH789" s="453" t="s">
        <v>753</v>
      </c>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60"/>
      <c r="B790" s="767"/>
      <c r="C790" s="767"/>
      <c r="D790" s="767"/>
      <c r="E790" s="767"/>
      <c r="F790" s="768"/>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60"/>
      <c r="B791" s="767"/>
      <c r="C791" s="767"/>
      <c r="D791" s="767"/>
      <c r="E791" s="767"/>
      <c r="F791" s="768"/>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0"/>
      <c r="B792" s="767"/>
      <c r="C792" s="767"/>
      <c r="D792" s="767"/>
      <c r="E792" s="767"/>
      <c r="F792" s="768"/>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0"/>
      <c r="B793" s="767"/>
      <c r="C793" s="767"/>
      <c r="D793" s="767"/>
      <c r="E793" s="767"/>
      <c r="F793" s="768"/>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0"/>
      <c r="B794" s="767"/>
      <c r="C794" s="767"/>
      <c r="D794" s="767"/>
      <c r="E794" s="767"/>
      <c r="F794" s="768"/>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0"/>
      <c r="B795" s="767"/>
      <c r="C795" s="767"/>
      <c r="D795" s="767"/>
      <c r="E795" s="767"/>
      <c r="F795" s="768"/>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0"/>
      <c r="B796" s="767"/>
      <c r="C796" s="767"/>
      <c r="D796" s="767"/>
      <c r="E796" s="767"/>
      <c r="F796" s="768"/>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0"/>
      <c r="B797" s="767"/>
      <c r="C797" s="767"/>
      <c r="D797" s="767"/>
      <c r="E797" s="767"/>
      <c r="F797" s="768"/>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0"/>
      <c r="B798" s="767"/>
      <c r="C798" s="767"/>
      <c r="D798" s="767"/>
      <c r="E798" s="767"/>
      <c r="F798" s="768"/>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60"/>
      <c r="B799" s="767"/>
      <c r="C799" s="767"/>
      <c r="D799" s="767"/>
      <c r="E799" s="767"/>
      <c r="F799" s="768"/>
      <c r="G799" s="407" t="s">
        <v>20</v>
      </c>
      <c r="H799" s="408"/>
      <c r="I799" s="408"/>
      <c r="J799" s="408"/>
      <c r="K799" s="408"/>
      <c r="L799" s="409"/>
      <c r="M799" s="410"/>
      <c r="N799" s="410"/>
      <c r="O799" s="410"/>
      <c r="P799" s="410"/>
      <c r="Q799" s="410"/>
      <c r="R799" s="410"/>
      <c r="S799" s="410"/>
      <c r="T799" s="410"/>
      <c r="U799" s="410"/>
      <c r="V799" s="410"/>
      <c r="W799" s="410"/>
      <c r="X799" s="411"/>
      <c r="Y799" s="412">
        <f>SUM(Y789:AB798)</f>
        <v>2660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60"/>
      <c r="B800" s="767"/>
      <c r="C800" s="767"/>
      <c r="D800" s="767"/>
      <c r="E800" s="767"/>
      <c r="F800" s="768"/>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60"/>
      <c r="B801" s="767"/>
      <c r="C801" s="767"/>
      <c r="D801" s="767"/>
      <c r="E801" s="767"/>
      <c r="F801" s="768"/>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60"/>
      <c r="B802" s="767"/>
      <c r="C802" s="767"/>
      <c r="D802" s="767"/>
      <c r="E802" s="767"/>
      <c r="F802" s="768"/>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61"/>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60"/>
      <c r="B803" s="767"/>
      <c r="C803" s="767"/>
      <c r="D803" s="767"/>
      <c r="E803" s="767"/>
      <c r="F803" s="768"/>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60"/>
      <c r="B804" s="767"/>
      <c r="C804" s="767"/>
      <c r="D804" s="767"/>
      <c r="E804" s="767"/>
      <c r="F804" s="768"/>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60"/>
      <c r="B805" s="767"/>
      <c r="C805" s="767"/>
      <c r="D805" s="767"/>
      <c r="E805" s="767"/>
      <c r="F805" s="768"/>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60"/>
      <c r="B806" s="767"/>
      <c r="C806" s="767"/>
      <c r="D806" s="767"/>
      <c r="E806" s="767"/>
      <c r="F806" s="768"/>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60"/>
      <c r="B807" s="767"/>
      <c r="C807" s="767"/>
      <c r="D807" s="767"/>
      <c r="E807" s="767"/>
      <c r="F807" s="768"/>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60"/>
      <c r="B808" s="767"/>
      <c r="C808" s="767"/>
      <c r="D808" s="767"/>
      <c r="E808" s="767"/>
      <c r="F808" s="768"/>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60"/>
      <c r="B809" s="767"/>
      <c r="C809" s="767"/>
      <c r="D809" s="767"/>
      <c r="E809" s="767"/>
      <c r="F809" s="768"/>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60"/>
      <c r="B810" s="767"/>
      <c r="C810" s="767"/>
      <c r="D810" s="767"/>
      <c r="E810" s="767"/>
      <c r="F810" s="768"/>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60"/>
      <c r="B811" s="767"/>
      <c r="C811" s="767"/>
      <c r="D811" s="767"/>
      <c r="E811" s="767"/>
      <c r="F811" s="768"/>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60"/>
      <c r="B812" s="767"/>
      <c r="C812" s="767"/>
      <c r="D812" s="767"/>
      <c r="E812" s="767"/>
      <c r="F812" s="768"/>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60"/>
      <c r="B813" s="767"/>
      <c r="C813" s="767"/>
      <c r="D813" s="767"/>
      <c r="E813" s="767"/>
      <c r="F813" s="768"/>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67"/>
      <c r="C814" s="767"/>
      <c r="D814" s="767"/>
      <c r="E814" s="767"/>
      <c r="F814" s="768"/>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0"/>
      <c r="B815" s="767"/>
      <c r="C815" s="767"/>
      <c r="D815" s="767"/>
      <c r="E815" s="767"/>
      <c r="F815" s="768"/>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1"/>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60"/>
      <c r="B816" s="767"/>
      <c r="C816" s="767"/>
      <c r="D816" s="767"/>
      <c r="E816" s="767"/>
      <c r="F816" s="768"/>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0"/>
      <c r="B817" s="767"/>
      <c r="C817" s="767"/>
      <c r="D817" s="767"/>
      <c r="E817" s="767"/>
      <c r="F817" s="768"/>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0"/>
      <c r="B818" s="767"/>
      <c r="C818" s="767"/>
      <c r="D818" s="767"/>
      <c r="E818" s="767"/>
      <c r="F818" s="768"/>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0"/>
      <c r="B819" s="767"/>
      <c r="C819" s="767"/>
      <c r="D819" s="767"/>
      <c r="E819" s="767"/>
      <c r="F819" s="768"/>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0"/>
      <c r="B820" s="767"/>
      <c r="C820" s="767"/>
      <c r="D820" s="767"/>
      <c r="E820" s="767"/>
      <c r="F820" s="768"/>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0"/>
      <c r="B821" s="767"/>
      <c r="C821" s="767"/>
      <c r="D821" s="767"/>
      <c r="E821" s="767"/>
      <c r="F821" s="768"/>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0"/>
      <c r="B822" s="767"/>
      <c r="C822" s="767"/>
      <c r="D822" s="767"/>
      <c r="E822" s="767"/>
      <c r="F822" s="768"/>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0"/>
      <c r="B823" s="767"/>
      <c r="C823" s="767"/>
      <c r="D823" s="767"/>
      <c r="E823" s="767"/>
      <c r="F823" s="768"/>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0"/>
      <c r="B824" s="767"/>
      <c r="C824" s="767"/>
      <c r="D824" s="767"/>
      <c r="E824" s="767"/>
      <c r="F824" s="768"/>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0"/>
      <c r="B825" s="767"/>
      <c r="C825" s="767"/>
      <c r="D825" s="767"/>
      <c r="E825" s="767"/>
      <c r="F825" s="768"/>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0"/>
      <c r="B826" s="767"/>
      <c r="C826" s="767"/>
      <c r="D826" s="767"/>
      <c r="E826" s="767"/>
      <c r="F826" s="76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67"/>
      <c r="C827" s="767"/>
      <c r="D827" s="767"/>
      <c r="E827" s="767"/>
      <c r="F827" s="768"/>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0"/>
      <c r="B828" s="767"/>
      <c r="C828" s="767"/>
      <c r="D828" s="767"/>
      <c r="E828" s="767"/>
      <c r="F828" s="768"/>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1"/>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60"/>
      <c r="B829" s="767"/>
      <c r="C829" s="767"/>
      <c r="D829" s="767"/>
      <c r="E829" s="767"/>
      <c r="F829" s="768"/>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0"/>
      <c r="B830" s="767"/>
      <c r="C830" s="767"/>
      <c r="D830" s="767"/>
      <c r="E830" s="767"/>
      <c r="F830" s="768"/>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0"/>
      <c r="B831" s="767"/>
      <c r="C831" s="767"/>
      <c r="D831" s="767"/>
      <c r="E831" s="767"/>
      <c r="F831" s="768"/>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0"/>
      <c r="B832" s="767"/>
      <c r="C832" s="767"/>
      <c r="D832" s="767"/>
      <c r="E832" s="767"/>
      <c r="F832" s="768"/>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0"/>
      <c r="B833" s="767"/>
      <c r="C833" s="767"/>
      <c r="D833" s="767"/>
      <c r="E833" s="767"/>
      <c r="F833" s="768"/>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0"/>
      <c r="B834" s="767"/>
      <c r="C834" s="767"/>
      <c r="D834" s="767"/>
      <c r="E834" s="767"/>
      <c r="F834" s="768"/>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0"/>
      <c r="B835" s="767"/>
      <c r="C835" s="767"/>
      <c r="D835" s="767"/>
      <c r="E835" s="767"/>
      <c r="F835" s="768"/>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0"/>
      <c r="B836" s="767"/>
      <c r="C836" s="767"/>
      <c r="D836" s="767"/>
      <c r="E836" s="767"/>
      <c r="F836" s="768"/>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0"/>
      <c r="B837" s="767"/>
      <c r="C837" s="767"/>
      <c r="D837" s="767"/>
      <c r="E837" s="767"/>
      <c r="F837" s="768"/>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0"/>
      <c r="B838" s="767"/>
      <c r="C838" s="767"/>
      <c r="D838" s="767"/>
      <c r="E838" s="767"/>
      <c r="F838" s="76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96" customHeight="1" x14ac:dyDescent="0.15">
      <c r="A845" s="402">
        <v>1</v>
      </c>
      <c r="B845" s="402">
        <v>1</v>
      </c>
      <c r="C845" s="897" t="s">
        <v>749</v>
      </c>
      <c r="D845" s="898"/>
      <c r="E845" s="898"/>
      <c r="F845" s="898"/>
      <c r="G845" s="898"/>
      <c r="H845" s="898"/>
      <c r="I845" s="899"/>
      <c r="J845" s="417">
        <v>5700150006052</v>
      </c>
      <c r="K845" s="418"/>
      <c r="L845" s="418"/>
      <c r="M845" s="418"/>
      <c r="N845" s="418"/>
      <c r="O845" s="418"/>
      <c r="P845" s="427" t="s">
        <v>750</v>
      </c>
      <c r="Q845" s="428"/>
      <c r="R845" s="428"/>
      <c r="S845" s="428"/>
      <c r="T845" s="428"/>
      <c r="U845" s="428"/>
      <c r="V845" s="428"/>
      <c r="W845" s="428"/>
      <c r="X845" s="428"/>
      <c r="Y845" s="319">
        <v>2660</v>
      </c>
      <c r="Z845" s="320"/>
      <c r="AA845" s="320"/>
      <c r="AB845" s="321"/>
      <c r="AC845" s="432" t="s">
        <v>751</v>
      </c>
      <c r="AD845" s="433"/>
      <c r="AE845" s="433"/>
      <c r="AF845" s="433"/>
      <c r="AG845" s="433"/>
      <c r="AH845" s="419" t="s">
        <v>408</v>
      </c>
      <c r="AI845" s="420"/>
      <c r="AJ845" s="420"/>
      <c r="AK845" s="420"/>
      <c r="AL845" s="327" t="s">
        <v>408</v>
      </c>
      <c r="AM845" s="328"/>
      <c r="AN845" s="328"/>
      <c r="AO845" s="329"/>
      <c r="AP845" s="322" t="s">
        <v>408</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2" t="s">
        <v>344</v>
      </c>
      <c r="AM1106" s="963"/>
      <c r="AN1106" s="96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8" t="s">
        <v>263</v>
      </c>
      <c r="D1109" s="893"/>
      <c r="E1109" s="278" t="s">
        <v>262</v>
      </c>
      <c r="F1109" s="893"/>
      <c r="G1109" s="893"/>
      <c r="H1109" s="893"/>
      <c r="I1109" s="893"/>
      <c r="J1109" s="278" t="s">
        <v>297</v>
      </c>
      <c r="K1109" s="278"/>
      <c r="L1109" s="278"/>
      <c r="M1109" s="278"/>
      <c r="N1109" s="278"/>
      <c r="O1109" s="278"/>
      <c r="P1109" s="346" t="s">
        <v>27</v>
      </c>
      <c r="Q1109" s="346"/>
      <c r="R1109" s="346"/>
      <c r="S1109" s="346"/>
      <c r="T1109" s="346"/>
      <c r="U1109" s="346"/>
      <c r="V1109" s="346"/>
      <c r="W1109" s="346"/>
      <c r="X1109" s="346"/>
      <c r="Y1109" s="278" t="s">
        <v>299</v>
      </c>
      <c r="Z1109" s="893"/>
      <c r="AA1109" s="893"/>
      <c r="AB1109" s="893"/>
      <c r="AC1109" s="278" t="s">
        <v>245</v>
      </c>
      <c r="AD1109" s="278"/>
      <c r="AE1109" s="278"/>
      <c r="AF1109" s="278"/>
      <c r="AG1109" s="278"/>
      <c r="AH1109" s="346" t="s">
        <v>258</v>
      </c>
      <c r="AI1109" s="347"/>
      <c r="AJ1109" s="347"/>
      <c r="AK1109" s="347"/>
      <c r="AL1109" s="347" t="s">
        <v>21</v>
      </c>
      <c r="AM1109" s="347"/>
      <c r="AN1109" s="347"/>
      <c r="AO1109" s="896"/>
      <c r="AP1109" s="424" t="s">
        <v>330</v>
      </c>
      <c r="AQ1109" s="424"/>
      <c r="AR1109" s="424"/>
      <c r="AS1109" s="424"/>
      <c r="AT1109" s="424"/>
      <c r="AU1109" s="424"/>
      <c r="AV1109" s="424"/>
      <c r="AW1109" s="424"/>
      <c r="AX1109" s="424"/>
    </row>
    <row r="1110" spans="1:51" ht="30" hidden="1" customHeight="1" x14ac:dyDescent="0.15">
      <c r="A1110" s="402">
        <v>1</v>
      </c>
      <c r="B1110" s="402">
        <v>1</v>
      </c>
      <c r="C1110" s="895"/>
      <c r="D1110" s="895"/>
      <c r="E1110" s="894"/>
      <c r="F1110" s="894"/>
      <c r="G1110" s="894"/>
      <c r="H1110" s="894"/>
      <c r="I1110" s="894"/>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5"/>
      <c r="D1111" s="895"/>
      <c r="E1111" s="894"/>
      <c r="F1111" s="894"/>
      <c r="G1111" s="894"/>
      <c r="H1111" s="894"/>
      <c r="I1111" s="894"/>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5"/>
      <c r="D1112" s="895"/>
      <c r="E1112" s="894"/>
      <c r="F1112" s="894"/>
      <c r="G1112" s="894"/>
      <c r="H1112" s="894"/>
      <c r="I1112" s="894"/>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5"/>
      <c r="D1113" s="895"/>
      <c r="E1113" s="894"/>
      <c r="F1113" s="894"/>
      <c r="G1113" s="894"/>
      <c r="H1113" s="894"/>
      <c r="I1113" s="894"/>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5"/>
      <c r="D1114" s="895"/>
      <c r="E1114" s="894"/>
      <c r="F1114" s="894"/>
      <c r="G1114" s="894"/>
      <c r="H1114" s="894"/>
      <c r="I1114" s="894"/>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5"/>
      <c r="D1115" s="895"/>
      <c r="E1115" s="894"/>
      <c r="F1115" s="894"/>
      <c r="G1115" s="894"/>
      <c r="H1115" s="894"/>
      <c r="I1115" s="894"/>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5"/>
      <c r="D1116" s="895"/>
      <c r="E1116" s="894"/>
      <c r="F1116" s="894"/>
      <c r="G1116" s="894"/>
      <c r="H1116" s="894"/>
      <c r="I1116" s="894"/>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5"/>
      <c r="D1117" s="895"/>
      <c r="E1117" s="894"/>
      <c r="F1117" s="894"/>
      <c r="G1117" s="894"/>
      <c r="H1117" s="894"/>
      <c r="I1117" s="894"/>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5"/>
      <c r="D1118" s="895"/>
      <c r="E1118" s="894"/>
      <c r="F1118" s="894"/>
      <c r="G1118" s="894"/>
      <c r="H1118" s="894"/>
      <c r="I1118" s="894"/>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5"/>
      <c r="D1119" s="895"/>
      <c r="E1119" s="894"/>
      <c r="F1119" s="894"/>
      <c r="G1119" s="894"/>
      <c r="H1119" s="894"/>
      <c r="I1119" s="894"/>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5"/>
      <c r="D1120" s="895"/>
      <c r="E1120" s="894"/>
      <c r="F1120" s="894"/>
      <c r="G1120" s="894"/>
      <c r="H1120" s="894"/>
      <c r="I1120" s="894"/>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5"/>
      <c r="D1121" s="895"/>
      <c r="E1121" s="894"/>
      <c r="F1121" s="894"/>
      <c r="G1121" s="894"/>
      <c r="H1121" s="894"/>
      <c r="I1121" s="894"/>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5"/>
      <c r="D1122" s="895"/>
      <c r="E1122" s="894"/>
      <c r="F1122" s="894"/>
      <c r="G1122" s="894"/>
      <c r="H1122" s="894"/>
      <c r="I1122" s="894"/>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5"/>
      <c r="D1123" s="895"/>
      <c r="E1123" s="894"/>
      <c r="F1123" s="894"/>
      <c r="G1123" s="894"/>
      <c r="H1123" s="894"/>
      <c r="I1123" s="894"/>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5"/>
      <c r="D1124" s="895"/>
      <c r="E1124" s="894"/>
      <c r="F1124" s="894"/>
      <c r="G1124" s="894"/>
      <c r="H1124" s="894"/>
      <c r="I1124" s="894"/>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5"/>
      <c r="D1125" s="895"/>
      <c r="E1125" s="894"/>
      <c r="F1125" s="894"/>
      <c r="G1125" s="894"/>
      <c r="H1125" s="894"/>
      <c r="I1125" s="894"/>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5"/>
      <c r="D1126" s="895"/>
      <c r="E1126" s="894"/>
      <c r="F1126" s="894"/>
      <c r="G1126" s="894"/>
      <c r="H1126" s="894"/>
      <c r="I1126" s="894"/>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5"/>
      <c r="D1127" s="895"/>
      <c r="E1127" s="263"/>
      <c r="F1127" s="894"/>
      <c r="G1127" s="894"/>
      <c r="H1127" s="894"/>
      <c r="I1127" s="894"/>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5"/>
      <c r="D1128" s="895"/>
      <c r="E1128" s="894"/>
      <c r="F1128" s="894"/>
      <c r="G1128" s="894"/>
      <c r="H1128" s="894"/>
      <c r="I1128" s="894"/>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5"/>
      <c r="D1129" s="895"/>
      <c r="E1129" s="894"/>
      <c r="F1129" s="894"/>
      <c r="G1129" s="894"/>
      <c r="H1129" s="894"/>
      <c r="I1129" s="894"/>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5"/>
      <c r="D1130" s="895"/>
      <c r="E1130" s="894"/>
      <c r="F1130" s="894"/>
      <c r="G1130" s="894"/>
      <c r="H1130" s="894"/>
      <c r="I1130" s="894"/>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5"/>
      <c r="D1131" s="895"/>
      <c r="E1131" s="894"/>
      <c r="F1131" s="894"/>
      <c r="G1131" s="894"/>
      <c r="H1131" s="894"/>
      <c r="I1131" s="894"/>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5"/>
      <c r="D1132" s="895"/>
      <c r="E1132" s="894"/>
      <c r="F1132" s="894"/>
      <c r="G1132" s="894"/>
      <c r="H1132" s="894"/>
      <c r="I1132" s="894"/>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5"/>
      <c r="D1133" s="895"/>
      <c r="E1133" s="894"/>
      <c r="F1133" s="894"/>
      <c r="G1133" s="894"/>
      <c r="H1133" s="894"/>
      <c r="I1133" s="894"/>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5"/>
      <c r="D1134" s="895"/>
      <c r="E1134" s="894"/>
      <c r="F1134" s="894"/>
      <c r="G1134" s="894"/>
      <c r="H1134" s="894"/>
      <c r="I1134" s="894"/>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5"/>
      <c r="D1135" s="895"/>
      <c r="E1135" s="894"/>
      <c r="F1135" s="894"/>
      <c r="G1135" s="894"/>
      <c r="H1135" s="894"/>
      <c r="I1135" s="894"/>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5"/>
      <c r="D1136" s="895"/>
      <c r="E1136" s="894"/>
      <c r="F1136" s="894"/>
      <c r="G1136" s="894"/>
      <c r="H1136" s="894"/>
      <c r="I1136" s="894"/>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5"/>
      <c r="D1137" s="895"/>
      <c r="E1137" s="894"/>
      <c r="F1137" s="894"/>
      <c r="G1137" s="894"/>
      <c r="H1137" s="894"/>
      <c r="I1137" s="894"/>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5"/>
      <c r="D1138" s="895"/>
      <c r="E1138" s="894"/>
      <c r="F1138" s="894"/>
      <c r="G1138" s="894"/>
      <c r="H1138" s="894"/>
      <c r="I1138" s="894"/>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5"/>
      <c r="D1139" s="895"/>
      <c r="E1139" s="894"/>
      <c r="F1139" s="894"/>
      <c r="G1139" s="894"/>
      <c r="H1139" s="894"/>
      <c r="I1139" s="894"/>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25">
      <formula>IF(RIGHT(TEXT(P14,"0.#"),1)=".",FALSE,TRUE)</formula>
    </cfRule>
    <cfRule type="expression" dxfId="2800" priority="14026">
      <formula>IF(RIGHT(TEXT(P14,"0.#"),1)=".",TRUE,FALSE)</formula>
    </cfRule>
  </conditionalFormatting>
  <conditionalFormatting sqref="AE32 AI32 AM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90">
    <cfRule type="expression" dxfId="2795" priority="13897">
      <formula>IF(RIGHT(TEXT(Y790,"0.#"),1)=".",FALSE,TRUE)</formula>
    </cfRule>
    <cfRule type="expression" dxfId="2794" priority="13898">
      <formula>IF(RIGHT(TEXT(Y790,"0.#"),1)=".",TRUE,FALSE)</formula>
    </cfRule>
  </conditionalFormatting>
  <conditionalFormatting sqref="Y799">
    <cfRule type="expression" dxfId="2793" priority="13893">
      <formula>IF(RIGHT(TEXT(Y799,"0.#"),1)=".",FALSE,TRUE)</formula>
    </cfRule>
    <cfRule type="expression" dxfId="2792" priority="13894">
      <formula>IF(RIGHT(TEXT(Y799,"0.#"),1)=".",TRUE,FALSE)</formula>
    </cfRule>
  </conditionalFormatting>
  <conditionalFormatting sqref="Y830:Y837 Y828 Y817:Y824 Y815 Y804:Y811 Y802">
    <cfRule type="expression" dxfId="2791" priority="13675">
      <formula>IF(RIGHT(TEXT(Y802,"0.#"),1)=".",FALSE,TRUE)</formula>
    </cfRule>
    <cfRule type="expression" dxfId="2790" priority="13676">
      <formula>IF(RIGHT(TEXT(Y802,"0.#"),1)=".",TRUE,FALSE)</formula>
    </cfRule>
  </conditionalFormatting>
  <conditionalFormatting sqref="P16:AQ17 P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Q101">
    <cfRule type="expression" dxfId="2785" priority="13713">
      <formula>IF(RIGHT(TEXT(AQ101,"0.#"),1)=".",FALSE,TRUE)</formula>
    </cfRule>
    <cfRule type="expression" dxfId="2784" priority="13714">
      <formula>IF(RIGHT(TEXT(AQ101,"0.#"),1)=".",TRUE,FALSE)</formula>
    </cfRule>
  </conditionalFormatting>
  <conditionalFormatting sqref="Y791:Y798 Y789">
    <cfRule type="expression" dxfId="2783" priority="13699">
      <formula>IF(RIGHT(TEXT(Y789,"0.#"),1)=".",FALSE,TRUE)</formula>
    </cfRule>
    <cfRule type="expression" dxfId="2782" priority="13700">
      <formula>IF(RIGHT(TEXT(Y789,"0.#"),1)=".",TRUE,FALSE)</formula>
    </cfRule>
  </conditionalFormatting>
  <conditionalFormatting sqref="AU790">
    <cfRule type="expression" dxfId="2781" priority="13697">
      <formula>IF(RIGHT(TEXT(AU790,"0.#"),1)=".",FALSE,TRUE)</formula>
    </cfRule>
    <cfRule type="expression" dxfId="2780" priority="13698">
      <formula>IF(RIGHT(TEXT(AU790,"0.#"),1)=".",TRUE,FALSE)</formula>
    </cfRule>
  </conditionalFormatting>
  <conditionalFormatting sqref="AU799">
    <cfRule type="expression" dxfId="2779" priority="13695">
      <formula>IF(RIGHT(TEXT(AU799,"0.#"),1)=".",FALSE,TRUE)</formula>
    </cfRule>
    <cfRule type="expression" dxfId="2778" priority="13696">
      <formula>IF(RIGHT(TEXT(AU799,"0.#"),1)=".",TRUE,FALSE)</formula>
    </cfRule>
  </conditionalFormatting>
  <conditionalFormatting sqref="AU791:AU798 AU789">
    <cfRule type="expression" dxfId="2777" priority="13693">
      <formula>IF(RIGHT(TEXT(AU789,"0.#"),1)=".",FALSE,TRUE)</formula>
    </cfRule>
    <cfRule type="expression" dxfId="2776" priority="13694">
      <formula>IF(RIGHT(TEXT(AU789,"0.#"),1)=".",TRUE,FALSE)</formula>
    </cfRule>
  </conditionalFormatting>
  <conditionalFormatting sqref="Y829 Y816 Y803">
    <cfRule type="expression" dxfId="2775" priority="13679">
      <formula>IF(RIGHT(TEXT(Y803,"0.#"),1)=".",FALSE,TRUE)</formula>
    </cfRule>
    <cfRule type="expression" dxfId="2774" priority="13680">
      <formula>IF(RIGHT(TEXT(Y803,"0.#"),1)=".",TRUE,FALSE)</formula>
    </cfRule>
  </conditionalFormatting>
  <conditionalFormatting sqref="Y838 Y825 Y812">
    <cfRule type="expression" dxfId="2773" priority="13677">
      <formula>IF(RIGHT(TEXT(Y812,"0.#"),1)=".",FALSE,TRUE)</formula>
    </cfRule>
    <cfRule type="expression" dxfId="2772" priority="13678">
      <formula>IF(RIGHT(TEXT(Y812,"0.#"),1)=".",TRUE,FALSE)</formula>
    </cfRule>
  </conditionalFormatting>
  <conditionalFormatting sqref="AU829 AU816 AU803">
    <cfRule type="expression" dxfId="2771" priority="13673">
      <formula>IF(RIGHT(TEXT(AU803,"0.#"),1)=".",FALSE,TRUE)</formula>
    </cfRule>
    <cfRule type="expression" dxfId="2770" priority="13674">
      <formula>IF(RIGHT(TEXT(AU803,"0.#"),1)=".",TRUE,FALSE)</formula>
    </cfRule>
  </conditionalFormatting>
  <conditionalFormatting sqref="AU838 AU825 AU812">
    <cfRule type="expression" dxfId="2769" priority="13671">
      <formula>IF(RIGHT(TEXT(AU812,"0.#"),1)=".",FALSE,TRUE)</formula>
    </cfRule>
    <cfRule type="expression" dxfId="2768" priority="13672">
      <formula>IF(RIGHT(TEXT(AU812,"0.#"),1)=".",TRUE,FALSE)</formula>
    </cfRule>
  </conditionalFormatting>
  <conditionalFormatting sqref="AU830:AU837 AU828 AU817:AU824 AU815 AU804:AU811 AU802">
    <cfRule type="expression" dxfId="2767" priority="13669">
      <formula>IF(RIGHT(TEXT(AU802,"0.#"),1)=".",FALSE,TRUE)</formula>
    </cfRule>
    <cfRule type="expression" dxfId="2766" priority="13670">
      <formula>IF(RIGHT(TEXT(AU802,"0.#"),1)=".",TRUE,FALSE)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E33 AM33">
    <cfRule type="expression" dxfId="2759" priority="13483">
      <formula>IF(RIGHT(TEXT(AE33,"0.#"),1)=".",FALSE,TRUE)</formula>
    </cfRule>
    <cfRule type="expression" dxfId="2758" priority="13484">
      <formula>IF(RIGHT(TEXT(AE33,"0.#"),1)=".",TRUE,FALSE)</formula>
    </cfRule>
  </conditionalFormatting>
  <conditionalFormatting sqref="AE34 AM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Q116">
    <cfRule type="expression" dxfId="2605" priority="13177">
      <formula>IF(RIGHT(TEXT(AQ116,"0.#"),1)=".",FALSE,TRUE)</formula>
    </cfRule>
    <cfRule type="expression" dxfId="2604" priority="13178">
      <formula>IF(RIGHT(TEXT(AQ116,"0.#"),1)=".",TRUE,FALSE)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M117">
    <cfRule type="expression" dxfId="2601" priority="13171">
      <formula>IF(RIGHT(TEXT(AM117,"0.#"),1)=".",FALSE,TRUE)</formula>
    </cfRule>
    <cfRule type="expression" dxfId="2600" priority="13172">
      <formula>IF(RIGHT(TEXT(AM117,"0.#"),1)=".",TRUE,FALSE)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74">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6:AO846">
    <cfRule type="expression" dxfId="2397" priority="2833">
      <formula>IF(AND(AL846&gt;=0, RIGHT(TEXT(AL846,"0.#"),1)&lt;&gt;"."),TRUE,FALSE)</formula>
    </cfRule>
    <cfRule type="expression" dxfId="2396" priority="2834">
      <formula>IF(AND(AL846&gt;=0, RIGHT(TEXT(AL846,"0.#"),1)="."),TRUE,FALSE)</formula>
    </cfRule>
    <cfRule type="expression" dxfId="2395" priority="2835">
      <formula>IF(AND(AL846&lt;0, RIGHT(TEXT(AL846,"0.#"),1)&lt;&gt;"."),TRUE,FALSE)</formula>
    </cfRule>
    <cfRule type="expression" dxfId="2394" priority="2836">
      <formula>IF(AND(AL846&lt;0, RIGHT(TEXT(AL846,"0.#"),1)="."),TRUE,FALSE)</formula>
    </cfRule>
  </conditionalFormatting>
  <conditionalFormatting sqref="Y846">
    <cfRule type="expression" dxfId="2393" priority="2831">
      <formula>IF(RIGHT(TEXT(Y846,"0.#"),1)=".",FALSE,TRUE)</formula>
    </cfRule>
    <cfRule type="expression" dxfId="2392" priority="2832">
      <formula>IF(RIGHT(TEXT(Y846,"0.#"),1)=".",TRUE,FALSE)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W23">
    <cfRule type="expression" dxfId="721" priority="21">
      <formula>IF(RIGHT(TEXT(W23,"0.#"),1)=".",FALSE,TRUE)</formula>
    </cfRule>
    <cfRule type="expression" dxfId="720" priority="22">
      <formula>IF(RIGHT(TEXT(W23,"0.#"),1)=".",TRUE,FALSE)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5"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722</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722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9"/>
      <c r="Z2" s="410"/>
      <c r="AA2" s="411"/>
      <c r="AB2" s="1013" t="s">
        <v>11</v>
      </c>
      <c r="AC2" s="1014"/>
      <c r="AD2" s="1015"/>
      <c r="AE2" s="1001" t="s">
        <v>392</v>
      </c>
      <c r="AF2" s="1001"/>
      <c r="AG2" s="1001"/>
      <c r="AH2" s="1001"/>
      <c r="AI2" s="1001" t="s">
        <v>414</v>
      </c>
      <c r="AJ2" s="1001"/>
      <c r="AK2" s="1001"/>
      <c r="AL2" s="462"/>
      <c r="AM2" s="1001" t="s">
        <v>511</v>
      </c>
      <c r="AN2" s="1001"/>
      <c r="AO2" s="1001"/>
      <c r="AP2" s="462"/>
      <c r="AQ2" s="216" t="s">
        <v>232</v>
      </c>
      <c r="AR2" s="200"/>
      <c r="AS2" s="200"/>
      <c r="AT2" s="201"/>
      <c r="AU2" s="370" t="s">
        <v>134</v>
      </c>
      <c r="AV2" s="370"/>
      <c r="AW2" s="370"/>
      <c r="AX2" s="371"/>
      <c r="AY2" s="34">
        <f>COUNTA($G$4)</f>
        <v>0</v>
      </c>
    </row>
    <row r="3" spans="1:51" ht="18.75" customHeight="1" x14ac:dyDescent="0.15">
      <c r="A3" s="516"/>
      <c r="B3" s="517"/>
      <c r="C3" s="517"/>
      <c r="D3" s="517"/>
      <c r="E3" s="517"/>
      <c r="F3" s="518"/>
      <c r="G3" s="571"/>
      <c r="H3" s="376"/>
      <c r="I3" s="376"/>
      <c r="J3" s="376"/>
      <c r="K3" s="376"/>
      <c r="L3" s="376"/>
      <c r="M3" s="376"/>
      <c r="N3" s="376"/>
      <c r="O3" s="572"/>
      <c r="P3" s="584"/>
      <c r="Q3" s="376"/>
      <c r="R3" s="376"/>
      <c r="S3" s="376"/>
      <c r="T3" s="376"/>
      <c r="U3" s="376"/>
      <c r="V3" s="376"/>
      <c r="W3" s="376"/>
      <c r="X3" s="572"/>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9"/>
      <c r="B4" s="517"/>
      <c r="C4" s="517"/>
      <c r="D4" s="517"/>
      <c r="E4" s="517"/>
      <c r="F4" s="518"/>
      <c r="G4" s="544"/>
      <c r="H4" s="1019"/>
      <c r="I4" s="1019"/>
      <c r="J4" s="1019"/>
      <c r="K4" s="1019"/>
      <c r="L4" s="1019"/>
      <c r="M4" s="1019"/>
      <c r="N4" s="1019"/>
      <c r="O4" s="1020"/>
      <c r="P4" s="192"/>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4" t="s">
        <v>54</v>
      </c>
      <c r="Z5" s="1002"/>
      <c r="AA5" s="1003"/>
      <c r="AB5" s="526"/>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382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9"/>
      <c r="Z9" s="410"/>
      <c r="AA9" s="411"/>
      <c r="AB9" s="1013" t="s">
        <v>11</v>
      </c>
      <c r="AC9" s="1014"/>
      <c r="AD9" s="1015"/>
      <c r="AE9" s="1001" t="s">
        <v>392</v>
      </c>
      <c r="AF9" s="1001"/>
      <c r="AG9" s="1001"/>
      <c r="AH9" s="1001"/>
      <c r="AI9" s="1001" t="s">
        <v>414</v>
      </c>
      <c r="AJ9" s="1001"/>
      <c r="AK9" s="1001"/>
      <c r="AL9" s="462"/>
      <c r="AM9" s="1001" t="s">
        <v>511</v>
      </c>
      <c r="AN9" s="1001"/>
      <c r="AO9" s="1001"/>
      <c r="AP9" s="462"/>
      <c r="AQ9" s="216" t="s">
        <v>232</v>
      </c>
      <c r="AR9" s="200"/>
      <c r="AS9" s="200"/>
      <c r="AT9" s="201"/>
      <c r="AU9" s="370" t="s">
        <v>134</v>
      </c>
      <c r="AV9" s="370"/>
      <c r="AW9" s="370"/>
      <c r="AX9" s="371"/>
      <c r="AY9" s="34">
        <f>COUNTA($G$11)</f>
        <v>0</v>
      </c>
    </row>
    <row r="10" spans="1:51" ht="18.75" customHeight="1" x14ac:dyDescent="0.15">
      <c r="A10" s="516"/>
      <c r="B10" s="517"/>
      <c r="C10" s="517"/>
      <c r="D10" s="517"/>
      <c r="E10" s="517"/>
      <c r="F10" s="518"/>
      <c r="G10" s="571"/>
      <c r="H10" s="376"/>
      <c r="I10" s="376"/>
      <c r="J10" s="376"/>
      <c r="K10" s="376"/>
      <c r="L10" s="376"/>
      <c r="M10" s="376"/>
      <c r="N10" s="376"/>
      <c r="O10" s="572"/>
      <c r="P10" s="584"/>
      <c r="Q10" s="376"/>
      <c r="R10" s="376"/>
      <c r="S10" s="376"/>
      <c r="T10" s="376"/>
      <c r="U10" s="376"/>
      <c r="V10" s="376"/>
      <c r="W10" s="376"/>
      <c r="X10" s="572"/>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9"/>
      <c r="B11" s="517"/>
      <c r="C11" s="517"/>
      <c r="D11" s="517"/>
      <c r="E11" s="517"/>
      <c r="F11" s="518"/>
      <c r="G11" s="544"/>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6"/>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382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9"/>
      <c r="Z16" s="410"/>
      <c r="AA16" s="411"/>
      <c r="AB16" s="1013" t="s">
        <v>11</v>
      </c>
      <c r="AC16" s="1014"/>
      <c r="AD16" s="1015"/>
      <c r="AE16" s="1001" t="s">
        <v>392</v>
      </c>
      <c r="AF16" s="1001"/>
      <c r="AG16" s="1001"/>
      <c r="AH16" s="1001"/>
      <c r="AI16" s="1001" t="s">
        <v>414</v>
      </c>
      <c r="AJ16" s="1001"/>
      <c r="AK16" s="1001"/>
      <c r="AL16" s="462"/>
      <c r="AM16" s="1001" t="s">
        <v>511</v>
      </c>
      <c r="AN16" s="1001"/>
      <c r="AO16" s="1001"/>
      <c r="AP16" s="462"/>
      <c r="AQ16" s="216" t="s">
        <v>232</v>
      </c>
      <c r="AR16" s="200"/>
      <c r="AS16" s="200"/>
      <c r="AT16" s="201"/>
      <c r="AU16" s="370" t="s">
        <v>134</v>
      </c>
      <c r="AV16" s="370"/>
      <c r="AW16" s="370"/>
      <c r="AX16" s="371"/>
      <c r="AY16" s="34">
        <f>COUNTA($G$18)</f>
        <v>0</v>
      </c>
    </row>
    <row r="17" spans="1:51" ht="18.75" customHeight="1" x14ac:dyDescent="0.15">
      <c r="A17" s="516"/>
      <c r="B17" s="517"/>
      <c r="C17" s="517"/>
      <c r="D17" s="517"/>
      <c r="E17" s="517"/>
      <c r="F17" s="518"/>
      <c r="G17" s="571"/>
      <c r="H17" s="376"/>
      <c r="I17" s="376"/>
      <c r="J17" s="376"/>
      <c r="K17" s="376"/>
      <c r="L17" s="376"/>
      <c r="M17" s="376"/>
      <c r="N17" s="376"/>
      <c r="O17" s="572"/>
      <c r="P17" s="584"/>
      <c r="Q17" s="376"/>
      <c r="R17" s="376"/>
      <c r="S17" s="376"/>
      <c r="T17" s="376"/>
      <c r="U17" s="376"/>
      <c r="V17" s="376"/>
      <c r="W17" s="376"/>
      <c r="X17" s="572"/>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9"/>
      <c r="B18" s="517"/>
      <c r="C18" s="517"/>
      <c r="D18" s="517"/>
      <c r="E18" s="517"/>
      <c r="F18" s="518"/>
      <c r="G18" s="544"/>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6"/>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382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9"/>
      <c r="Z23" s="410"/>
      <c r="AA23" s="411"/>
      <c r="AB23" s="1013" t="s">
        <v>11</v>
      </c>
      <c r="AC23" s="1014"/>
      <c r="AD23" s="1015"/>
      <c r="AE23" s="1001" t="s">
        <v>392</v>
      </c>
      <c r="AF23" s="1001"/>
      <c r="AG23" s="1001"/>
      <c r="AH23" s="1001"/>
      <c r="AI23" s="1001" t="s">
        <v>414</v>
      </c>
      <c r="AJ23" s="1001"/>
      <c r="AK23" s="1001"/>
      <c r="AL23" s="462"/>
      <c r="AM23" s="1001" t="s">
        <v>511</v>
      </c>
      <c r="AN23" s="1001"/>
      <c r="AO23" s="1001"/>
      <c r="AP23" s="462"/>
      <c r="AQ23" s="216" t="s">
        <v>232</v>
      </c>
      <c r="AR23" s="200"/>
      <c r="AS23" s="200"/>
      <c r="AT23" s="201"/>
      <c r="AU23" s="370" t="s">
        <v>134</v>
      </c>
      <c r="AV23" s="370"/>
      <c r="AW23" s="370"/>
      <c r="AX23" s="371"/>
      <c r="AY23" s="34">
        <f>COUNTA($G$25)</f>
        <v>0</v>
      </c>
    </row>
    <row r="24" spans="1:51" ht="18.75" customHeight="1" x14ac:dyDescent="0.15">
      <c r="A24" s="516"/>
      <c r="B24" s="517"/>
      <c r="C24" s="517"/>
      <c r="D24" s="517"/>
      <c r="E24" s="517"/>
      <c r="F24" s="518"/>
      <c r="G24" s="571"/>
      <c r="H24" s="376"/>
      <c r="I24" s="376"/>
      <c r="J24" s="376"/>
      <c r="K24" s="376"/>
      <c r="L24" s="376"/>
      <c r="M24" s="376"/>
      <c r="N24" s="376"/>
      <c r="O24" s="572"/>
      <c r="P24" s="584"/>
      <c r="Q24" s="376"/>
      <c r="R24" s="376"/>
      <c r="S24" s="376"/>
      <c r="T24" s="376"/>
      <c r="U24" s="376"/>
      <c r="V24" s="376"/>
      <c r="W24" s="376"/>
      <c r="X24" s="572"/>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9"/>
      <c r="B25" s="517"/>
      <c r="C25" s="517"/>
      <c r="D25" s="517"/>
      <c r="E25" s="517"/>
      <c r="F25" s="518"/>
      <c r="G25" s="544"/>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6"/>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382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9"/>
      <c r="Z30" s="410"/>
      <c r="AA30" s="411"/>
      <c r="AB30" s="1013" t="s">
        <v>11</v>
      </c>
      <c r="AC30" s="1014"/>
      <c r="AD30" s="1015"/>
      <c r="AE30" s="1001" t="s">
        <v>392</v>
      </c>
      <c r="AF30" s="1001"/>
      <c r="AG30" s="1001"/>
      <c r="AH30" s="1001"/>
      <c r="AI30" s="1001" t="s">
        <v>414</v>
      </c>
      <c r="AJ30" s="1001"/>
      <c r="AK30" s="1001"/>
      <c r="AL30" s="462"/>
      <c r="AM30" s="1001" t="s">
        <v>511</v>
      </c>
      <c r="AN30" s="1001"/>
      <c r="AO30" s="1001"/>
      <c r="AP30" s="462"/>
      <c r="AQ30" s="216" t="s">
        <v>232</v>
      </c>
      <c r="AR30" s="200"/>
      <c r="AS30" s="200"/>
      <c r="AT30" s="201"/>
      <c r="AU30" s="370" t="s">
        <v>134</v>
      </c>
      <c r="AV30" s="370"/>
      <c r="AW30" s="370"/>
      <c r="AX30" s="371"/>
      <c r="AY30" s="34">
        <f>COUNTA($G$32)</f>
        <v>0</v>
      </c>
    </row>
    <row r="31" spans="1:51"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9"/>
      <c r="B32" s="517"/>
      <c r="C32" s="517"/>
      <c r="D32" s="517"/>
      <c r="E32" s="517"/>
      <c r="F32" s="518"/>
      <c r="G32" s="544"/>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6"/>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382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9"/>
      <c r="Z37" s="410"/>
      <c r="AA37" s="411"/>
      <c r="AB37" s="1013" t="s">
        <v>11</v>
      </c>
      <c r="AC37" s="1014"/>
      <c r="AD37" s="1015"/>
      <c r="AE37" s="1001" t="s">
        <v>392</v>
      </c>
      <c r="AF37" s="1001"/>
      <c r="AG37" s="1001"/>
      <c r="AH37" s="1001"/>
      <c r="AI37" s="1001" t="s">
        <v>414</v>
      </c>
      <c r="AJ37" s="1001"/>
      <c r="AK37" s="1001"/>
      <c r="AL37" s="462"/>
      <c r="AM37" s="1001" t="s">
        <v>511</v>
      </c>
      <c r="AN37" s="1001"/>
      <c r="AO37" s="1001"/>
      <c r="AP37" s="462"/>
      <c r="AQ37" s="216" t="s">
        <v>232</v>
      </c>
      <c r="AR37" s="200"/>
      <c r="AS37" s="200"/>
      <c r="AT37" s="201"/>
      <c r="AU37" s="370" t="s">
        <v>134</v>
      </c>
      <c r="AV37" s="370"/>
      <c r="AW37" s="370"/>
      <c r="AX37" s="371"/>
      <c r="AY37" s="34">
        <f>COUNTA($G$39)</f>
        <v>0</v>
      </c>
    </row>
    <row r="38" spans="1:51" ht="18.75"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9"/>
      <c r="B39" s="517"/>
      <c r="C39" s="517"/>
      <c r="D39" s="517"/>
      <c r="E39" s="517"/>
      <c r="F39" s="518"/>
      <c r="G39" s="544"/>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6"/>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9"/>
      <c r="Z44" s="410"/>
      <c r="AA44" s="411"/>
      <c r="AB44" s="1013" t="s">
        <v>11</v>
      </c>
      <c r="AC44" s="1014"/>
      <c r="AD44" s="1015"/>
      <c r="AE44" s="1001" t="s">
        <v>392</v>
      </c>
      <c r="AF44" s="1001"/>
      <c r="AG44" s="1001"/>
      <c r="AH44" s="1001"/>
      <c r="AI44" s="1001" t="s">
        <v>414</v>
      </c>
      <c r="AJ44" s="1001"/>
      <c r="AK44" s="1001"/>
      <c r="AL44" s="462"/>
      <c r="AM44" s="1001" t="s">
        <v>511</v>
      </c>
      <c r="AN44" s="1001"/>
      <c r="AO44" s="1001"/>
      <c r="AP44" s="462"/>
      <c r="AQ44" s="216" t="s">
        <v>232</v>
      </c>
      <c r="AR44" s="200"/>
      <c r="AS44" s="200"/>
      <c r="AT44" s="201"/>
      <c r="AU44" s="370" t="s">
        <v>134</v>
      </c>
      <c r="AV44" s="370"/>
      <c r="AW44" s="370"/>
      <c r="AX44" s="371"/>
      <c r="AY44" s="34">
        <f>COUNTA($G$46)</f>
        <v>0</v>
      </c>
    </row>
    <row r="45" spans="1:51" ht="18.75"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9"/>
      <c r="B46" s="517"/>
      <c r="C46" s="517"/>
      <c r="D46" s="517"/>
      <c r="E46" s="517"/>
      <c r="F46" s="518"/>
      <c r="G46" s="544"/>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6"/>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9"/>
      <c r="Z51" s="410"/>
      <c r="AA51" s="411"/>
      <c r="AB51" s="462" t="s">
        <v>11</v>
      </c>
      <c r="AC51" s="1014"/>
      <c r="AD51" s="1015"/>
      <c r="AE51" s="1001" t="s">
        <v>392</v>
      </c>
      <c r="AF51" s="1001"/>
      <c r="AG51" s="1001"/>
      <c r="AH51" s="1001"/>
      <c r="AI51" s="1001" t="s">
        <v>414</v>
      </c>
      <c r="AJ51" s="1001"/>
      <c r="AK51" s="1001"/>
      <c r="AL51" s="462"/>
      <c r="AM51" s="1001" t="s">
        <v>511</v>
      </c>
      <c r="AN51" s="1001"/>
      <c r="AO51" s="1001"/>
      <c r="AP51" s="462"/>
      <c r="AQ51" s="216" t="s">
        <v>232</v>
      </c>
      <c r="AR51" s="200"/>
      <c r="AS51" s="200"/>
      <c r="AT51" s="201"/>
      <c r="AU51" s="370" t="s">
        <v>134</v>
      </c>
      <c r="AV51" s="370"/>
      <c r="AW51" s="370"/>
      <c r="AX51" s="371"/>
      <c r="AY51" s="34">
        <f>COUNTA($G$53)</f>
        <v>0</v>
      </c>
    </row>
    <row r="52" spans="1:51" ht="18.75"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9"/>
      <c r="B53" s="517"/>
      <c r="C53" s="517"/>
      <c r="D53" s="517"/>
      <c r="E53" s="517"/>
      <c r="F53" s="518"/>
      <c r="G53" s="544"/>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6"/>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9"/>
      <c r="Z58" s="410"/>
      <c r="AA58" s="411"/>
      <c r="AB58" s="1013" t="s">
        <v>11</v>
      </c>
      <c r="AC58" s="1014"/>
      <c r="AD58" s="1015"/>
      <c r="AE58" s="1001" t="s">
        <v>392</v>
      </c>
      <c r="AF58" s="1001"/>
      <c r="AG58" s="1001"/>
      <c r="AH58" s="1001"/>
      <c r="AI58" s="1001" t="s">
        <v>414</v>
      </c>
      <c r="AJ58" s="1001"/>
      <c r="AK58" s="1001"/>
      <c r="AL58" s="462"/>
      <c r="AM58" s="1001" t="s">
        <v>511</v>
      </c>
      <c r="AN58" s="1001"/>
      <c r="AO58" s="1001"/>
      <c r="AP58" s="462"/>
      <c r="AQ58" s="216" t="s">
        <v>232</v>
      </c>
      <c r="AR58" s="200"/>
      <c r="AS58" s="200"/>
      <c r="AT58" s="201"/>
      <c r="AU58" s="370" t="s">
        <v>134</v>
      </c>
      <c r="AV58" s="370"/>
      <c r="AW58" s="370"/>
      <c r="AX58" s="371"/>
      <c r="AY58" s="34">
        <f>COUNTA($G$60)</f>
        <v>0</v>
      </c>
    </row>
    <row r="59" spans="1:51" ht="18.75"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9"/>
      <c r="B60" s="517"/>
      <c r="C60" s="517"/>
      <c r="D60" s="517"/>
      <c r="E60" s="517"/>
      <c r="F60" s="518"/>
      <c r="G60" s="544"/>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6"/>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9"/>
      <c r="Z65" s="410"/>
      <c r="AA65" s="411"/>
      <c r="AB65" s="1013" t="s">
        <v>11</v>
      </c>
      <c r="AC65" s="1014"/>
      <c r="AD65" s="1015"/>
      <c r="AE65" s="1001" t="s">
        <v>392</v>
      </c>
      <c r="AF65" s="1001"/>
      <c r="AG65" s="1001"/>
      <c r="AH65" s="1001"/>
      <c r="AI65" s="1001" t="s">
        <v>414</v>
      </c>
      <c r="AJ65" s="1001"/>
      <c r="AK65" s="1001"/>
      <c r="AL65" s="462"/>
      <c r="AM65" s="1001" t="s">
        <v>511</v>
      </c>
      <c r="AN65" s="1001"/>
      <c r="AO65" s="1001"/>
      <c r="AP65" s="462"/>
      <c r="AQ65" s="216" t="s">
        <v>232</v>
      </c>
      <c r="AR65" s="200"/>
      <c r="AS65" s="200"/>
      <c r="AT65" s="201"/>
      <c r="AU65" s="370" t="s">
        <v>134</v>
      </c>
      <c r="AV65" s="370"/>
      <c r="AW65" s="370"/>
      <c r="AX65" s="371"/>
      <c r="AY65" s="34">
        <f>COUNTA($G$67)</f>
        <v>0</v>
      </c>
    </row>
    <row r="66" spans="1:51" ht="18.75" customHeight="1" x14ac:dyDescent="0.15">
      <c r="A66" s="516"/>
      <c r="B66" s="517"/>
      <c r="C66" s="517"/>
      <c r="D66" s="517"/>
      <c r="E66" s="517"/>
      <c r="F66" s="518"/>
      <c r="G66" s="571"/>
      <c r="H66" s="376"/>
      <c r="I66" s="376"/>
      <c r="J66" s="376"/>
      <c r="K66" s="376"/>
      <c r="L66" s="376"/>
      <c r="M66" s="376"/>
      <c r="N66" s="376"/>
      <c r="O66" s="572"/>
      <c r="P66" s="584"/>
      <c r="Q66" s="376"/>
      <c r="R66" s="376"/>
      <c r="S66" s="376"/>
      <c r="T66" s="376"/>
      <c r="U66" s="376"/>
      <c r="V66" s="376"/>
      <c r="W66" s="376"/>
      <c r="X66" s="572"/>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9"/>
      <c r="B67" s="517"/>
      <c r="C67" s="517"/>
      <c r="D67" s="517"/>
      <c r="E67" s="517"/>
      <c r="F67" s="518"/>
      <c r="G67" s="544"/>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6"/>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1"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382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41"/>
      <c r="B5" s="1042"/>
      <c r="C5" s="1042"/>
      <c r="D5" s="1042"/>
      <c r="E5" s="1042"/>
      <c r="F5" s="104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1"/>
      <c r="B6" s="1042"/>
      <c r="C6" s="1042"/>
      <c r="D6" s="1042"/>
      <c r="E6" s="1042"/>
      <c r="F6" s="104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1"/>
      <c r="B7" s="1042"/>
      <c r="C7" s="1042"/>
      <c r="D7" s="1042"/>
      <c r="E7" s="1042"/>
      <c r="F7" s="104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1"/>
      <c r="B8" s="1042"/>
      <c r="C8" s="1042"/>
      <c r="D8" s="1042"/>
      <c r="E8" s="1042"/>
      <c r="F8" s="104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1"/>
      <c r="B9" s="1042"/>
      <c r="C9" s="1042"/>
      <c r="D9" s="1042"/>
      <c r="E9" s="1042"/>
      <c r="F9" s="104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1"/>
      <c r="B10" s="1042"/>
      <c r="C10" s="1042"/>
      <c r="D10" s="1042"/>
      <c r="E10" s="1042"/>
      <c r="F10" s="104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1"/>
      <c r="B11" s="1042"/>
      <c r="C11" s="1042"/>
      <c r="D11" s="1042"/>
      <c r="E11" s="1042"/>
      <c r="F11" s="104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1"/>
      <c r="B12" s="1042"/>
      <c r="C12" s="1042"/>
      <c r="D12" s="1042"/>
      <c r="E12" s="1042"/>
      <c r="F12" s="104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1"/>
      <c r="B13" s="1042"/>
      <c r="C13" s="1042"/>
      <c r="D13" s="1042"/>
      <c r="E13" s="1042"/>
      <c r="F13" s="104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1"/>
      <c r="B15" s="1042"/>
      <c r="C15" s="1042"/>
      <c r="D15" s="1042"/>
      <c r="E15" s="1042"/>
      <c r="F15" s="1043"/>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41"/>
      <c r="B18" s="1042"/>
      <c r="C18" s="1042"/>
      <c r="D18" s="1042"/>
      <c r="E18" s="1042"/>
      <c r="F18" s="104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1"/>
      <c r="B19" s="1042"/>
      <c r="C19" s="1042"/>
      <c r="D19" s="1042"/>
      <c r="E19" s="1042"/>
      <c r="F19" s="104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1"/>
      <c r="B20" s="1042"/>
      <c r="C20" s="1042"/>
      <c r="D20" s="1042"/>
      <c r="E20" s="1042"/>
      <c r="F20" s="104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1"/>
      <c r="B21" s="1042"/>
      <c r="C21" s="1042"/>
      <c r="D21" s="1042"/>
      <c r="E21" s="1042"/>
      <c r="F21" s="104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1"/>
      <c r="B22" s="1042"/>
      <c r="C22" s="1042"/>
      <c r="D22" s="1042"/>
      <c r="E22" s="1042"/>
      <c r="F22" s="104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1"/>
      <c r="B23" s="1042"/>
      <c r="C23" s="1042"/>
      <c r="D23" s="1042"/>
      <c r="E23" s="1042"/>
      <c r="F23" s="104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1"/>
      <c r="B24" s="1042"/>
      <c r="C24" s="1042"/>
      <c r="D24" s="1042"/>
      <c r="E24" s="1042"/>
      <c r="F24" s="104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1"/>
      <c r="B25" s="1042"/>
      <c r="C25" s="1042"/>
      <c r="D25" s="1042"/>
      <c r="E25" s="1042"/>
      <c r="F25" s="104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1"/>
      <c r="B26" s="1042"/>
      <c r="C26" s="1042"/>
      <c r="D26" s="1042"/>
      <c r="E26" s="1042"/>
      <c r="F26" s="104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1"/>
      <c r="B28" s="1042"/>
      <c r="C28" s="1042"/>
      <c r="D28" s="1042"/>
      <c r="E28" s="1042"/>
      <c r="F28" s="1043"/>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41"/>
      <c r="B31" s="1042"/>
      <c r="C31" s="1042"/>
      <c r="D31" s="1042"/>
      <c r="E31" s="1042"/>
      <c r="F31" s="104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1"/>
      <c r="B32" s="1042"/>
      <c r="C32" s="1042"/>
      <c r="D32" s="1042"/>
      <c r="E32" s="1042"/>
      <c r="F32" s="104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1"/>
      <c r="B33" s="1042"/>
      <c r="C33" s="1042"/>
      <c r="D33" s="1042"/>
      <c r="E33" s="1042"/>
      <c r="F33" s="104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1"/>
      <c r="B34" s="1042"/>
      <c r="C34" s="1042"/>
      <c r="D34" s="1042"/>
      <c r="E34" s="1042"/>
      <c r="F34" s="104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1"/>
      <c r="B35" s="1042"/>
      <c r="C35" s="1042"/>
      <c r="D35" s="1042"/>
      <c r="E35" s="1042"/>
      <c r="F35" s="104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1"/>
      <c r="B36" s="1042"/>
      <c r="C36" s="1042"/>
      <c r="D36" s="1042"/>
      <c r="E36" s="1042"/>
      <c r="F36" s="104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1"/>
      <c r="B37" s="1042"/>
      <c r="C37" s="1042"/>
      <c r="D37" s="1042"/>
      <c r="E37" s="1042"/>
      <c r="F37" s="104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1"/>
      <c r="B38" s="1042"/>
      <c r="C38" s="1042"/>
      <c r="D38" s="1042"/>
      <c r="E38" s="1042"/>
      <c r="F38" s="104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1"/>
      <c r="B39" s="1042"/>
      <c r="C39" s="1042"/>
      <c r="D39" s="1042"/>
      <c r="E39" s="1042"/>
      <c r="F39" s="104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1"/>
      <c r="B41" s="1042"/>
      <c r="C41" s="1042"/>
      <c r="D41" s="1042"/>
      <c r="E41" s="1042"/>
      <c r="F41" s="1043"/>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41"/>
      <c r="B44" s="1042"/>
      <c r="C44" s="1042"/>
      <c r="D44" s="1042"/>
      <c r="E44" s="1042"/>
      <c r="F44" s="104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1"/>
      <c r="B45" s="1042"/>
      <c r="C45" s="1042"/>
      <c r="D45" s="1042"/>
      <c r="E45" s="1042"/>
      <c r="F45" s="104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1"/>
      <c r="B46" s="1042"/>
      <c r="C46" s="1042"/>
      <c r="D46" s="1042"/>
      <c r="E46" s="1042"/>
      <c r="F46" s="104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1"/>
      <c r="B47" s="1042"/>
      <c r="C47" s="1042"/>
      <c r="D47" s="1042"/>
      <c r="E47" s="1042"/>
      <c r="F47" s="104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1"/>
      <c r="B48" s="1042"/>
      <c r="C48" s="1042"/>
      <c r="D48" s="1042"/>
      <c r="E48" s="1042"/>
      <c r="F48" s="104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1"/>
      <c r="B49" s="1042"/>
      <c r="C49" s="1042"/>
      <c r="D49" s="1042"/>
      <c r="E49" s="1042"/>
      <c r="F49" s="104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1"/>
      <c r="B50" s="1042"/>
      <c r="C50" s="1042"/>
      <c r="D50" s="1042"/>
      <c r="E50" s="1042"/>
      <c r="F50" s="104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1"/>
      <c r="B51" s="1042"/>
      <c r="C51" s="1042"/>
      <c r="D51" s="1042"/>
      <c r="E51" s="1042"/>
      <c r="F51" s="104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1"/>
      <c r="B52" s="1042"/>
      <c r="C52" s="1042"/>
      <c r="D52" s="1042"/>
      <c r="E52" s="1042"/>
      <c r="F52" s="104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41"/>
      <c r="B58" s="1042"/>
      <c r="C58" s="1042"/>
      <c r="D58" s="1042"/>
      <c r="E58" s="1042"/>
      <c r="F58" s="104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1"/>
      <c r="B59" s="1042"/>
      <c r="C59" s="1042"/>
      <c r="D59" s="1042"/>
      <c r="E59" s="1042"/>
      <c r="F59" s="104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1"/>
      <c r="B60" s="1042"/>
      <c r="C60" s="1042"/>
      <c r="D60" s="1042"/>
      <c r="E60" s="1042"/>
      <c r="F60" s="104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1"/>
      <c r="B61" s="1042"/>
      <c r="C61" s="1042"/>
      <c r="D61" s="1042"/>
      <c r="E61" s="1042"/>
      <c r="F61" s="104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1"/>
      <c r="B62" s="1042"/>
      <c r="C62" s="1042"/>
      <c r="D62" s="1042"/>
      <c r="E62" s="1042"/>
      <c r="F62" s="104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1"/>
      <c r="B63" s="1042"/>
      <c r="C63" s="1042"/>
      <c r="D63" s="1042"/>
      <c r="E63" s="1042"/>
      <c r="F63" s="104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1"/>
      <c r="B64" s="1042"/>
      <c r="C64" s="1042"/>
      <c r="D64" s="1042"/>
      <c r="E64" s="1042"/>
      <c r="F64" s="104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1"/>
      <c r="B65" s="1042"/>
      <c r="C65" s="1042"/>
      <c r="D65" s="1042"/>
      <c r="E65" s="1042"/>
      <c r="F65" s="104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1"/>
      <c r="B66" s="1042"/>
      <c r="C66" s="1042"/>
      <c r="D66" s="1042"/>
      <c r="E66" s="1042"/>
      <c r="F66" s="104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1"/>
      <c r="B68" s="1042"/>
      <c r="C68" s="1042"/>
      <c r="D68" s="1042"/>
      <c r="E68" s="1042"/>
      <c r="F68" s="1043"/>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41"/>
      <c r="B71" s="1042"/>
      <c r="C71" s="1042"/>
      <c r="D71" s="1042"/>
      <c r="E71" s="1042"/>
      <c r="F71" s="104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1"/>
      <c r="B72" s="1042"/>
      <c r="C72" s="1042"/>
      <c r="D72" s="1042"/>
      <c r="E72" s="1042"/>
      <c r="F72" s="104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1"/>
      <c r="B73" s="1042"/>
      <c r="C73" s="1042"/>
      <c r="D73" s="1042"/>
      <c r="E73" s="1042"/>
      <c r="F73" s="104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1"/>
      <c r="B74" s="1042"/>
      <c r="C74" s="1042"/>
      <c r="D74" s="1042"/>
      <c r="E74" s="1042"/>
      <c r="F74" s="104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1"/>
      <c r="B75" s="1042"/>
      <c r="C75" s="1042"/>
      <c r="D75" s="1042"/>
      <c r="E75" s="1042"/>
      <c r="F75" s="104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1"/>
      <c r="B76" s="1042"/>
      <c r="C76" s="1042"/>
      <c r="D76" s="1042"/>
      <c r="E76" s="1042"/>
      <c r="F76" s="104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1"/>
      <c r="B77" s="1042"/>
      <c r="C77" s="1042"/>
      <c r="D77" s="1042"/>
      <c r="E77" s="1042"/>
      <c r="F77" s="104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1"/>
      <c r="B78" s="1042"/>
      <c r="C78" s="1042"/>
      <c r="D78" s="1042"/>
      <c r="E78" s="1042"/>
      <c r="F78" s="104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1"/>
      <c r="B79" s="1042"/>
      <c r="C79" s="1042"/>
      <c r="D79" s="1042"/>
      <c r="E79" s="1042"/>
      <c r="F79" s="104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1"/>
      <c r="B81" s="1042"/>
      <c r="C81" s="1042"/>
      <c r="D81" s="1042"/>
      <c r="E81" s="1042"/>
      <c r="F81" s="1043"/>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41"/>
      <c r="B84" s="1042"/>
      <c r="C84" s="1042"/>
      <c r="D84" s="1042"/>
      <c r="E84" s="1042"/>
      <c r="F84" s="104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1"/>
      <c r="B85" s="1042"/>
      <c r="C85" s="1042"/>
      <c r="D85" s="1042"/>
      <c r="E85" s="1042"/>
      <c r="F85" s="104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1"/>
      <c r="B86" s="1042"/>
      <c r="C86" s="1042"/>
      <c r="D86" s="1042"/>
      <c r="E86" s="1042"/>
      <c r="F86" s="104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1"/>
      <c r="B87" s="1042"/>
      <c r="C87" s="1042"/>
      <c r="D87" s="1042"/>
      <c r="E87" s="1042"/>
      <c r="F87" s="104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1"/>
      <c r="B88" s="1042"/>
      <c r="C88" s="1042"/>
      <c r="D88" s="1042"/>
      <c r="E88" s="1042"/>
      <c r="F88" s="104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1"/>
      <c r="B89" s="1042"/>
      <c r="C89" s="1042"/>
      <c r="D89" s="1042"/>
      <c r="E89" s="1042"/>
      <c r="F89" s="104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1"/>
      <c r="B90" s="1042"/>
      <c r="C90" s="1042"/>
      <c r="D90" s="1042"/>
      <c r="E90" s="1042"/>
      <c r="F90" s="104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1"/>
      <c r="B91" s="1042"/>
      <c r="C91" s="1042"/>
      <c r="D91" s="1042"/>
      <c r="E91" s="1042"/>
      <c r="F91" s="104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1"/>
      <c r="B92" s="1042"/>
      <c r="C92" s="1042"/>
      <c r="D92" s="1042"/>
      <c r="E92" s="1042"/>
      <c r="F92" s="104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1"/>
      <c r="B94" s="1042"/>
      <c r="C94" s="1042"/>
      <c r="D94" s="1042"/>
      <c r="E94" s="1042"/>
      <c r="F94" s="1043"/>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41"/>
      <c r="B97" s="1042"/>
      <c r="C97" s="1042"/>
      <c r="D97" s="1042"/>
      <c r="E97" s="1042"/>
      <c r="F97" s="104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1"/>
      <c r="B98" s="1042"/>
      <c r="C98" s="1042"/>
      <c r="D98" s="1042"/>
      <c r="E98" s="1042"/>
      <c r="F98" s="104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1"/>
      <c r="B99" s="1042"/>
      <c r="C99" s="1042"/>
      <c r="D99" s="1042"/>
      <c r="E99" s="1042"/>
      <c r="F99" s="104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1"/>
      <c r="B100" s="1042"/>
      <c r="C100" s="1042"/>
      <c r="D100" s="1042"/>
      <c r="E100" s="1042"/>
      <c r="F100" s="104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1"/>
      <c r="B101" s="1042"/>
      <c r="C101" s="1042"/>
      <c r="D101" s="1042"/>
      <c r="E101" s="1042"/>
      <c r="F101" s="104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1"/>
      <c r="B102" s="1042"/>
      <c r="C102" s="1042"/>
      <c r="D102" s="1042"/>
      <c r="E102" s="1042"/>
      <c r="F102" s="104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1"/>
      <c r="B103" s="1042"/>
      <c r="C103" s="1042"/>
      <c r="D103" s="1042"/>
      <c r="E103" s="1042"/>
      <c r="F103" s="104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1"/>
      <c r="B104" s="1042"/>
      <c r="C104" s="1042"/>
      <c r="D104" s="1042"/>
      <c r="E104" s="1042"/>
      <c r="F104" s="104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1"/>
      <c r="B105" s="1042"/>
      <c r="C105" s="1042"/>
      <c r="D105" s="1042"/>
      <c r="E105" s="1042"/>
      <c r="F105" s="104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41"/>
      <c r="B111" s="1042"/>
      <c r="C111" s="1042"/>
      <c r="D111" s="1042"/>
      <c r="E111" s="1042"/>
      <c r="F111" s="104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1"/>
      <c r="B112" s="1042"/>
      <c r="C112" s="1042"/>
      <c r="D112" s="1042"/>
      <c r="E112" s="1042"/>
      <c r="F112" s="104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1"/>
      <c r="B113" s="1042"/>
      <c r="C113" s="1042"/>
      <c r="D113" s="1042"/>
      <c r="E113" s="1042"/>
      <c r="F113" s="104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1"/>
      <c r="B114" s="1042"/>
      <c r="C114" s="1042"/>
      <c r="D114" s="1042"/>
      <c r="E114" s="1042"/>
      <c r="F114" s="104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1"/>
      <c r="B115" s="1042"/>
      <c r="C115" s="1042"/>
      <c r="D115" s="1042"/>
      <c r="E115" s="1042"/>
      <c r="F115" s="104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1"/>
      <c r="B116" s="1042"/>
      <c r="C116" s="1042"/>
      <c r="D116" s="1042"/>
      <c r="E116" s="1042"/>
      <c r="F116" s="104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1"/>
      <c r="B117" s="1042"/>
      <c r="C117" s="1042"/>
      <c r="D117" s="1042"/>
      <c r="E117" s="1042"/>
      <c r="F117" s="104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1"/>
      <c r="B118" s="1042"/>
      <c r="C118" s="1042"/>
      <c r="D118" s="1042"/>
      <c r="E118" s="1042"/>
      <c r="F118" s="104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1"/>
      <c r="B119" s="1042"/>
      <c r="C119" s="1042"/>
      <c r="D119" s="1042"/>
      <c r="E119" s="1042"/>
      <c r="F119" s="104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1"/>
      <c r="B121" s="1042"/>
      <c r="C121" s="1042"/>
      <c r="D121" s="1042"/>
      <c r="E121" s="1042"/>
      <c r="F121" s="1043"/>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41"/>
      <c r="B124" s="1042"/>
      <c r="C124" s="1042"/>
      <c r="D124" s="1042"/>
      <c r="E124" s="1042"/>
      <c r="F124" s="104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1"/>
      <c r="B125" s="1042"/>
      <c r="C125" s="1042"/>
      <c r="D125" s="1042"/>
      <c r="E125" s="1042"/>
      <c r="F125" s="104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1"/>
      <c r="B126" s="1042"/>
      <c r="C126" s="1042"/>
      <c r="D126" s="1042"/>
      <c r="E126" s="1042"/>
      <c r="F126" s="104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1"/>
      <c r="B127" s="1042"/>
      <c r="C127" s="1042"/>
      <c r="D127" s="1042"/>
      <c r="E127" s="1042"/>
      <c r="F127" s="104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1"/>
      <c r="B128" s="1042"/>
      <c r="C128" s="1042"/>
      <c r="D128" s="1042"/>
      <c r="E128" s="1042"/>
      <c r="F128" s="104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1"/>
      <c r="B129" s="1042"/>
      <c r="C129" s="1042"/>
      <c r="D129" s="1042"/>
      <c r="E129" s="1042"/>
      <c r="F129" s="104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1"/>
      <c r="B130" s="1042"/>
      <c r="C130" s="1042"/>
      <c r="D130" s="1042"/>
      <c r="E130" s="1042"/>
      <c r="F130" s="104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1"/>
      <c r="B131" s="1042"/>
      <c r="C131" s="1042"/>
      <c r="D131" s="1042"/>
      <c r="E131" s="1042"/>
      <c r="F131" s="104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1"/>
      <c r="B132" s="1042"/>
      <c r="C132" s="1042"/>
      <c r="D132" s="1042"/>
      <c r="E132" s="1042"/>
      <c r="F132" s="104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1"/>
      <c r="B134" s="1042"/>
      <c r="C134" s="1042"/>
      <c r="D134" s="1042"/>
      <c r="E134" s="1042"/>
      <c r="F134" s="1043"/>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41"/>
      <c r="B137" s="1042"/>
      <c r="C137" s="1042"/>
      <c r="D137" s="1042"/>
      <c r="E137" s="1042"/>
      <c r="F137" s="104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1"/>
      <c r="B138" s="1042"/>
      <c r="C138" s="1042"/>
      <c r="D138" s="1042"/>
      <c r="E138" s="1042"/>
      <c r="F138" s="104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1"/>
      <c r="B139" s="1042"/>
      <c r="C139" s="1042"/>
      <c r="D139" s="1042"/>
      <c r="E139" s="1042"/>
      <c r="F139" s="104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1"/>
      <c r="B140" s="1042"/>
      <c r="C140" s="1042"/>
      <c r="D140" s="1042"/>
      <c r="E140" s="1042"/>
      <c r="F140" s="104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1"/>
      <c r="B141" s="1042"/>
      <c r="C141" s="1042"/>
      <c r="D141" s="1042"/>
      <c r="E141" s="1042"/>
      <c r="F141" s="104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1"/>
      <c r="B142" s="1042"/>
      <c r="C142" s="1042"/>
      <c r="D142" s="1042"/>
      <c r="E142" s="1042"/>
      <c r="F142" s="104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1"/>
      <c r="B143" s="1042"/>
      <c r="C143" s="1042"/>
      <c r="D143" s="1042"/>
      <c r="E143" s="1042"/>
      <c r="F143" s="104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1"/>
      <c r="B144" s="1042"/>
      <c r="C144" s="1042"/>
      <c r="D144" s="1042"/>
      <c r="E144" s="1042"/>
      <c r="F144" s="104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1"/>
      <c r="B145" s="1042"/>
      <c r="C145" s="1042"/>
      <c r="D145" s="1042"/>
      <c r="E145" s="1042"/>
      <c r="F145" s="104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1"/>
      <c r="B147" s="1042"/>
      <c r="C147" s="1042"/>
      <c r="D147" s="1042"/>
      <c r="E147" s="1042"/>
      <c r="F147" s="1043"/>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41"/>
      <c r="B150" s="1042"/>
      <c r="C150" s="1042"/>
      <c r="D150" s="1042"/>
      <c r="E150" s="1042"/>
      <c r="F150" s="104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1"/>
      <c r="B151" s="1042"/>
      <c r="C151" s="1042"/>
      <c r="D151" s="1042"/>
      <c r="E151" s="1042"/>
      <c r="F151" s="104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1"/>
      <c r="B152" s="1042"/>
      <c r="C152" s="1042"/>
      <c r="D152" s="1042"/>
      <c r="E152" s="1042"/>
      <c r="F152" s="104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1"/>
      <c r="B153" s="1042"/>
      <c r="C153" s="1042"/>
      <c r="D153" s="1042"/>
      <c r="E153" s="1042"/>
      <c r="F153" s="104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1"/>
      <c r="B154" s="1042"/>
      <c r="C154" s="1042"/>
      <c r="D154" s="1042"/>
      <c r="E154" s="1042"/>
      <c r="F154" s="104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1"/>
      <c r="B155" s="1042"/>
      <c r="C155" s="1042"/>
      <c r="D155" s="1042"/>
      <c r="E155" s="1042"/>
      <c r="F155" s="104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1"/>
      <c r="B156" s="1042"/>
      <c r="C156" s="1042"/>
      <c r="D156" s="1042"/>
      <c r="E156" s="1042"/>
      <c r="F156" s="104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1"/>
      <c r="B157" s="1042"/>
      <c r="C157" s="1042"/>
      <c r="D157" s="1042"/>
      <c r="E157" s="1042"/>
      <c r="F157" s="104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1"/>
      <c r="B158" s="1042"/>
      <c r="C158" s="1042"/>
      <c r="D158" s="1042"/>
      <c r="E158" s="1042"/>
      <c r="F158" s="104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41"/>
      <c r="B164" s="1042"/>
      <c r="C164" s="1042"/>
      <c r="D164" s="1042"/>
      <c r="E164" s="1042"/>
      <c r="F164" s="104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1"/>
      <c r="B165" s="1042"/>
      <c r="C165" s="1042"/>
      <c r="D165" s="1042"/>
      <c r="E165" s="1042"/>
      <c r="F165" s="104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1"/>
      <c r="B166" s="1042"/>
      <c r="C166" s="1042"/>
      <c r="D166" s="1042"/>
      <c r="E166" s="1042"/>
      <c r="F166" s="104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1"/>
      <c r="B167" s="1042"/>
      <c r="C167" s="1042"/>
      <c r="D167" s="1042"/>
      <c r="E167" s="1042"/>
      <c r="F167" s="104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1"/>
      <c r="B168" s="1042"/>
      <c r="C168" s="1042"/>
      <c r="D168" s="1042"/>
      <c r="E168" s="1042"/>
      <c r="F168" s="104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1"/>
      <c r="B169" s="1042"/>
      <c r="C169" s="1042"/>
      <c r="D169" s="1042"/>
      <c r="E169" s="1042"/>
      <c r="F169" s="104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1"/>
      <c r="B170" s="1042"/>
      <c r="C170" s="1042"/>
      <c r="D170" s="1042"/>
      <c r="E170" s="1042"/>
      <c r="F170" s="104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1"/>
      <c r="B171" s="1042"/>
      <c r="C171" s="1042"/>
      <c r="D171" s="1042"/>
      <c r="E171" s="1042"/>
      <c r="F171" s="104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1"/>
      <c r="B172" s="1042"/>
      <c r="C172" s="1042"/>
      <c r="D172" s="1042"/>
      <c r="E172" s="1042"/>
      <c r="F172" s="104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1"/>
      <c r="B174" s="1042"/>
      <c r="C174" s="1042"/>
      <c r="D174" s="1042"/>
      <c r="E174" s="1042"/>
      <c r="F174" s="1043"/>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41"/>
      <c r="B177" s="1042"/>
      <c r="C177" s="1042"/>
      <c r="D177" s="1042"/>
      <c r="E177" s="1042"/>
      <c r="F177" s="104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1"/>
      <c r="B178" s="1042"/>
      <c r="C178" s="1042"/>
      <c r="D178" s="1042"/>
      <c r="E178" s="1042"/>
      <c r="F178" s="104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1"/>
      <c r="B179" s="1042"/>
      <c r="C179" s="1042"/>
      <c r="D179" s="1042"/>
      <c r="E179" s="1042"/>
      <c r="F179" s="104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1"/>
      <c r="B180" s="1042"/>
      <c r="C180" s="1042"/>
      <c r="D180" s="1042"/>
      <c r="E180" s="1042"/>
      <c r="F180" s="104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1"/>
      <c r="B181" s="1042"/>
      <c r="C181" s="1042"/>
      <c r="D181" s="1042"/>
      <c r="E181" s="1042"/>
      <c r="F181" s="104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1"/>
      <c r="B182" s="1042"/>
      <c r="C182" s="1042"/>
      <c r="D182" s="1042"/>
      <c r="E182" s="1042"/>
      <c r="F182" s="104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1"/>
      <c r="B183" s="1042"/>
      <c r="C183" s="1042"/>
      <c r="D183" s="1042"/>
      <c r="E183" s="1042"/>
      <c r="F183" s="104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1"/>
      <c r="B184" s="1042"/>
      <c r="C184" s="1042"/>
      <c r="D184" s="1042"/>
      <c r="E184" s="1042"/>
      <c r="F184" s="104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1"/>
      <c r="B185" s="1042"/>
      <c r="C185" s="1042"/>
      <c r="D185" s="1042"/>
      <c r="E185" s="1042"/>
      <c r="F185" s="104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1"/>
      <c r="B187" s="1042"/>
      <c r="C187" s="1042"/>
      <c r="D187" s="1042"/>
      <c r="E187" s="1042"/>
      <c r="F187" s="1043"/>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41"/>
      <c r="B190" s="1042"/>
      <c r="C190" s="1042"/>
      <c r="D190" s="1042"/>
      <c r="E190" s="1042"/>
      <c r="F190" s="104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1"/>
      <c r="B191" s="1042"/>
      <c r="C191" s="1042"/>
      <c r="D191" s="1042"/>
      <c r="E191" s="1042"/>
      <c r="F191" s="104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1"/>
      <c r="B192" s="1042"/>
      <c r="C192" s="1042"/>
      <c r="D192" s="1042"/>
      <c r="E192" s="1042"/>
      <c r="F192" s="104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1"/>
      <c r="B193" s="1042"/>
      <c r="C193" s="1042"/>
      <c r="D193" s="1042"/>
      <c r="E193" s="1042"/>
      <c r="F193" s="104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1"/>
      <c r="B194" s="1042"/>
      <c r="C194" s="1042"/>
      <c r="D194" s="1042"/>
      <c r="E194" s="1042"/>
      <c r="F194" s="104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1"/>
      <c r="B195" s="1042"/>
      <c r="C195" s="1042"/>
      <c r="D195" s="1042"/>
      <c r="E195" s="1042"/>
      <c r="F195" s="104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1"/>
      <c r="B196" s="1042"/>
      <c r="C196" s="1042"/>
      <c r="D196" s="1042"/>
      <c r="E196" s="1042"/>
      <c r="F196" s="104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1"/>
      <c r="B197" s="1042"/>
      <c r="C197" s="1042"/>
      <c r="D197" s="1042"/>
      <c r="E197" s="1042"/>
      <c r="F197" s="104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1"/>
      <c r="B198" s="1042"/>
      <c r="C198" s="1042"/>
      <c r="D198" s="1042"/>
      <c r="E198" s="1042"/>
      <c r="F198" s="104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1"/>
      <c r="B200" s="1042"/>
      <c r="C200" s="1042"/>
      <c r="D200" s="1042"/>
      <c r="E200" s="1042"/>
      <c r="F200" s="1043"/>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41"/>
      <c r="B203" s="1042"/>
      <c r="C203" s="1042"/>
      <c r="D203" s="1042"/>
      <c r="E203" s="1042"/>
      <c r="F203" s="104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1"/>
      <c r="B204" s="1042"/>
      <c r="C204" s="1042"/>
      <c r="D204" s="1042"/>
      <c r="E204" s="1042"/>
      <c r="F204" s="104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1"/>
      <c r="B205" s="1042"/>
      <c r="C205" s="1042"/>
      <c r="D205" s="1042"/>
      <c r="E205" s="1042"/>
      <c r="F205" s="104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1"/>
      <c r="B206" s="1042"/>
      <c r="C206" s="1042"/>
      <c r="D206" s="1042"/>
      <c r="E206" s="1042"/>
      <c r="F206" s="104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1"/>
      <c r="B207" s="1042"/>
      <c r="C207" s="1042"/>
      <c r="D207" s="1042"/>
      <c r="E207" s="1042"/>
      <c r="F207" s="104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1"/>
      <c r="B208" s="1042"/>
      <c r="C208" s="1042"/>
      <c r="D208" s="1042"/>
      <c r="E208" s="1042"/>
      <c r="F208" s="104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1"/>
      <c r="B209" s="1042"/>
      <c r="C209" s="1042"/>
      <c r="D209" s="1042"/>
      <c r="E209" s="1042"/>
      <c r="F209" s="104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1"/>
      <c r="B210" s="1042"/>
      <c r="C210" s="1042"/>
      <c r="D210" s="1042"/>
      <c r="E210" s="1042"/>
      <c r="F210" s="104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1"/>
      <c r="B211" s="1042"/>
      <c r="C211" s="1042"/>
      <c r="D211" s="1042"/>
      <c r="E211" s="1042"/>
      <c r="F211" s="104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41"/>
      <c r="B217" s="1042"/>
      <c r="C217" s="1042"/>
      <c r="D217" s="1042"/>
      <c r="E217" s="1042"/>
      <c r="F217" s="104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1"/>
      <c r="B218" s="1042"/>
      <c r="C218" s="1042"/>
      <c r="D218" s="1042"/>
      <c r="E218" s="1042"/>
      <c r="F218" s="104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1"/>
      <c r="B219" s="1042"/>
      <c r="C219" s="1042"/>
      <c r="D219" s="1042"/>
      <c r="E219" s="1042"/>
      <c r="F219" s="104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1"/>
      <c r="B220" s="1042"/>
      <c r="C220" s="1042"/>
      <c r="D220" s="1042"/>
      <c r="E220" s="1042"/>
      <c r="F220" s="104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1"/>
      <c r="B221" s="1042"/>
      <c r="C221" s="1042"/>
      <c r="D221" s="1042"/>
      <c r="E221" s="1042"/>
      <c r="F221" s="104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1"/>
      <c r="B222" s="1042"/>
      <c r="C222" s="1042"/>
      <c r="D222" s="1042"/>
      <c r="E222" s="1042"/>
      <c r="F222" s="104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1"/>
      <c r="B223" s="1042"/>
      <c r="C223" s="1042"/>
      <c r="D223" s="1042"/>
      <c r="E223" s="1042"/>
      <c r="F223" s="104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1"/>
      <c r="B224" s="1042"/>
      <c r="C224" s="1042"/>
      <c r="D224" s="1042"/>
      <c r="E224" s="1042"/>
      <c r="F224" s="104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1"/>
      <c r="B225" s="1042"/>
      <c r="C225" s="1042"/>
      <c r="D225" s="1042"/>
      <c r="E225" s="1042"/>
      <c r="F225" s="104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1"/>
      <c r="B227" s="1042"/>
      <c r="C227" s="1042"/>
      <c r="D227" s="1042"/>
      <c r="E227" s="1042"/>
      <c r="F227" s="1043"/>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41"/>
      <c r="B230" s="1042"/>
      <c r="C230" s="1042"/>
      <c r="D230" s="1042"/>
      <c r="E230" s="1042"/>
      <c r="F230" s="104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1"/>
      <c r="B231" s="1042"/>
      <c r="C231" s="1042"/>
      <c r="D231" s="1042"/>
      <c r="E231" s="1042"/>
      <c r="F231" s="104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1"/>
      <c r="B232" s="1042"/>
      <c r="C232" s="1042"/>
      <c r="D232" s="1042"/>
      <c r="E232" s="1042"/>
      <c r="F232" s="104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1"/>
      <c r="B233" s="1042"/>
      <c r="C233" s="1042"/>
      <c r="D233" s="1042"/>
      <c r="E233" s="1042"/>
      <c r="F233" s="104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1"/>
      <c r="B234" s="1042"/>
      <c r="C234" s="1042"/>
      <c r="D234" s="1042"/>
      <c r="E234" s="1042"/>
      <c r="F234" s="104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1"/>
      <c r="B235" s="1042"/>
      <c r="C235" s="1042"/>
      <c r="D235" s="1042"/>
      <c r="E235" s="1042"/>
      <c r="F235" s="104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1"/>
      <c r="B236" s="1042"/>
      <c r="C236" s="1042"/>
      <c r="D236" s="1042"/>
      <c r="E236" s="1042"/>
      <c r="F236" s="104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1"/>
      <c r="B237" s="1042"/>
      <c r="C237" s="1042"/>
      <c r="D237" s="1042"/>
      <c r="E237" s="1042"/>
      <c r="F237" s="104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1"/>
      <c r="B238" s="1042"/>
      <c r="C238" s="1042"/>
      <c r="D238" s="1042"/>
      <c r="E238" s="1042"/>
      <c r="F238" s="104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1"/>
      <c r="B240" s="1042"/>
      <c r="C240" s="1042"/>
      <c r="D240" s="1042"/>
      <c r="E240" s="1042"/>
      <c r="F240" s="1043"/>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41"/>
      <c r="B243" s="1042"/>
      <c r="C243" s="1042"/>
      <c r="D243" s="1042"/>
      <c r="E243" s="1042"/>
      <c r="F243" s="104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1"/>
      <c r="B244" s="1042"/>
      <c r="C244" s="1042"/>
      <c r="D244" s="1042"/>
      <c r="E244" s="1042"/>
      <c r="F244" s="104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1"/>
      <c r="B245" s="1042"/>
      <c r="C245" s="1042"/>
      <c r="D245" s="1042"/>
      <c r="E245" s="1042"/>
      <c r="F245" s="104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1"/>
      <c r="B246" s="1042"/>
      <c r="C246" s="1042"/>
      <c r="D246" s="1042"/>
      <c r="E246" s="1042"/>
      <c r="F246" s="104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1"/>
      <c r="B247" s="1042"/>
      <c r="C247" s="1042"/>
      <c r="D247" s="1042"/>
      <c r="E247" s="1042"/>
      <c r="F247" s="104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1"/>
      <c r="B248" s="1042"/>
      <c r="C248" s="1042"/>
      <c r="D248" s="1042"/>
      <c r="E248" s="1042"/>
      <c r="F248" s="104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1"/>
      <c r="B249" s="1042"/>
      <c r="C249" s="1042"/>
      <c r="D249" s="1042"/>
      <c r="E249" s="1042"/>
      <c r="F249" s="104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1"/>
      <c r="B250" s="1042"/>
      <c r="C250" s="1042"/>
      <c r="D250" s="1042"/>
      <c r="E250" s="1042"/>
      <c r="F250" s="104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1"/>
      <c r="B251" s="1042"/>
      <c r="C251" s="1042"/>
      <c r="D251" s="1042"/>
      <c r="E251" s="1042"/>
      <c r="F251" s="104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1"/>
      <c r="B253" s="1042"/>
      <c r="C253" s="1042"/>
      <c r="D253" s="1042"/>
      <c r="E253" s="1042"/>
      <c r="F253" s="1043"/>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41"/>
      <c r="B256" s="1042"/>
      <c r="C256" s="1042"/>
      <c r="D256" s="1042"/>
      <c r="E256" s="1042"/>
      <c r="F256" s="104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1"/>
      <c r="B257" s="1042"/>
      <c r="C257" s="1042"/>
      <c r="D257" s="1042"/>
      <c r="E257" s="1042"/>
      <c r="F257" s="104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1"/>
      <c r="B258" s="1042"/>
      <c r="C258" s="1042"/>
      <c r="D258" s="1042"/>
      <c r="E258" s="1042"/>
      <c r="F258" s="104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1"/>
      <c r="B259" s="1042"/>
      <c r="C259" s="1042"/>
      <c r="D259" s="1042"/>
      <c r="E259" s="1042"/>
      <c r="F259" s="104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1"/>
      <c r="B260" s="1042"/>
      <c r="C260" s="1042"/>
      <c r="D260" s="1042"/>
      <c r="E260" s="1042"/>
      <c r="F260" s="104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1"/>
      <c r="B261" s="1042"/>
      <c r="C261" s="1042"/>
      <c r="D261" s="1042"/>
      <c r="E261" s="1042"/>
      <c r="F261" s="104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1"/>
      <c r="B262" s="1042"/>
      <c r="C262" s="1042"/>
      <c r="D262" s="1042"/>
      <c r="E262" s="1042"/>
      <c r="F262" s="104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1"/>
      <c r="B263" s="1042"/>
      <c r="C263" s="1042"/>
      <c r="D263" s="1042"/>
      <c r="E263" s="1042"/>
      <c r="F263" s="104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1"/>
      <c r="B264" s="1042"/>
      <c r="C264" s="1042"/>
      <c r="D264" s="1042"/>
      <c r="E264" s="1042"/>
      <c r="F264" s="104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62">
        <v>1</v>
      </c>
      <c r="B4" s="106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62">
        <v>1</v>
      </c>
      <c r="B37" s="106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62">
        <v>1</v>
      </c>
      <c r="B70" s="106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62">
        <v>1</v>
      </c>
      <c r="B103" s="106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62">
        <v>1</v>
      </c>
      <c r="B136" s="106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62">
        <v>1</v>
      </c>
      <c r="B169" s="106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62">
        <v>1</v>
      </c>
      <c r="B202" s="106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62">
        <v>1</v>
      </c>
      <c r="B235" s="106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62">
        <v>1</v>
      </c>
      <c r="B268" s="106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62">
        <v>1</v>
      </c>
      <c r="B301" s="106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62">
        <v>1</v>
      </c>
      <c r="B334" s="106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62">
        <v>1</v>
      </c>
      <c r="B367" s="106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62">
        <v>1</v>
      </c>
      <c r="B400" s="106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62">
        <v>1</v>
      </c>
      <c r="B433" s="106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62">
        <v>1</v>
      </c>
      <c r="B466" s="106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62">
        <v>1</v>
      </c>
      <c r="B499" s="106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62">
        <v>1</v>
      </c>
      <c r="B532" s="106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62">
        <v>1</v>
      </c>
      <c r="B565" s="106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62">
        <v>1</v>
      </c>
      <c r="B598" s="106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62">
        <v>1</v>
      </c>
      <c r="B631" s="106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62">
        <v>1</v>
      </c>
      <c r="B664" s="106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62">
        <v>1</v>
      </c>
      <c r="B697" s="106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62">
        <v>1</v>
      </c>
      <c r="B730" s="106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62">
        <v>1</v>
      </c>
      <c r="B763" s="106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62">
        <v>1</v>
      </c>
      <c r="B796" s="106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62">
        <v>1</v>
      </c>
      <c r="B829" s="106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62">
        <v>1</v>
      </c>
      <c r="B862" s="106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62">
        <v>1</v>
      </c>
      <c r="B895" s="106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62">
        <v>1</v>
      </c>
      <c r="B928" s="106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62">
        <v>1</v>
      </c>
      <c r="B961" s="106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62">
        <v>1</v>
      </c>
      <c r="B994" s="106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2">
        <v>1</v>
      </c>
      <c r="B1027" s="106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2">
        <v>1</v>
      </c>
      <c r="B1060" s="106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2">
        <v>1</v>
      </c>
      <c r="B1093" s="106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2">
        <v>1</v>
      </c>
      <c r="B1126" s="106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2">
        <v>1</v>
      </c>
      <c r="B1159" s="106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2">
        <v>1</v>
      </c>
      <c r="B1192" s="106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2">
        <v>1</v>
      </c>
      <c r="B1225" s="106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2">
        <v>1</v>
      </c>
      <c r="B1258" s="106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2">
        <v>1</v>
      </c>
      <c r="B1291" s="106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香田 真那(kouda-mana.3i3)</dc:creator>
  <cp:lastModifiedBy>厚生労働省ネットワークシステム</cp:lastModifiedBy>
  <cp:lastPrinted>2021-05-26T12:07:15Z</cp:lastPrinted>
  <dcterms:created xsi:type="dcterms:W3CDTF">2012-03-13T00:50:25Z</dcterms:created>
  <dcterms:modified xsi:type="dcterms:W3CDTF">2021-05-26T12:07:19Z</dcterms:modified>
</cp:coreProperties>
</file>