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1　外部有識者\医薬\"/>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<sst xmlns="http://schemas.openxmlformats.org/spreadsheetml/2006/main" count="2391" uniqueCount="672">
  <si>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</si>
  <si>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</si>
  <si>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</si>
  <si>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</si>
  <si>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</si>
  <si>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</si>
  <si>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</si>
  <si>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</si>
  <si>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</si>
  <si>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</si>
  <si>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</si>
  <si>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</si>
  <si>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</si>
  <si>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</si>
  <si>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</si>
  <si>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</si>
  <si>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</si>
  <si>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</si>
  <si>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</si>
  <si>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</si>
  <si>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</si>
  <si>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</si>
  <si>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</si>
  <si>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</si>
  <si>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</si>
  <si>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</si>
  <si>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</si>
  <si>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</si>
  <si>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</si>
  <si>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</si>
  <si>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</si>
  <si>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</si>
  <si>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</si>
  <si>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</si>
  <si>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</si>
  <si>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</si>
  <si>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</si>
  <si>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</si>
  <si>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</si>
  <si>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</si>
  <si>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</si>
  <si>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</si>
  <si>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</si>
  <si>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</si>
  <si>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</si>
  <si>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</si>
  <si>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</si>
  <si>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</si>
  <si>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</si>
  <si>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</si>
  <si>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</si>
  <si>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</si>
  <si>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</si>
  <si>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</si>
  <si>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</si>
  <si>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</si>
  <si>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</si>
  <si>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</si>
  <si>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</si>
  <si>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</si>
  <si>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</si>
  <si>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</si>
  <si>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</si>
  <si>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</si>
  <si>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</si>
  <si>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</si>
  <si>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</si>
  <si>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</si>
  <si>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</si>
  <si>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</si>
  <si>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</si>
  <si>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</si>
  <si>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</si>
  <si>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</si>
  <si>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</si>
  <si>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</si>
  <si>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</si>
  <si>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</si>
  <si>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</si>
  <si>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</si>
  <si>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</si>
  <si>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</si>
  <si>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</si>
  <si>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</si>
  <si>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</si>
  <si>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</si>
  <si>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</si>
  <si>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</si>
  <si>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</si>
  <si>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</si>
  <si>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</si>
  <si>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</si>
  <si>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</si>
  <si>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</si>
  <si>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</si>
  <si>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</si>
  <si>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</si>
  <si>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</si>
  <si>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</si>
  <si>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</si>
  <si>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</si>
  <si>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</si>
  <si>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</si>
  <si>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</si>
  <si>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</si>
  <si>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</si>
  <si>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</si>
  <si>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</si>
  <si>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</si>
  <si>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</si>
  <si>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</si>
  <si>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</si>
  <si>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</si>
  <si>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</si>
  <si>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</si>
  <si>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</si>
  <si>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</si>
  <si>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</si>
  <si>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</si>
  <si>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</si>
  <si>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</si>
  <si>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</si>
  <si>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</si>
  <si>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</si>
  <si>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</si>
  <si>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</si>
  <si>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</si>
  <si>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</si>
  <si>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</si>
  <si>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</si>
  <si>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</si>
  <si>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</si>
  <si>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</si>
  <si>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</si>
  <si>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</si>
  <si>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</si>
  <si>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</si>
  <si>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</si>
  <si>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</si>
  <si>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</si>
  <si>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</si>
  <si>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</si>
  <si>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</si>
  <si>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</si>
  <si>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</si>
  <si>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</si>
  <si>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</si>
  <si>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</si>
  <si>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</si>
  <si>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</si>
  <si>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</si>
  <si>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</si>
  <si>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</si>
  <si>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</si>
  <si>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</si>
  <si>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</si>
  <si>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</si>
  <si>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</si>
  <si>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</si>
  <si>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</si>
  <si>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</si>
  <si>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</si>
  <si>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</si>
  <si>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</si>
  <si>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</si>
  <si>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</si>
  <si>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</si>
  <si>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</si>
  <si>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</si>
  <si>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</si>
  <si>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</si>
  <si>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</si>
  <si>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</si>
  <si>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</si>
  <si>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</si>
  <si>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</si>
  <si>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</si>
  <si>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</si>
  <si>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</si>
  <si>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</si>
  <si>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</si>
  <si>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</si>
  <si>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</si>
  <si>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</si>
  <si>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</si>
  <si>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</si>
  <si>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</si>
  <si>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</si>
  <si>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</si>
  <si>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</si>
  <si>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</si>
  <si>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</si>
  <si>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</si>
  <si>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</si>
  <si>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</si>
  <si>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</si>
  <si>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</si>
  <si>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</si>
  <si>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</si>
  <si>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</si>
  <si>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</si>
  <si>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</si>
  <si>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</si>
  <si>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</si>
  <si>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</si>
  <si>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</si>
  <si>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</si>
  <si>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</si>
  <si>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</si>
  <si>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</si>
  <si>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</si>
  <si>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</si>
  <si>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</si>
  <si>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</si>
  <si>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</si>
  <si>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</si>
  <si>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</si>
  <si>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</si>
  <si>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</si>
  <si>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</si>
  <si>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</si>
  <si>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</si>
  <si>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</si>
  <si>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</si>
  <si>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</si>
  <si>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</si>
  <si>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</si>
  <si>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</si>
  <si>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</si>
  <si>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</si>
  <si>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</si>
  <si>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</si>
  <si>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</si>
  <si>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</si>
  <si>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</si>
  <si>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</si>
  <si>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</si>
  <si>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</si>
  <si>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</si>
  <si>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</si>
  <si>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</si>
  <si>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</si>
  <si>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</si>
  <si>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</si>
  <si>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</si>
  <si>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</si>
  <si>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</si>
  <si>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</si>
  <si>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</si>
  <si>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</si>
  <si>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</si>
  <si>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</si>
  <si>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</si>
  <si>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</si>
  <si>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</si>
  <si>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</si>
  <si>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</si>
  <si>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</si>
  <si>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</si>
  <si>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</si>
  <si>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</si>
  <si>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</si>
  <si>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</si>
  <si>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</si>
  <si>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</si>
  <si>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</si>
  <si>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</si>
  <si>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</si>
  <si>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</si>
  <si>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</si>
  <si>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</si>
  <si>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</si>
  <si>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</si>
  <si>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</si>
  <si>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</si>
  <si>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</si>
  <si>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</si>
  <si>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</si>
  <si>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</si>
  <si>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</si>
  <si>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</si>
  <si>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</si>
  <si>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</si>
  <si>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</si>
  <si>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</si>
  <si>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</si>
  <si>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</si>
  <si>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</si>
  <si>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</si>
  <si>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</si>
  <si>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</si>
  <si>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</si>
  <si>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</si>
  <si>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</si>
  <si>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</si>
  <si>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</si>
  <si>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</si>
  <si>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</si>
  <si>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</si>
  <si>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</si>
  <si>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</si>
  <si>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</si>
  <si>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</si>
  <si>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</si>
  <si>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</si>
  <si>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</si>
  <si>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</si>
  <si>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</si>
  <si>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</si>
  <si>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</si>
  <si>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</si>
  <si>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</si>
  <si>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</si>
  <si>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</si>
  <si>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</si>
  <si>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</si>
  <si>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</si>
  <si>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</si>
  <si>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</si>
  <si>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</si>
  <si>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</si>
  <si>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</si>
  <si>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</si>
  <si>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</si>
  <si>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</si>
  <si>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</si>
  <si>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</si>
  <si>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</si>
  <si>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</si>
  <si>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</si>
  <si>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</si>
  <si>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</si>
  <si>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</si>
  <si>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</si>
  <si>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</si>
  <si>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</si>
  <si>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</si>
  <si>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</si>
  <si>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</si>
  <si>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</si>
  <si>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</si>
  <si>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</si>
  <si>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</si>
  <si>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</si>
  <si>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</si>
  <si>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</si>
  <si>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</si>
  <si>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</si>
  <si>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</si>
  <si>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</si>
  <si>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</si>
  <si>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</si>
  <si>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</si>
  <si>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</si>
  <si>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</si>
  <si>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</si>
  <si>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</si>
  <si>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</si>
  <si>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</si>
  <si>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</si>
  <si>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</si>
  <si>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</si>
  <si>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</si>
  <si>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</si>
  <si>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</si>
  <si>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</si>
  <si>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</si>
  <si>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</si>
  <si>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</si>
  <si>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</si>
  <si>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</si>
  <si>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</si>
  <si>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</si>
  <si>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</si>
  <si>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</si>
  <si>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</si>
  <si>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</si>
  <si>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</si>
  <si>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</si>
  <si>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</si>
  <si>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</si>
  <si>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</si>
  <si>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</si>
  <si>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</si>
  <si>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</si>
  <si>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</si>
  <si>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</si>
  <si>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</si>
  <si>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</si>
  <si>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</si>
  <si>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</si>
  <si>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</si>
  <si>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</si>
  <si>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</si>
  <si>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</si>
  <si>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</si>
  <si>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</si>
  <si>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</si>
  <si>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</si>
  <si>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</si>
  <si>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</si>
  <si>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</si>
  <si>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</si>
  <si>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</si>
  <si>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</si>
  <si>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</si>
  <si>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</si>
  <si>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</si>
  <si>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</si>
  <si>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</si>
  <si>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</si>
  <si>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</si>
  <si>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</si>
  <si>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</si>
  <si>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</si>
  <si>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</si>
  <si>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</si>
  <si>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</si>
  <si>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</si>
  <si>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</si>
  <si>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</si>
  <si>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</si>
  <si>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</si>
  <si>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</si>
  <si>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</si>
  <si>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</si>
  <si>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</si>
  <si>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</si>
  <si>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</si>
  <si>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</si>
  <si>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</si>
  <si>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</si>
  <si>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</si>
  <si>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</si>
  <si>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</si>
  <si>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</si>
  <si>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</si>
  <si>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</si>
  <si>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</si>
  <si>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</si>
  <si>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</si>
  <si>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</si>
  <si>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</si>
  <si>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</si>
  <si>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</si>
  <si>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</si>
  <si>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</si>
  <si>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</si>
  <si>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</si>
  <si>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</si>
  <si>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</si>
  <si>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</si>
  <si>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</si>
  <si>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</si>
  <si>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</si>
  <si>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</si>
  <si>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</si>
  <si>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</si>
  <si>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</si>
  <si>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</si>
  <si>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</si>
  <si>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</si>
  <si>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</si>
  <si>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</si>
  <si>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</si>
  <si>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</si>
  <si>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</si>
  <si>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</si>
  <si>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</si>
  <si>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</si>
  <si>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</si>
  <si>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</si>
  <si>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</si>
  <si>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</si>
  <si>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</si>
  <si>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</si>
  <si>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</si>
  <si>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</si>
  <si>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</si>
  <si>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</si>
  <si>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</si>
  <si>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</si>
  <si>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</si>
  <si>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</si>
  <si>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</si>
  <si>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</si>
  <si>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</si>
  <si>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</si>
  <si>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</si>
  <si>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</si>
  <si>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</si>
  <si>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</si>
  <si>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</si>
  <si>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</si>
  <si>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</si>
  <si>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</si>
  <si>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</si>
  <si>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</si>
  <si>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</si>
  <si>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</si>
  <si>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</si>
  <si>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</si>
  <si>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</si>
  <si>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</si>
  <si>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</si>
  <si>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</si>
  <si>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</si>
  <si>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</si>
  <si>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</si>
  <si>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</si>
  <si>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</si>
  <si>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</si>
  <si>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</si>
  <si>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</si>
  <si>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</si>
  <si>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</si>
  <si>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</si>
  <si>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</si>
  <si>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</si>
  <si>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</si>
  <si>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</si>
  <si>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</si>
  <si>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</si>
  <si>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</si>
  <si>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</si>
  <si>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</si>
  <si>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</si>
  <si>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</si>
  <si>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</si>
  <si>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</si>
  <si>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</si>
  <si>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</si>
  <si>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</si>
  <si>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</si>
  <si>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</si>
  <si>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</si>
  <si>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</si>
  <si>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</si>
  <si>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</si>
  <si>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</si>
  <si>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</si>
  <si>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</si>
  <si>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</si>
  <si>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</si>
  <si>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</si>
  <si>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</si>
  <si>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</si>
  <si>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</si>
  <si>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</si>
  <si>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</si>
  <si>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</si>
  <si>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</si>
  <si>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</si>
  <si>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</si>
  <si>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</si>
  <si>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</si>
  <si>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</si>
  <si>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</si>
  <si>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</si>
  <si>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</si>
  <si>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</si>
  <si>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</si>
  <si>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</si>
  <si>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</si>
  <si>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</si>
  <si>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</si>
  <si>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</si>
  <si>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</si>
  <si>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</si>
  <si>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</si>
  <si>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</si>
  <si>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</si>
  <si>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</si>
  <si>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</si>
  <si>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</si>
  <si>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</si>
  <si>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</si>
  <si>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</si>
  <si>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</si>
  <si>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</si>
  <si>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</si>
  <si>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</si>
  <si>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</si>
  <si>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</si>
  <si>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</si>
  <si>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</si>
  <si>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</si>
  <si>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</si>
  <si>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</si>
  <si>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</si>
  <si>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</si>
  <si>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</si>
  <si>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</si>
  <si>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</si>
  <si>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</si>
  <si>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</si>
  <si>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</si>
  <si>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</si>
  <si>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</si>
  <si>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</si>
  <si>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</si>
  <si>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</si>
  <si>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</si>
  <si>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</si>
  <si>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</si>
  <si>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</si>
  <si>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</si>
  <si>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</si>
  <si>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</si>
  <si>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</si>
  <si>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</si>
  <si>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</si>
  <si>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</si>
  <si>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</si>
  <si>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</si>
  <si>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</si>
  <si>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</si>
  <si>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</si>
  <si>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</si>
  <si>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</si>
  <si>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</si>
  <si>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</si>
  <si>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</si>
  <si>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</si>
  <si>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</si>
  <si>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</si>
  <si>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</si>
  <si>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</si>
  <si>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</si>
  <si>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</si>
  <si>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</si>
  <si>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</si>
  <si>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医薬・生活衛生局</t>
    <rPh sb="0" eb="2">
      <t>イヤク</t>
    </rPh>
    <rPh sb="3" eb="5">
      <t>セイカツ</t>
    </rPh>
    <rPh sb="5" eb="8">
      <t>エイセイキョク</t>
    </rPh>
    <phoneticPr fontId="5"/>
  </si>
  <si>
    <t>総務課</t>
    <rPh sb="0" eb="3">
      <t>ソウムカ</t>
    </rPh>
    <phoneticPr fontId="5"/>
  </si>
  <si>
    <t>課長　込山　愛郎</t>
  </si>
  <si>
    <t>○</t>
  </si>
  <si>
    <t>－</t>
  </si>
  <si>
    <t>「経済財政運営と改革の基本方針2020」（令和2年7月17日）
「新たな日常にも対応したデータヘルスの集中改革プラン」（令和2年6月22日）</t>
    <rPh sb="1" eb="3">
      <t>ケイザイ</t>
    </rPh>
    <rPh sb="3" eb="5">
      <t>ザイセイ</t>
    </rPh>
    <rPh sb="5" eb="7">
      <t>ウンエイ</t>
    </rPh>
    <rPh sb="8" eb="10">
      <t>カイカク</t>
    </rPh>
    <rPh sb="11" eb="13">
      <t>キホン</t>
    </rPh>
    <rPh sb="13" eb="15">
      <t>ホウシン</t>
    </rPh>
    <rPh sb="21" eb="23">
      <t>レイワ</t>
    </rPh>
    <rPh sb="24" eb="25">
      <t>ネン</t>
    </rPh>
    <rPh sb="26" eb="27">
      <t>ガツ</t>
    </rPh>
    <rPh sb="29" eb="30">
      <t>ニチ</t>
    </rPh>
    <rPh sb="33" eb="34">
      <t>アラ</t>
    </rPh>
    <rPh sb="36" eb="38">
      <t>ニチジョウ</t>
    </rPh>
    <rPh sb="40" eb="42">
      <t>タイオウ</t>
    </rPh>
    <rPh sb="51" eb="53">
      <t>シュウチュウ</t>
    </rPh>
    <rPh sb="53" eb="55">
      <t>カイカク</t>
    </rPh>
    <rPh sb="60" eb="62">
      <t>レイワ</t>
    </rPh>
    <rPh sb="63" eb="64">
      <t>ネン</t>
    </rPh>
    <rPh sb="65" eb="66">
      <t>ガツ</t>
    </rPh>
    <rPh sb="68" eb="69">
      <t>ニチ</t>
    </rPh>
    <phoneticPr fontId="5"/>
  </si>
  <si>
    <t>オンライン資格確認の基盤を活用した重複投薬の回避にも資する電子処方箋の仕組みについて、令和４年夏を目途に運用開始できるよう、電子処方箋システムの開発を行う。【補助率：10／10】
また令和4年度の電子処方箋の稼働に向けて全国の医療機関・薬局やそのシステムベンダーに対して電子処方箋導入のための説明会、周知広報等を実施する。【委託】</t>
    <rPh sb="162" eb="164">
      <t>イタク</t>
    </rPh>
    <phoneticPr fontId="5"/>
  </si>
  <si>
    <t>-</t>
  </si>
  <si>
    <t>社会保障・税番号制度システム整備費補助金</t>
  </si>
  <si>
    <t>保健福祉調査委託費</t>
  </si>
  <si>
    <t>電子処方箋システムの開発（令和3年度）</t>
    <rPh sb="13" eb="15">
      <t>レイワ</t>
    </rPh>
    <rPh sb="16" eb="18">
      <t>ネンド</t>
    </rPh>
    <phoneticPr fontId="5"/>
  </si>
  <si>
    <t>件</t>
    <rPh sb="0" eb="1">
      <t>ケン</t>
    </rPh>
    <phoneticPr fontId="5"/>
  </si>
  <si>
    <t>医療機関・薬局等対象の説明会件数（令和3年度）</t>
    <rPh sb="0" eb="2">
      <t>イリョウ</t>
    </rPh>
    <rPh sb="2" eb="4">
      <t>キカン</t>
    </rPh>
    <rPh sb="5" eb="7">
      <t>ヤッキョク</t>
    </rPh>
    <rPh sb="7" eb="8">
      <t>トウ</t>
    </rPh>
    <rPh sb="8" eb="10">
      <t>タイショウ</t>
    </rPh>
    <rPh sb="11" eb="14">
      <t>セツメイカイ</t>
    </rPh>
    <rPh sb="14" eb="16">
      <t>ケンスウ</t>
    </rPh>
    <rPh sb="17" eb="19">
      <t>レイワ</t>
    </rPh>
    <rPh sb="20" eb="22">
      <t>ネンド</t>
    </rPh>
    <phoneticPr fontId="5"/>
  </si>
  <si>
    <t>医療機関・薬局等対象の広報の実施件数（令和3年度）</t>
    <rPh sb="0" eb="2">
      <t>イリョウ</t>
    </rPh>
    <rPh sb="2" eb="4">
      <t>キカン</t>
    </rPh>
    <rPh sb="5" eb="7">
      <t>ヤッキョク</t>
    </rPh>
    <rPh sb="7" eb="8">
      <t>トウ</t>
    </rPh>
    <rPh sb="8" eb="10">
      <t>タイショウ</t>
    </rPh>
    <rPh sb="11" eb="13">
      <t>コウホウ</t>
    </rPh>
    <rPh sb="14" eb="16">
      <t>ジッシ</t>
    </rPh>
    <rPh sb="16" eb="18">
      <t>ケンスウ</t>
    </rPh>
    <rPh sb="19" eb="21">
      <t>レイワ</t>
    </rPh>
    <rPh sb="22" eb="24">
      <t>ネンド</t>
    </rPh>
    <phoneticPr fontId="5"/>
  </si>
  <si>
    <t>Ｘ：補助金執行額（千円）
／Ｙ：　電子処方箋システムの開発（件）
（令和3年度）</t>
    <rPh sb="30" eb="31">
      <t>ケン</t>
    </rPh>
    <phoneticPr fontId="5"/>
  </si>
  <si>
    <t>千円</t>
    <rPh sb="0" eb="2">
      <t>センエン</t>
    </rPh>
    <phoneticPr fontId="5"/>
  </si>
  <si>
    <t>　Ｘ　/　Ｙ</t>
  </si>
  <si>
    <t>Ｘ：補助金執行額（千円）
／Ｙ：　医療機関・薬局側のシステムの導入（件）
（令和4年度以降）</t>
    <rPh sb="34" eb="35">
      <t>ケン</t>
    </rPh>
    <phoneticPr fontId="5"/>
  </si>
  <si>
    <t>-</t>
    <phoneticPr fontId="5"/>
  </si>
  <si>
    <t>品質・有効性・安全性の高い医薬品・医療機器・再生医療等製品を国民が適切に利用できるようにすること（I-6）</t>
    <phoneticPr fontId="5"/>
  </si>
  <si>
    <t>医薬品の適正使用を推進すること(I-6-3)</t>
    <phoneticPr fontId="5"/>
  </si>
  <si>
    <t>処方箋の電子化のための施策であり、国民や社会のニーズを的確に反映しているものである。</t>
  </si>
  <si>
    <t>処方箋の電子化に係るシステム構築等のための施策は、国において実施する必要がある。</t>
  </si>
  <si>
    <t>処方箋の電子化により、医薬品の安全かつ適切な使用につながることから、優先度の高い事業である。</t>
  </si>
  <si>
    <t>‐</t>
  </si>
  <si>
    <t>無</t>
  </si>
  <si>
    <t>第３次補正予算として、年度末に成立したものであり、繰越しはやむを得ないものと判断している。</t>
    <rPh sb="0" eb="1">
      <t>ダイ</t>
    </rPh>
    <rPh sb="2" eb="3">
      <t>ジ</t>
    </rPh>
    <rPh sb="3" eb="5">
      <t>ホセイ</t>
    </rPh>
    <rPh sb="5" eb="7">
      <t>ヨサン</t>
    </rPh>
    <rPh sb="11" eb="14">
      <t>ネンドマツ</t>
    </rPh>
    <rPh sb="15" eb="17">
      <t>セイリツ</t>
    </rPh>
    <rPh sb="25" eb="27">
      <t>クリコシ</t>
    </rPh>
    <rPh sb="32" eb="33">
      <t>エ</t>
    </rPh>
    <rPh sb="38" eb="40">
      <t>ハンダン</t>
    </rPh>
    <phoneticPr fontId="5"/>
  </si>
  <si>
    <t>医療機関・薬局における電子処方箋管理システム導入件数</t>
    <phoneticPr fontId="5"/>
  </si>
  <si>
    <t>電子処方箋管理システムの普及</t>
    <rPh sb="0" eb="7">
      <t>デンシショホウセンカンリ</t>
    </rPh>
    <rPh sb="12" eb="14">
      <t>フキュウ</t>
    </rPh>
    <phoneticPr fontId="5"/>
  </si>
  <si>
    <t>電子処方箋管理システム構築事業</t>
    <phoneticPr fontId="5"/>
  </si>
  <si>
    <t>-</t>
    <phoneticPr fontId="5"/>
  </si>
  <si>
    <t>厚労</t>
    <rPh sb="0" eb="2">
      <t>コウロウ</t>
    </rPh>
    <phoneticPr fontId="5"/>
  </si>
  <si>
    <t>-</t>
    <phoneticPr fontId="5"/>
  </si>
  <si>
    <t>-</t>
    <phoneticPr fontId="5"/>
  </si>
  <si>
    <t>-</t>
    <phoneticPr fontId="5"/>
  </si>
  <si>
    <t>オンライン資格確認の基盤を活用し、電子処方箋システムを開発するとともに、令和4年度の電子処方箋の稼働に向けて、全国の医療機関・薬局やそのシステムベンダーに対して、電子処方箋導入のための説明会、周知広報等を実施することで、新たな日常にも対応するデジタル化を通じた強靱な社会保障の構築に寄与する。</t>
    <rPh sb="5" eb="7">
      <t>シカク</t>
    </rPh>
    <rPh sb="7" eb="9">
      <t>カクニン</t>
    </rPh>
    <rPh sb="10" eb="12">
      <t>キバン</t>
    </rPh>
    <rPh sb="13" eb="15">
      <t>カツヨウ</t>
    </rPh>
    <rPh sb="17" eb="19">
      <t>デンシ</t>
    </rPh>
    <rPh sb="19" eb="22">
      <t>ショホウセン</t>
    </rPh>
    <rPh sb="27" eb="29">
      <t>カイハツ</t>
    </rPh>
    <rPh sb="36" eb="38">
      <t>レイワ</t>
    </rPh>
    <rPh sb="39" eb="41">
      <t>ネンド</t>
    </rPh>
    <rPh sb="42" eb="44">
      <t>デンシ</t>
    </rPh>
    <rPh sb="44" eb="47">
      <t>ショホウセン</t>
    </rPh>
    <rPh sb="48" eb="50">
      <t>カドウ</t>
    </rPh>
    <rPh sb="51" eb="52">
      <t>ム</t>
    </rPh>
    <rPh sb="55" eb="57">
      <t>ゼンコク</t>
    </rPh>
    <rPh sb="58" eb="60">
      <t>イリョウ</t>
    </rPh>
    <rPh sb="60" eb="62">
      <t>キカン</t>
    </rPh>
    <rPh sb="63" eb="65">
      <t>ヤッキョク</t>
    </rPh>
    <rPh sb="77" eb="78">
      <t>タイ</t>
    </rPh>
    <rPh sb="81" eb="83">
      <t>デンシ</t>
    </rPh>
    <rPh sb="83" eb="86">
      <t>ショホウセン</t>
    </rPh>
    <rPh sb="86" eb="88">
      <t>ドウニュウ</t>
    </rPh>
    <rPh sb="92" eb="95">
      <t>セツメイカイ</t>
    </rPh>
    <rPh sb="96" eb="98">
      <t>シュウチ</t>
    </rPh>
    <rPh sb="98" eb="100">
      <t>コウホウ</t>
    </rPh>
    <rPh sb="100" eb="101">
      <t>トウ</t>
    </rPh>
    <rPh sb="102" eb="104">
      <t>ジッシ</t>
    </rPh>
    <rPh sb="110" eb="111">
      <t>アラ</t>
    </rPh>
    <rPh sb="113" eb="115">
      <t>ニチジョウ</t>
    </rPh>
    <rPh sb="117" eb="119">
      <t>タイオウ</t>
    </rPh>
    <rPh sb="125" eb="126">
      <t>カ</t>
    </rPh>
    <rPh sb="127" eb="128">
      <t>ツウ</t>
    </rPh>
    <rPh sb="130" eb="132">
      <t>キョウジン</t>
    </rPh>
    <rPh sb="133" eb="137">
      <t>シャカイホショウ</t>
    </rPh>
    <rPh sb="138" eb="140">
      <t>コウチク</t>
    </rPh>
    <rPh sb="141" eb="143">
      <t>キヨ</t>
    </rPh>
    <phoneticPr fontId="5"/>
  </si>
  <si>
    <t>-</t>
    <phoneticPr fontId="5"/>
  </si>
  <si>
    <t>-</t>
    <phoneticPr fontId="5"/>
  </si>
  <si>
    <t>-</t>
    <phoneticPr fontId="5"/>
  </si>
  <si>
    <t>3,548,000/1</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</si>
</sst>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42</xdr:col>
      <xdr:colOff>40821</xdr:colOff>
      <xdr:row>107</xdr:row>
      <xdr:rowOff>0</xdr:rowOff>
    </xdr:from>
    <xdr:to>
      <xdr:col>45</xdr:col>
      <xdr:colOff>175055</xdr:colOff>
      <xdr:row>108</xdr:row>
      <xdr:rowOff>9562</xdr:rowOff>
    </xdr:to>
    <xdr:sp macro="" textlink="">
      <xdr:nvSpPr>
        <xdr:cNvPr id="2" name="テキスト ボックス 1"/>
        <xdr:cNvSpPr txBox="1"/>
      </xdr:nvSpPr>
      <xdr:spPr>
        <a:xfrm>
          <a:off x="8613321" y="22533429"/>
          <a:ext cx="746555" cy="30891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検討中</a:t>
          </a:r>
        </a:p>
      </xdr:txBody>
    </xdr:sp>
    <xdr:clientData/>
  </xdr:twoCellAnchor>
  <xdr:twoCellAnchor>
    <xdr:from>
      <xdr:col>7</xdr:col>
      <xdr:colOff>61784</xdr:colOff>
      <xdr:row>748</xdr:row>
      <xdr:rowOff>61785</xdr:rowOff>
    </xdr:from>
    <xdr:to>
      <xdr:col>18</xdr:col>
      <xdr:colOff>118162</xdr:colOff>
      <xdr:row>749</xdr:row>
      <xdr:rowOff>350108</xdr:rowOff>
    </xdr:to>
    <xdr:sp macro="" textlink="">
      <xdr:nvSpPr>
        <xdr:cNvPr id="12" name="テキスト ボックス 11"/>
        <xdr:cNvSpPr txBox="1"/>
      </xdr:nvSpPr>
      <xdr:spPr>
        <a:xfrm>
          <a:off x="1461959" y="37533135"/>
          <a:ext cx="2256653" cy="640748"/>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a:t>
          </a:r>
          <a:r>
            <a:rPr kumimoji="1" lang="en-US" altLang="ja-JP" sz="1200">
              <a:solidFill>
                <a:sysClr val="windowText" lastClr="000000"/>
              </a:solidFill>
            </a:rPr>
            <a:t>803</a:t>
          </a:r>
          <a:r>
            <a:rPr kumimoji="1" lang="ja-JP" altLang="en-US" sz="1200">
              <a:solidFill>
                <a:sysClr val="windowText" lastClr="000000"/>
              </a:solidFill>
            </a:rPr>
            <a:t>百万円</a:t>
          </a:r>
        </a:p>
      </xdr:txBody>
    </xdr:sp>
    <xdr:clientData/>
  </xdr:twoCellAnchor>
  <xdr:twoCellAnchor>
    <xdr:from>
      <xdr:col>14</xdr:col>
      <xdr:colOff>29410</xdr:colOff>
      <xdr:row>751</xdr:row>
      <xdr:rowOff>19051</xdr:rowOff>
    </xdr:from>
    <xdr:to>
      <xdr:col>33</xdr:col>
      <xdr:colOff>164756</xdr:colOff>
      <xdr:row>752</xdr:row>
      <xdr:rowOff>338911</xdr:rowOff>
    </xdr:to>
    <xdr:sp macro="" textlink="">
      <xdr:nvSpPr>
        <xdr:cNvPr id="13" name="テキスト ボックス 12"/>
        <xdr:cNvSpPr txBox="1"/>
      </xdr:nvSpPr>
      <xdr:spPr>
        <a:xfrm>
          <a:off x="2829760" y="38547676"/>
          <a:ext cx="3935821" cy="67228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 Ａ．委託先（民間団体）</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255</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7</xdr:col>
      <xdr:colOff>184579</xdr:colOff>
      <xdr:row>750</xdr:row>
      <xdr:rowOff>7209</xdr:rowOff>
    </xdr:from>
    <xdr:to>
      <xdr:col>7</xdr:col>
      <xdr:colOff>184579</xdr:colOff>
      <xdr:row>756</xdr:row>
      <xdr:rowOff>188183</xdr:rowOff>
    </xdr:to>
    <xdr:cxnSp macro="">
      <xdr:nvCxnSpPr>
        <xdr:cNvPr id="14" name="直線コネクタ 13"/>
        <xdr:cNvCxnSpPr/>
      </xdr:nvCxnSpPr>
      <xdr:spPr>
        <a:xfrm>
          <a:off x="1584754" y="38183409"/>
          <a:ext cx="0" cy="22955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14572</xdr:colOff>
      <xdr:row>751</xdr:row>
      <xdr:rowOff>350107</xdr:rowOff>
    </xdr:from>
    <xdr:to>
      <xdr:col>14</xdr:col>
      <xdr:colOff>4</xdr:colOff>
      <xdr:row>752</xdr:row>
      <xdr:rowOff>6160</xdr:rowOff>
    </xdr:to>
    <xdr:cxnSp macro="">
      <xdr:nvCxnSpPr>
        <xdr:cNvPr id="15" name="直線コネクタ 14"/>
        <xdr:cNvCxnSpPr/>
      </xdr:nvCxnSpPr>
      <xdr:spPr>
        <a:xfrm flipV="1">
          <a:off x="1614772" y="38878732"/>
          <a:ext cx="1185582" cy="8478"/>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25363</xdr:colOff>
      <xdr:row>755</xdr:row>
      <xdr:rowOff>52775</xdr:rowOff>
    </xdr:from>
    <xdr:to>
      <xdr:col>33</xdr:col>
      <xdr:colOff>175054</xdr:colOff>
      <xdr:row>757</xdr:row>
      <xdr:rowOff>24200</xdr:rowOff>
    </xdr:to>
    <xdr:sp macro="" textlink="">
      <xdr:nvSpPr>
        <xdr:cNvPr id="16" name="テキスト ボックス 15"/>
        <xdr:cNvSpPr txBox="1"/>
      </xdr:nvSpPr>
      <xdr:spPr>
        <a:xfrm>
          <a:off x="2825713" y="39991100"/>
          <a:ext cx="3950166" cy="676275"/>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ysClr val="windowText" lastClr="000000"/>
              </a:solidFill>
            </a:rPr>
            <a:t>Ｂ．補助先（社会保険診療報酬支払基金）</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3</a:t>
          </a:r>
          <a:r>
            <a:rPr kumimoji="1" lang="ja-JP" altLang="en-US" sz="1100">
              <a:solidFill>
                <a:sysClr val="windowText" lastClr="000000"/>
              </a:solidFill>
            </a:rPr>
            <a:t>，</a:t>
          </a:r>
          <a:r>
            <a:rPr kumimoji="1" lang="en-US" altLang="ja-JP" sz="1100">
              <a:solidFill>
                <a:sysClr val="windowText" lastClr="000000"/>
              </a:solidFill>
            </a:rPr>
            <a:t>548</a:t>
          </a:r>
          <a:r>
            <a:rPr kumimoji="1" lang="ja-JP" altLang="en-US" sz="1100">
              <a:solidFill>
                <a:sysClr val="windowText" lastClr="000000"/>
              </a:solidFill>
            </a:rPr>
            <a:t>百万円</a:t>
          </a:r>
        </a:p>
      </xdr:txBody>
    </xdr:sp>
    <xdr:clientData/>
  </xdr:twoCellAnchor>
  <xdr:twoCellAnchor>
    <xdr:from>
      <xdr:col>19</xdr:col>
      <xdr:colOff>0</xdr:colOff>
      <xdr:row>748</xdr:row>
      <xdr:rowOff>123569</xdr:rowOff>
    </xdr:from>
    <xdr:to>
      <xdr:col>33</xdr:col>
      <xdr:colOff>91131</xdr:colOff>
      <xdr:row>749</xdr:row>
      <xdr:rowOff>308918</xdr:rowOff>
    </xdr:to>
    <xdr:sp macro="" textlink="">
      <xdr:nvSpPr>
        <xdr:cNvPr id="17" name="大かっこ 16"/>
        <xdr:cNvSpPr/>
      </xdr:nvSpPr>
      <xdr:spPr>
        <a:xfrm>
          <a:off x="3800475" y="37594919"/>
          <a:ext cx="2891481" cy="53777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電子処方箋管理サーバ構築事業</a:t>
          </a:r>
          <a:endParaRPr kumimoji="1" lang="en-US" altLang="ja-JP" sz="1100"/>
        </a:p>
      </xdr:txBody>
    </xdr:sp>
    <xdr:clientData/>
  </xdr:twoCellAnchor>
  <xdr:twoCellAnchor>
    <xdr:from>
      <xdr:col>14</xdr:col>
      <xdr:colOff>88042</xdr:colOff>
      <xdr:row>753</xdr:row>
      <xdr:rowOff>35010</xdr:rowOff>
    </xdr:from>
    <xdr:to>
      <xdr:col>34</xdr:col>
      <xdr:colOff>78517</xdr:colOff>
      <xdr:row>753</xdr:row>
      <xdr:rowOff>327969</xdr:rowOff>
    </xdr:to>
    <xdr:sp macro="" textlink="">
      <xdr:nvSpPr>
        <xdr:cNvPr id="18" name="大かっこ 17"/>
        <xdr:cNvSpPr/>
      </xdr:nvSpPr>
      <xdr:spPr>
        <a:xfrm>
          <a:off x="2888392" y="39268485"/>
          <a:ext cx="3990975" cy="2929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電子処方箋に係る周知広報業務費</a:t>
          </a:r>
          <a:endParaRPr kumimoji="1" lang="en-US" altLang="ja-JP" sz="1100"/>
        </a:p>
      </xdr:txBody>
    </xdr:sp>
    <xdr:clientData/>
  </xdr:twoCellAnchor>
  <xdr:twoCellAnchor>
    <xdr:from>
      <xdr:col>8</xdr:col>
      <xdr:colOff>9525</xdr:colOff>
      <xdr:row>756</xdr:row>
      <xdr:rowOff>168360</xdr:rowOff>
    </xdr:from>
    <xdr:to>
      <xdr:col>13</xdr:col>
      <xdr:colOff>179741</xdr:colOff>
      <xdr:row>756</xdr:row>
      <xdr:rowOff>174521</xdr:rowOff>
    </xdr:to>
    <xdr:cxnSp macro="">
      <xdr:nvCxnSpPr>
        <xdr:cNvPr id="19" name="直線コネクタ 18"/>
        <xdr:cNvCxnSpPr/>
      </xdr:nvCxnSpPr>
      <xdr:spPr>
        <a:xfrm flipV="1">
          <a:off x="1609725" y="40459110"/>
          <a:ext cx="1170341" cy="6161"/>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4119</xdr:colOff>
      <xdr:row>757</xdr:row>
      <xdr:rowOff>69514</xdr:rowOff>
    </xdr:from>
    <xdr:to>
      <xdr:col>33</xdr:col>
      <xdr:colOff>170420</xdr:colOff>
      <xdr:row>757</xdr:row>
      <xdr:rowOff>350109</xdr:rowOff>
    </xdr:to>
    <xdr:sp macro="" textlink="">
      <xdr:nvSpPr>
        <xdr:cNvPr id="20" name="大かっこ 19"/>
        <xdr:cNvSpPr/>
      </xdr:nvSpPr>
      <xdr:spPr>
        <a:xfrm>
          <a:off x="2804469" y="40712689"/>
          <a:ext cx="3966776" cy="280595"/>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　</a:t>
          </a:r>
          <a:r>
            <a:rPr lang="ja-JP" altLang="en-US" sz="1100">
              <a:solidFill>
                <a:schemeClr val="tx1"/>
              </a:solidFill>
              <a:effectLst/>
              <a:latin typeface="+mn-lt"/>
              <a:ea typeface="+mn-ea"/>
              <a:cs typeface="+mn-cs"/>
            </a:rPr>
            <a:t>システム開発関係費</a:t>
          </a:r>
          <a:endParaRPr kumimoji="1" lang="en-US" altLang="ja-JP" sz="1100"/>
        </a:p>
      </xdr:txBody>
    </xdr:sp>
    <xdr:clientData/>
  </xdr:twoCellAnchor>
  <xdr:twoCellAnchor>
    <xdr:from>
      <xdr:col>46</xdr:col>
      <xdr:colOff>204105</xdr:colOff>
      <xdr:row>31</xdr:row>
      <xdr:rowOff>54428</xdr:rowOff>
    </xdr:from>
    <xdr:to>
      <xdr:col>49</xdr:col>
      <xdr:colOff>285749</xdr:colOff>
      <xdr:row>31</xdr:row>
      <xdr:rowOff>272143</xdr:rowOff>
    </xdr:to>
    <xdr:sp macro="" textlink="">
      <xdr:nvSpPr>
        <xdr:cNvPr id="21" name="テキスト ボックス 20"/>
        <xdr:cNvSpPr txBox="1"/>
      </xdr:nvSpPr>
      <xdr:spPr>
        <a:xfrm>
          <a:off x="9593034" y="10667999"/>
          <a:ext cx="693965"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検討中</a:t>
          </a:r>
        </a:p>
      </xdr:txBody>
    </xdr:sp>
    <xdr:clientData/>
  </xdr:twoCellAnchor>
  <xdr:twoCellAnchor>
    <xdr:from>
      <xdr:col>46</xdr:col>
      <xdr:colOff>190498</xdr:colOff>
      <xdr:row>32</xdr:row>
      <xdr:rowOff>40821</xdr:rowOff>
    </xdr:from>
    <xdr:to>
      <xdr:col>49</xdr:col>
      <xdr:colOff>272142</xdr:colOff>
      <xdr:row>32</xdr:row>
      <xdr:rowOff>258536</xdr:rowOff>
    </xdr:to>
    <xdr:sp macro="" textlink="">
      <xdr:nvSpPr>
        <xdr:cNvPr id="22" name="テキスト ボックス 21"/>
        <xdr:cNvSpPr txBox="1"/>
      </xdr:nvSpPr>
      <xdr:spPr>
        <a:xfrm>
          <a:off x="9579427" y="10953750"/>
          <a:ext cx="693965"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検討中</a:t>
          </a:r>
        </a:p>
      </xdr:txBody>
    </xdr:sp>
    <xdr:clientData/>
  </xdr:twoCellAnchor>
  <xdr:twoCellAnchor>
    <xdr:from>
      <xdr:col>47</xdr:col>
      <xdr:colOff>13605</xdr:colOff>
      <xdr:row>33</xdr:row>
      <xdr:rowOff>40821</xdr:rowOff>
    </xdr:from>
    <xdr:to>
      <xdr:col>49</xdr:col>
      <xdr:colOff>299356</xdr:colOff>
      <xdr:row>33</xdr:row>
      <xdr:rowOff>258536</xdr:rowOff>
    </xdr:to>
    <xdr:sp macro="" textlink="">
      <xdr:nvSpPr>
        <xdr:cNvPr id="23" name="テキスト ボックス 22"/>
        <xdr:cNvSpPr txBox="1"/>
      </xdr:nvSpPr>
      <xdr:spPr>
        <a:xfrm>
          <a:off x="9606641" y="11253107"/>
          <a:ext cx="693965" cy="21771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検討中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1" zoomScaleNormal="75" zoomScaleSheetLayoutView="91" zoomScalePageLayoutView="85" workbookViewId="0">
      <selection activeCell="G10" sqref="G10:AX1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663</v>
      </c>
      <c r="AK2" s="925"/>
      <c r="AL2" s="925"/>
      <c r="AM2" s="925"/>
      <c r="AN2" s="83" t="s">
        <v>325</v>
      </c>
      <c r="AO2" s="925">
        <v>20</v>
      </c>
      <c r="AP2" s="925"/>
      <c r="AQ2" s="925"/>
      <c r="AR2" s="84" t="s">
        <v>630</v>
      </c>
      <c r="AS2" s="931">
        <v>302</v>
      </c>
      <c r="AT2" s="931"/>
      <c r="AU2" s="931"/>
      <c r="AV2" s="83" t="str">
        <f>IF(AW2="","","-")</f>
        <v/>
      </c>
      <c r="AW2" s="891"/>
      <c r="AX2" s="891"/>
    </row>
    <row r="3" spans="1:50" ht="21" customHeight="1" thickBot="1" x14ac:dyDescent="0.2">
      <c r="A3" s="847" t="s">
        <v>623</v>
      </c>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23" t="s">
        <v>63</v>
      </c>
      <c r="AJ3" s="849" t="s">
        <v>631</v>
      </c>
      <c r="AK3" s="849"/>
      <c r="AL3" s="849"/>
      <c r="AM3" s="849"/>
      <c r="AN3" s="849"/>
      <c r="AO3" s="849"/>
      <c r="AP3" s="849"/>
      <c r="AQ3" s="849"/>
      <c r="AR3" s="849"/>
      <c r="AS3" s="849"/>
      <c r="AT3" s="849"/>
      <c r="AU3" s="849"/>
      <c r="AV3" s="849"/>
      <c r="AW3" s="849"/>
      <c r="AX3" s="24" t="s">
        <v>64</v>
      </c>
    </row>
    <row r="4" spans="1:50" ht="24.75" customHeight="1" x14ac:dyDescent="0.15">
      <c r="A4" s="687" t="s">
        <v>25</v>
      </c>
      <c r="B4" s="688"/>
      <c r="C4" s="688"/>
      <c r="D4" s="688"/>
      <c r="E4" s="688"/>
      <c r="F4" s="688"/>
      <c r="G4" s="665" t="s">
        <v>661</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632</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66</v>
      </c>
      <c r="B5" s="676"/>
      <c r="C5" s="676"/>
      <c r="D5" s="676"/>
      <c r="E5" s="676"/>
      <c r="F5" s="677"/>
      <c r="G5" s="819" t="s">
        <v>428</v>
      </c>
      <c r="H5" s="820"/>
      <c r="I5" s="820"/>
      <c r="J5" s="820"/>
      <c r="K5" s="820"/>
      <c r="L5" s="820"/>
      <c r="M5" s="821" t="s">
        <v>65</v>
      </c>
      <c r="N5" s="822"/>
      <c r="O5" s="822"/>
      <c r="P5" s="822"/>
      <c r="Q5" s="822"/>
      <c r="R5" s="823"/>
      <c r="S5" s="824" t="s">
        <v>433</v>
      </c>
      <c r="T5" s="820"/>
      <c r="U5" s="820"/>
      <c r="V5" s="820"/>
      <c r="W5" s="820"/>
      <c r="X5" s="825"/>
      <c r="Y5" s="681" t="s">
        <v>3</v>
      </c>
      <c r="Z5" s="527"/>
      <c r="AA5" s="527"/>
      <c r="AB5" s="527"/>
      <c r="AC5" s="527"/>
      <c r="AD5" s="528"/>
      <c r="AE5" s="682" t="s">
        <v>633</v>
      </c>
      <c r="AF5" s="682"/>
      <c r="AG5" s="682"/>
      <c r="AH5" s="682"/>
      <c r="AI5" s="682"/>
      <c r="AJ5" s="682"/>
      <c r="AK5" s="682"/>
      <c r="AL5" s="682"/>
      <c r="AM5" s="682"/>
      <c r="AN5" s="682"/>
      <c r="AO5" s="682"/>
      <c r="AP5" s="683"/>
      <c r="AQ5" s="684" t="s">
        <v>634</v>
      </c>
      <c r="AR5" s="685"/>
      <c r="AS5" s="685"/>
      <c r="AT5" s="685"/>
      <c r="AU5" s="685"/>
      <c r="AV5" s="685"/>
      <c r="AW5" s="685"/>
      <c r="AX5" s="686"/>
    </row>
    <row r="6" spans="1:50" ht="39" customHeight="1" x14ac:dyDescent="0.15">
      <c r="A6" s="689" t="s">
        <v>4</v>
      </c>
      <c r="B6" s="690"/>
      <c r="C6" s="690"/>
      <c r="D6" s="690"/>
      <c r="E6" s="690"/>
      <c r="F6" s="690"/>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53.25" customHeight="1" x14ac:dyDescent="0.15">
      <c r="A8" s="479" t="s">
        <v>208</v>
      </c>
      <c r="B8" s="480"/>
      <c r="C8" s="480"/>
      <c r="D8" s="480"/>
      <c r="E8" s="480"/>
      <c r="F8" s="481"/>
      <c r="G8" s="926" t="str">
        <f>入力規則等!A27</f>
        <v>-</v>
      </c>
      <c r="H8" s="703"/>
      <c r="I8" s="703"/>
      <c r="J8" s="703"/>
      <c r="K8" s="703"/>
      <c r="L8" s="703"/>
      <c r="M8" s="703"/>
      <c r="N8" s="703"/>
      <c r="O8" s="703"/>
      <c r="P8" s="703"/>
      <c r="Q8" s="703"/>
      <c r="R8" s="703"/>
      <c r="S8" s="703"/>
      <c r="T8" s="703"/>
      <c r="U8" s="703"/>
      <c r="V8" s="703"/>
      <c r="W8" s="703"/>
      <c r="X8" s="927"/>
      <c r="Y8" s="826" t="s">
        <v>209</v>
      </c>
      <c r="Z8" s="827"/>
      <c r="AA8" s="827"/>
      <c r="AB8" s="827"/>
      <c r="AC8" s="827"/>
      <c r="AD8" s="828"/>
      <c r="AE8" s="702" t="str">
        <f>入力規則等!K13</f>
        <v>その他の事項経費</v>
      </c>
      <c r="AF8" s="703"/>
      <c r="AG8" s="703"/>
      <c r="AH8" s="703"/>
      <c r="AI8" s="703"/>
      <c r="AJ8" s="703"/>
      <c r="AK8" s="703"/>
      <c r="AL8" s="703"/>
      <c r="AM8" s="703"/>
      <c r="AN8" s="703"/>
      <c r="AO8" s="703"/>
      <c r="AP8" s="703"/>
      <c r="AQ8" s="703"/>
      <c r="AR8" s="703"/>
      <c r="AS8" s="703"/>
      <c r="AT8" s="703"/>
      <c r="AU8" s="703"/>
      <c r="AV8" s="703"/>
      <c r="AW8" s="703"/>
      <c r="AX8" s="704"/>
    </row>
    <row r="9" spans="1:50" ht="58.5" customHeight="1" x14ac:dyDescent="0.15">
      <c r="A9" s="829" t="s">
        <v>23</v>
      </c>
      <c r="B9" s="830"/>
      <c r="C9" s="830"/>
      <c r="D9" s="830"/>
      <c r="E9" s="830"/>
      <c r="F9" s="830"/>
      <c r="G9" s="831" t="s">
        <v>667</v>
      </c>
      <c r="H9" s="832"/>
      <c r="I9" s="832"/>
      <c r="J9" s="832"/>
      <c r="K9" s="832"/>
      <c r="L9" s="832"/>
      <c r="M9" s="832"/>
      <c r="N9" s="832"/>
      <c r="O9" s="832"/>
      <c r="P9" s="832"/>
      <c r="Q9" s="832"/>
      <c r="R9" s="832"/>
      <c r="S9" s="832"/>
      <c r="T9" s="832"/>
      <c r="U9" s="832"/>
      <c r="V9" s="832"/>
      <c r="W9" s="832"/>
      <c r="X9" s="832"/>
      <c r="Y9" s="832"/>
      <c r="Z9" s="832"/>
      <c r="AA9" s="832"/>
      <c r="AB9" s="832"/>
      <c r="AC9" s="832"/>
      <c r="AD9" s="832"/>
      <c r="AE9" s="832"/>
      <c r="AF9" s="832"/>
      <c r="AG9" s="832"/>
      <c r="AH9" s="832"/>
      <c r="AI9" s="832"/>
      <c r="AJ9" s="832"/>
      <c r="AK9" s="832"/>
      <c r="AL9" s="832"/>
      <c r="AM9" s="832"/>
      <c r="AN9" s="832"/>
      <c r="AO9" s="832"/>
      <c r="AP9" s="832"/>
      <c r="AQ9" s="832"/>
      <c r="AR9" s="832"/>
      <c r="AS9" s="832"/>
      <c r="AT9" s="832"/>
      <c r="AU9" s="832"/>
      <c r="AV9" s="832"/>
      <c r="AW9" s="832"/>
      <c r="AX9" s="833"/>
    </row>
    <row r="10" spans="1:50" ht="80.25" customHeight="1" x14ac:dyDescent="0.15">
      <c r="A10" s="643" t="s">
        <v>29</v>
      </c>
      <c r="B10" s="644"/>
      <c r="C10" s="644"/>
      <c r="D10" s="644"/>
      <c r="E10" s="644"/>
      <c r="F10" s="644"/>
      <c r="G10" s="737" t="s">
        <v>638</v>
      </c>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738"/>
      <c r="AN10" s="738"/>
      <c r="AO10" s="738"/>
      <c r="AP10" s="738"/>
      <c r="AQ10" s="738"/>
      <c r="AR10" s="738"/>
      <c r="AS10" s="738"/>
      <c r="AT10" s="738"/>
      <c r="AU10" s="738"/>
      <c r="AV10" s="738"/>
      <c r="AW10" s="738"/>
      <c r="AX10" s="739"/>
    </row>
    <row r="11" spans="1:50" ht="42" customHeight="1" x14ac:dyDescent="0.15">
      <c r="A11" s="643" t="s">
        <v>5</v>
      </c>
      <c r="B11" s="644"/>
      <c r="C11" s="644"/>
      <c r="D11" s="644"/>
      <c r="E11" s="644"/>
      <c r="F11" s="645"/>
      <c r="G11" s="678" t="str">
        <f>入力規則等!P10</f>
        <v>委託・請負、補助</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944" t="s">
        <v>24</v>
      </c>
      <c r="B12" s="945"/>
      <c r="C12" s="945"/>
      <c r="D12" s="945"/>
      <c r="E12" s="945"/>
      <c r="F12" s="946"/>
      <c r="G12" s="743"/>
      <c r="H12" s="744"/>
      <c r="I12" s="744"/>
      <c r="J12" s="744"/>
      <c r="K12" s="744"/>
      <c r="L12" s="744"/>
      <c r="M12" s="744"/>
      <c r="N12" s="744"/>
      <c r="O12" s="744"/>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5"/>
    </row>
    <row r="13" spans="1:50" ht="21" customHeight="1" x14ac:dyDescent="0.15">
      <c r="A13" s="597"/>
      <c r="B13" s="598"/>
      <c r="C13" s="598"/>
      <c r="D13" s="598"/>
      <c r="E13" s="598"/>
      <c r="F13" s="599"/>
      <c r="G13" s="706" t="s">
        <v>6</v>
      </c>
      <c r="H13" s="707"/>
      <c r="I13" s="747" t="s">
        <v>7</v>
      </c>
      <c r="J13" s="748"/>
      <c r="K13" s="748"/>
      <c r="L13" s="748"/>
      <c r="M13" s="748"/>
      <c r="N13" s="748"/>
      <c r="O13" s="749"/>
      <c r="P13" s="640" t="s">
        <v>639</v>
      </c>
      <c r="Q13" s="641"/>
      <c r="R13" s="641"/>
      <c r="S13" s="641"/>
      <c r="T13" s="641"/>
      <c r="U13" s="641"/>
      <c r="V13" s="642"/>
      <c r="W13" s="640" t="s">
        <v>639</v>
      </c>
      <c r="X13" s="641"/>
      <c r="Y13" s="641"/>
      <c r="Z13" s="641"/>
      <c r="AA13" s="641"/>
      <c r="AB13" s="641"/>
      <c r="AC13" s="642"/>
      <c r="AD13" s="640" t="s">
        <v>670</v>
      </c>
      <c r="AE13" s="641"/>
      <c r="AF13" s="641"/>
      <c r="AG13" s="641"/>
      <c r="AH13" s="641"/>
      <c r="AI13" s="641"/>
      <c r="AJ13" s="642"/>
      <c r="AK13" s="640" t="s">
        <v>670</v>
      </c>
      <c r="AL13" s="641"/>
      <c r="AM13" s="641"/>
      <c r="AN13" s="641"/>
      <c r="AO13" s="641"/>
      <c r="AP13" s="641"/>
      <c r="AQ13" s="642"/>
      <c r="AR13" s="900"/>
      <c r="AS13" s="901"/>
      <c r="AT13" s="901"/>
      <c r="AU13" s="901"/>
      <c r="AV13" s="901"/>
      <c r="AW13" s="901"/>
      <c r="AX13" s="902"/>
    </row>
    <row r="14" spans="1:50" ht="21" customHeight="1" x14ac:dyDescent="0.15">
      <c r="A14" s="597"/>
      <c r="B14" s="598"/>
      <c r="C14" s="598"/>
      <c r="D14" s="598"/>
      <c r="E14" s="598"/>
      <c r="F14" s="599"/>
      <c r="G14" s="708"/>
      <c r="H14" s="709"/>
      <c r="I14" s="694" t="s">
        <v>8</v>
      </c>
      <c r="J14" s="745"/>
      <c r="K14" s="745"/>
      <c r="L14" s="745"/>
      <c r="M14" s="745"/>
      <c r="N14" s="745"/>
      <c r="O14" s="746"/>
      <c r="P14" s="640" t="s">
        <v>639</v>
      </c>
      <c r="Q14" s="641"/>
      <c r="R14" s="641"/>
      <c r="S14" s="641"/>
      <c r="T14" s="641"/>
      <c r="U14" s="641"/>
      <c r="V14" s="642"/>
      <c r="W14" s="640" t="s">
        <v>639</v>
      </c>
      <c r="X14" s="641"/>
      <c r="Y14" s="641"/>
      <c r="Z14" s="641"/>
      <c r="AA14" s="641"/>
      <c r="AB14" s="641"/>
      <c r="AC14" s="642"/>
      <c r="AD14" s="640">
        <v>3803</v>
      </c>
      <c r="AE14" s="641"/>
      <c r="AF14" s="641"/>
      <c r="AG14" s="641"/>
      <c r="AH14" s="641"/>
      <c r="AI14" s="641"/>
      <c r="AJ14" s="642"/>
      <c r="AK14" s="640" t="s">
        <v>670</v>
      </c>
      <c r="AL14" s="641"/>
      <c r="AM14" s="641"/>
      <c r="AN14" s="641"/>
      <c r="AO14" s="641"/>
      <c r="AP14" s="641"/>
      <c r="AQ14" s="642"/>
      <c r="AR14" s="771"/>
      <c r="AS14" s="771"/>
      <c r="AT14" s="771"/>
      <c r="AU14" s="771"/>
      <c r="AV14" s="771"/>
      <c r="AW14" s="771"/>
      <c r="AX14" s="772"/>
    </row>
    <row r="15" spans="1:50" ht="21" customHeight="1" x14ac:dyDescent="0.15">
      <c r="A15" s="597"/>
      <c r="B15" s="598"/>
      <c r="C15" s="598"/>
      <c r="D15" s="598"/>
      <c r="E15" s="598"/>
      <c r="F15" s="599"/>
      <c r="G15" s="708"/>
      <c r="H15" s="709"/>
      <c r="I15" s="694" t="s">
        <v>50</v>
      </c>
      <c r="J15" s="695"/>
      <c r="K15" s="695"/>
      <c r="L15" s="695"/>
      <c r="M15" s="695"/>
      <c r="N15" s="695"/>
      <c r="O15" s="696"/>
      <c r="P15" s="640" t="s">
        <v>639</v>
      </c>
      <c r="Q15" s="641"/>
      <c r="R15" s="641"/>
      <c r="S15" s="641"/>
      <c r="T15" s="641"/>
      <c r="U15" s="641"/>
      <c r="V15" s="642"/>
      <c r="W15" s="640" t="s">
        <v>639</v>
      </c>
      <c r="X15" s="641"/>
      <c r="Y15" s="641"/>
      <c r="Z15" s="641"/>
      <c r="AA15" s="641"/>
      <c r="AB15" s="641"/>
      <c r="AC15" s="642"/>
      <c r="AD15" s="640" t="s">
        <v>665</v>
      </c>
      <c r="AE15" s="641"/>
      <c r="AF15" s="641"/>
      <c r="AG15" s="641"/>
      <c r="AH15" s="641"/>
      <c r="AI15" s="641"/>
      <c r="AJ15" s="642"/>
      <c r="AK15" s="640">
        <v>3803</v>
      </c>
      <c r="AL15" s="641"/>
      <c r="AM15" s="641"/>
      <c r="AN15" s="641"/>
      <c r="AO15" s="641"/>
      <c r="AP15" s="641"/>
      <c r="AQ15" s="642"/>
      <c r="AR15" s="640"/>
      <c r="AS15" s="641"/>
      <c r="AT15" s="641"/>
      <c r="AU15" s="641"/>
      <c r="AV15" s="641"/>
      <c r="AW15" s="641"/>
      <c r="AX15" s="786"/>
    </row>
    <row r="16" spans="1:50" ht="21" customHeight="1" x14ac:dyDescent="0.15">
      <c r="A16" s="597"/>
      <c r="B16" s="598"/>
      <c r="C16" s="598"/>
      <c r="D16" s="598"/>
      <c r="E16" s="598"/>
      <c r="F16" s="599"/>
      <c r="G16" s="708"/>
      <c r="H16" s="709"/>
      <c r="I16" s="694" t="s">
        <v>51</v>
      </c>
      <c r="J16" s="695"/>
      <c r="K16" s="695"/>
      <c r="L16" s="695"/>
      <c r="M16" s="695"/>
      <c r="N16" s="695"/>
      <c r="O16" s="696"/>
      <c r="P16" s="640" t="s">
        <v>639</v>
      </c>
      <c r="Q16" s="641"/>
      <c r="R16" s="641"/>
      <c r="S16" s="641"/>
      <c r="T16" s="641"/>
      <c r="U16" s="641"/>
      <c r="V16" s="642"/>
      <c r="W16" s="640" t="s">
        <v>639</v>
      </c>
      <c r="X16" s="641"/>
      <c r="Y16" s="641"/>
      <c r="Z16" s="641"/>
      <c r="AA16" s="641"/>
      <c r="AB16" s="641"/>
      <c r="AC16" s="642"/>
      <c r="AD16" s="640">
        <v>-3803</v>
      </c>
      <c r="AE16" s="641"/>
      <c r="AF16" s="641"/>
      <c r="AG16" s="641"/>
      <c r="AH16" s="641"/>
      <c r="AI16" s="641"/>
      <c r="AJ16" s="642"/>
      <c r="AK16" s="640" t="s">
        <v>665</v>
      </c>
      <c r="AL16" s="641"/>
      <c r="AM16" s="641"/>
      <c r="AN16" s="641"/>
      <c r="AO16" s="641"/>
      <c r="AP16" s="641"/>
      <c r="AQ16" s="642"/>
      <c r="AR16" s="740"/>
      <c r="AS16" s="741"/>
      <c r="AT16" s="741"/>
      <c r="AU16" s="741"/>
      <c r="AV16" s="741"/>
      <c r="AW16" s="741"/>
      <c r="AX16" s="742"/>
    </row>
    <row r="17" spans="1:50" ht="24.75" customHeight="1" x14ac:dyDescent="0.15">
      <c r="A17" s="597"/>
      <c r="B17" s="598"/>
      <c r="C17" s="598"/>
      <c r="D17" s="598"/>
      <c r="E17" s="598"/>
      <c r="F17" s="599"/>
      <c r="G17" s="708"/>
      <c r="H17" s="709"/>
      <c r="I17" s="694" t="s">
        <v>49</v>
      </c>
      <c r="J17" s="745"/>
      <c r="K17" s="745"/>
      <c r="L17" s="745"/>
      <c r="M17" s="745"/>
      <c r="N17" s="745"/>
      <c r="O17" s="746"/>
      <c r="P17" s="640" t="s">
        <v>639</v>
      </c>
      <c r="Q17" s="641"/>
      <c r="R17" s="641"/>
      <c r="S17" s="641"/>
      <c r="T17" s="641"/>
      <c r="U17" s="641"/>
      <c r="V17" s="642"/>
      <c r="W17" s="640" t="s">
        <v>639</v>
      </c>
      <c r="X17" s="641"/>
      <c r="Y17" s="641"/>
      <c r="Z17" s="641"/>
      <c r="AA17" s="641"/>
      <c r="AB17" s="641"/>
      <c r="AC17" s="642"/>
      <c r="AD17" s="640" t="s">
        <v>665</v>
      </c>
      <c r="AE17" s="641"/>
      <c r="AF17" s="641"/>
      <c r="AG17" s="641"/>
      <c r="AH17" s="641"/>
      <c r="AI17" s="641"/>
      <c r="AJ17" s="642"/>
      <c r="AK17" s="640" t="s">
        <v>665</v>
      </c>
      <c r="AL17" s="641"/>
      <c r="AM17" s="641"/>
      <c r="AN17" s="641"/>
      <c r="AO17" s="641"/>
      <c r="AP17" s="641"/>
      <c r="AQ17" s="642"/>
      <c r="AR17" s="898"/>
      <c r="AS17" s="898"/>
      <c r="AT17" s="898"/>
      <c r="AU17" s="898"/>
      <c r="AV17" s="898"/>
      <c r="AW17" s="898"/>
      <c r="AX17" s="899"/>
    </row>
    <row r="18" spans="1:50" ht="24.75" customHeight="1" x14ac:dyDescent="0.15">
      <c r="A18" s="597"/>
      <c r="B18" s="598"/>
      <c r="C18" s="598"/>
      <c r="D18" s="598"/>
      <c r="E18" s="598"/>
      <c r="F18" s="599"/>
      <c r="G18" s="710"/>
      <c r="H18" s="711"/>
      <c r="I18" s="699" t="s">
        <v>20</v>
      </c>
      <c r="J18" s="700"/>
      <c r="K18" s="700"/>
      <c r="L18" s="700"/>
      <c r="M18" s="700"/>
      <c r="N18" s="700"/>
      <c r="O18" s="701"/>
      <c r="P18" s="858">
        <f>SUM(P13:V17)</f>
        <v>0</v>
      </c>
      <c r="Q18" s="859"/>
      <c r="R18" s="859"/>
      <c r="S18" s="859"/>
      <c r="T18" s="859"/>
      <c r="U18" s="859"/>
      <c r="V18" s="860"/>
      <c r="W18" s="858">
        <f>SUM(W13:AC17)</f>
        <v>0</v>
      </c>
      <c r="X18" s="859"/>
      <c r="Y18" s="859"/>
      <c r="Z18" s="859"/>
      <c r="AA18" s="859"/>
      <c r="AB18" s="859"/>
      <c r="AC18" s="860"/>
      <c r="AD18" s="858">
        <f>SUM(AD13:AJ17)</f>
        <v>0</v>
      </c>
      <c r="AE18" s="859"/>
      <c r="AF18" s="859"/>
      <c r="AG18" s="859"/>
      <c r="AH18" s="859"/>
      <c r="AI18" s="859"/>
      <c r="AJ18" s="860"/>
      <c r="AK18" s="858">
        <f>SUM(AK13:AQ17)</f>
        <v>3803</v>
      </c>
      <c r="AL18" s="859"/>
      <c r="AM18" s="859"/>
      <c r="AN18" s="859"/>
      <c r="AO18" s="859"/>
      <c r="AP18" s="859"/>
      <c r="AQ18" s="860"/>
      <c r="AR18" s="858">
        <f>SUM(AR13:AX17)</f>
        <v>0</v>
      </c>
      <c r="AS18" s="859"/>
      <c r="AT18" s="859"/>
      <c r="AU18" s="859"/>
      <c r="AV18" s="859"/>
      <c r="AW18" s="859"/>
      <c r="AX18" s="861"/>
    </row>
    <row r="19" spans="1:50" ht="24.75" customHeight="1" x14ac:dyDescent="0.15">
      <c r="A19" s="597"/>
      <c r="B19" s="598"/>
      <c r="C19" s="598"/>
      <c r="D19" s="598"/>
      <c r="E19" s="598"/>
      <c r="F19" s="599"/>
      <c r="G19" s="856" t="s">
        <v>9</v>
      </c>
      <c r="H19" s="857"/>
      <c r="I19" s="857"/>
      <c r="J19" s="857"/>
      <c r="K19" s="857"/>
      <c r="L19" s="857"/>
      <c r="M19" s="857"/>
      <c r="N19" s="857"/>
      <c r="O19" s="857"/>
      <c r="P19" s="640">
        <v>0</v>
      </c>
      <c r="Q19" s="641"/>
      <c r="R19" s="641"/>
      <c r="S19" s="641"/>
      <c r="T19" s="641"/>
      <c r="U19" s="641"/>
      <c r="V19" s="642"/>
      <c r="W19" s="640">
        <v>0</v>
      </c>
      <c r="X19" s="641"/>
      <c r="Y19" s="641"/>
      <c r="Z19" s="641"/>
      <c r="AA19" s="641"/>
      <c r="AB19" s="641"/>
      <c r="AC19" s="642"/>
      <c r="AD19" s="640">
        <v>0</v>
      </c>
      <c r="AE19" s="641"/>
      <c r="AF19" s="641"/>
      <c r="AG19" s="641"/>
      <c r="AH19" s="641"/>
      <c r="AI19" s="641"/>
      <c r="AJ19" s="642"/>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56" t="s">
        <v>10</v>
      </c>
      <c r="H20" s="857"/>
      <c r="I20" s="857"/>
      <c r="J20" s="857"/>
      <c r="K20" s="857"/>
      <c r="L20" s="857"/>
      <c r="M20" s="857"/>
      <c r="N20" s="857"/>
      <c r="O20" s="857"/>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9"/>
      <c r="B21" s="830"/>
      <c r="C21" s="830"/>
      <c r="D21" s="830"/>
      <c r="E21" s="830"/>
      <c r="F21" s="947"/>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t="str">
        <f t="shared" ref="AD21" si="3">IF(AD19=0, "-", SUM(AD19)/SUM(AD13,AD14))</f>
        <v>-</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640</v>
      </c>
      <c r="H23" s="951"/>
      <c r="I23" s="951"/>
      <c r="J23" s="951"/>
      <c r="K23" s="951"/>
      <c r="L23" s="951"/>
      <c r="M23" s="951"/>
      <c r="N23" s="951"/>
      <c r="O23" s="952"/>
      <c r="P23" s="900">
        <v>0</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15">
      <c r="A24" s="956"/>
      <c r="B24" s="957"/>
      <c r="C24" s="957"/>
      <c r="D24" s="957"/>
      <c r="E24" s="957"/>
      <c r="F24" s="958"/>
      <c r="G24" s="916" t="s">
        <v>641</v>
      </c>
      <c r="H24" s="917"/>
      <c r="I24" s="917"/>
      <c r="J24" s="917"/>
      <c r="K24" s="917"/>
      <c r="L24" s="917"/>
      <c r="M24" s="917"/>
      <c r="N24" s="917"/>
      <c r="O24" s="918"/>
      <c r="P24" s="640">
        <v>0</v>
      </c>
      <c r="Q24" s="641"/>
      <c r="R24" s="641"/>
      <c r="S24" s="641"/>
      <c r="T24" s="641"/>
      <c r="U24" s="641"/>
      <c r="V24" s="642"/>
      <c r="W24" s="640"/>
      <c r="X24" s="641"/>
      <c r="Y24" s="641"/>
      <c r="Z24" s="641"/>
      <c r="AA24" s="641"/>
      <c r="AB24" s="641"/>
      <c r="AC24" s="642"/>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40"/>
      <c r="Q25" s="641"/>
      <c r="R25" s="641"/>
      <c r="S25" s="641"/>
      <c r="T25" s="641"/>
      <c r="U25" s="641"/>
      <c r="V25" s="642"/>
      <c r="W25" s="640"/>
      <c r="X25" s="641"/>
      <c r="Y25" s="641"/>
      <c r="Z25" s="641"/>
      <c r="AA25" s="641"/>
      <c r="AB25" s="641"/>
      <c r="AC25" s="642"/>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40"/>
      <c r="Q26" s="641"/>
      <c r="R26" s="641"/>
      <c r="S26" s="641"/>
      <c r="T26" s="641"/>
      <c r="U26" s="641"/>
      <c r="V26" s="642"/>
      <c r="W26" s="640"/>
      <c r="X26" s="641"/>
      <c r="Y26" s="641"/>
      <c r="Z26" s="641"/>
      <c r="AA26" s="641"/>
      <c r="AB26" s="641"/>
      <c r="AC26" s="642"/>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40"/>
      <c r="Q27" s="641"/>
      <c r="R27" s="641"/>
      <c r="S27" s="641"/>
      <c r="T27" s="641"/>
      <c r="U27" s="641"/>
      <c r="V27" s="642"/>
      <c r="W27" s="640"/>
      <c r="X27" s="641"/>
      <c r="Y27" s="641"/>
      <c r="Z27" s="641"/>
      <c r="AA27" s="641"/>
      <c r="AB27" s="641"/>
      <c r="AC27" s="642"/>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8" t="e">
        <f>P29-SUM(P23:P27)</f>
        <v>#VALUE!</v>
      </c>
      <c r="Q28" s="859"/>
      <c r="R28" s="859"/>
      <c r="S28" s="859"/>
      <c r="T28" s="859"/>
      <c r="U28" s="859"/>
      <c r="V28" s="860"/>
      <c r="W28" s="858">
        <f>W29-SUM(W23:W27)</f>
        <v>0</v>
      </c>
      <c r="X28" s="859"/>
      <c r="Y28" s="859"/>
      <c r="Z28" s="859"/>
      <c r="AA28" s="859"/>
      <c r="AB28" s="859"/>
      <c r="AC28" s="860"/>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40" t="str">
        <f>AK13</f>
        <v>-</v>
      </c>
      <c r="Q29" s="641"/>
      <c r="R29" s="641"/>
      <c r="S29" s="641"/>
      <c r="T29" s="641"/>
      <c r="U29" s="641"/>
      <c r="V29" s="642"/>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41" t="s">
        <v>270</v>
      </c>
      <c r="B30" s="842"/>
      <c r="C30" s="842"/>
      <c r="D30" s="842"/>
      <c r="E30" s="842"/>
      <c r="F30" s="843"/>
      <c r="G30" s="756" t="s">
        <v>145</v>
      </c>
      <c r="H30" s="757"/>
      <c r="I30" s="757"/>
      <c r="J30" s="757"/>
      <c r="K30" s="757"/>
      <c r="L30" s="757"/>
      <c r="M30" s="757"/>
      <c r="N30" s="757"/>
      <c r="O30" s="758"/>
      <c r="P30" s="837" t="s">
        <v>58</v>
      </c>
      <c r="Q30" s="757"/>
      <c r="R30" s="757"/>
      <c r="S30" s="757"/>
      <c r="T30" s="757"/>
      <c r="U30" s="757"/>
      <c r="V30" s="757"/>
      <c r="W30" s="757"/>
      <c r="X30" s="758"/>
      <c r="Y30" s="834"/>
      <c r="Z30" s="835"/>
      <c r="AA30" s="836"/>
      <c r="AB30" s="838" t="s">
        <v>11</v>
      </c>
      <c r="AC30" s="839"/>
      <c r="AD30" s="840"/>
      <c r="AE30" s="838" t="s">
        <v>309</v>
      </c>
      <c r="AF30" s="839"/>
      <c r="AG30" s="839"/>
      <c r="AH30" s="840"/>
      <c r="AI30" s="895" t="s">
        <v>331</v>
      </c>
      <c r="AJ30" s="895"/>
      <c r="AK30" s="895"/>
      <c r="AL30" s="838"/>
      <c r="AM30" s="895" t="s">
        <v>428</v>
      </c>
      <c r="AN30" s="895"/>
      <c r="AO30" s="895"/>
      <c r="AP30" s="838"/>
      <c r="AQ30" s="750" t="s">
        <v>184</v>
      </c>
      <c r="AR30" s="751"/>
      <c r="AS30" s="751"/>
      <c r="AT30" s="752"/>
      <c r="AU30" s="757" t="s">
        <v>133</v>
      </c>
      <c r="AV30" s="757"/>
      <c r="AW30" s="757"/>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650</v>
      </c>
      <c r="AR31" s="186"/>
      <c r="AS31" s="121" t="s">
        <v>185</v>
      </c>
      <c r="AT31" s="122"/>
      <c r="AU31" s="185">
        <v>5</v>
      </c>
      <c r="AV31" s="185"/>
      <c r="AW31" s="377" t="s">
        <v>175</v>
      </c>
      <c r="AX31" s="378"/>
    </row>
    <row r="32" spans="1:50" ht="23.25" customHeight="1" x14ac:dyDescent="0.15">
      <c r="A32" s="382"/>
      <c r="B32" s="380"/>
      <c r="C32" s="380"/>
      <c r="D32" s="380"/>
      <c r="E32" s="380"/>
      <c r="F32" s="381"/>
      <c r="G32" s="548" t="s">
        <v>660</v>
      </c>
      <c r="H32" s="549"/>
      <c r="I32" s="549"/>
      <c r="J32" s="549"/>
      <c r="K32" s="549"/>
      <c r="L32" s="549"/>
      <c r="M32" s="549"/>
      <c r="N32" s="549"/>
      <c r="O32" s="550"/>
      <c r="P32" s="93" t="s">
        <v>659</v>
      </c>
      <c r="Q32" s="93"/>
      <c r="R32" s="93"/>
      <c r="S32" s="93"/>
      <c r="T32" s="93"/>
      <c r="U32" s="93"/>
      <c r="V32" s="93"/>
      <c r="W32" s="93"/>
      <c r="X32" s="94"/>
      <c r="Y32" s="455" t="s">
        <v>12</v>
      </c>
      <c r="Z32" s="515"/>
      <c r="AA32" s="516"/>
      <c r="AB32" s="445" t="s">
        <v>650</v>
      </c>
      <c r="AC32" s="445"/>
      <c r="AD32" s="445"/>
      <c r="AE32" s="203" t="s">
        <v>639</v>
      </c>
      <c r="AF32" s="204"/>
      <c r="AG32" s="204"/>
      <c r="AH32" s="204"/>
      <c r="AI32" s="203" t="s">
        <v>639</v>
      </c>
      <c r="AJ32" s="204"/>
      <c r="AK32" s="204"/>
      <c r="AL32" s="204"/>
      <c r="AM32" s="203" t="s">
        <v>639</v>
      </c>
      <c r="AN32" s="204"/>
      <c r="AO32" s="204"/>
      <c r="AP32" s="204"/>
      <c r="AQ32" s="321" t="s">
        <v>639</v>
      </c>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650</v>
      </c>
      <c r="AC33" s="507"/>
      <c r="AD33" s="507"/>
      <c r="AE33" s="203" t="s">
        <v>650</v>
      </c>
      <c r="AF33" s="204"/>
      <c r="AG33" s="204"/>
      <c r="AH33" s="204"/>
      <c r="AI33" s="203" t="s">
        <v>639</v>
      </c>
      <c r="AJ33" s="204"/>
      <c r="AK33" s="204"/>
      <c r="AL33" s="204"/>
      <c r="AM33" s="203" t="s">
        <v>639</v>
      </c>
      <c r="AN33" s="204"/>
      <c r="AO33" s="204"/>
      <c r="AP33" s="204"/>
      <c r="AQ33" s="321" t="s">
        <v>639</v>
      </c>
      <c r="AR33" s="193"/>
      <c r="AS33" s="193"/>
      <c r="AT33" s="322"/>
      <c r="AU33" s="204"/>
      <c r="AV33" s="204"/>
      <c r="AW33" s="204"/>
      <c r="AX33" s="206"/>
    </row>
    <row r="34" spans="1:51" ht="23.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650</v>
      </c>
      <c r="AF34" s="204"/>
      <c r="AG34" s="204"/>
      <c r="AH34" s="204"/>
      <c r="AI34" s="203" t="s">
        <v>639</v>
      </c>
      <c r="AJ34" s="204"/>
      <c r="AK34" s="204"/>
      <c r="AL34" s="204"/>
      <c r="AM34" s="203" t="s">
        <v>639</v>
      </c>
      <c r="AN34" s="204"/>
      <c r="AO34" s="204"/>
      <c r="AP34" s="204"/>
      <c r="AQ34" s="321" t="s">
        <v>639</v>
      </c>
      <c r="AR34" s="193"/>
      <c r="AS34" s="193"/>
      <c r="AT34" s="322"/>
      <c r="AU34" s="204"/>
      <c r="AV34" s="204"/>
      <c r="AW34" s="204"/>
      <c r="AX34" s="206"/>
    </row>
    <row r="35" spans="1:51" ht="23.25" customHeight="1" x14ac:dyDescent="0.15">
      <c r="A35" s="213" t="s">
        <v>299</v>
      </c>
      <c r="B35" s="214"/>
      <c r="C35" s="214"/>
      <c r="D35" s="214"/>
      <c r="E35" s="214"/>
      <c r="F35" s="215"/>
      <c r="G35" s="219" t="s">
        <v>669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3" t="s">
        <v>270</v>
      </c>
      <c r="B37" s="754"/>
      <c r="C37" s="754"/>
      <c r="D37" s="754"/>
      <c r="E37" s="754"/>
      <c r="F37" s="755"/>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3" t="s">
        <v>270</v>
      </c>
      <c r="B44" s="754"/>
      <c r="C44" s="754"/>
      <c r="D44" s="754"/>
      <c r="E44" s="754"/>
      <c r="F44" s="755"/>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2"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3"/>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4"/>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0"/>
      <c r="AF77" s="871"/>
      <c r="AG77" s="871"/>
      <c r="AH77" s="871"/>
      <c r="AI77" s="870"/>
      <c r="AJ77" s="871"/>
      <c r="AK77" s="871"/>
      <c r="AL77" s="871"/>
      <c r="AM77" s="870"/>
      <c r="AN77" s="871"/>
      <c r="AO77" s="871"/>
      <c r="AP77" s="871"/>
      <c r="AQ77" s="321"/>
      <c r="AR77" s="193"/>
      <c r="AS77" s="193"/>
      <c r="AT77" s="322"/>
      <c r="AU77" s="204"/>
      <c r="AV77" s="204"/>
      <c r="AW77" s="204"/>
      <c r="AX77" s="206"/>
      <c r="AY77">
        <f t="shared" si="9"/>
        <v>0</v>
      </c>
    </row>
    <row r="78" spans="1:51" ht="69.75" hidden="1" customHeight="1" x14ac:dyDescent="0.15">
      <c r="A78" s="314" t="s">
        <v>302</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62"/>
      <c r="Z78" s="862"/>
      <c r="AA78" s="862"/>
      <c r="AB78" s="862"/>
      <c r="AC78" s="862"/>
      <c r="AD78" s="862"/>
      <c r="AE78" s="862"/>
      <c r="AF78" s="862"/>
      <c r="AG78" s="862"/>
      <c r="AH78" s="862"/>
      <c r="AI78" s="862"/>
      <c r="AJ78" s="862"/>
      <c r="AK78" s="862"/>
      <c r="AL78" s="862"/>
      <c r="AM78" s="862"/>
      <c r="AN78" s="862"/>
      <c r="AO78" s="862"/>
      <c r="AP78" s="862"/>
      <c r="AQ78" s="862"/>
      <c r="AR78" s="862"/>
      <c r="AS78" s="862"/>
      <c r="AT78" s="862"/>
      <c r="AU78" s="862"/>
      <c r="AV78" s="862"/>
      <c r="AW78" s="862"/>
      <c r="AX78" s="863"/>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48"/>
      <c r="AY79">
        <f>COUNTIF($AR$79,"☑")</f>
        <v>0</v>
      </c>
    </row>
    <row r="80" spans="1:51" ht="18.75" hidden="1" customHeight="1" x14ac:dyDescent="0.15">
      <c r="A80" s="844"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1</v>
      </c>
    </row>
    <row r="81" spans="1:60" ht="22.5" hidden="1" customHeight="1" x14ac:dyDescent="0.15">
      <c r="A81" s="845"/>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1</v>
      </c>
    </row>
    <row r="82" spans="1:60" ht="22.5" hidden="1" customHeight="1" x14ac:dyDescent="0.15">
      <c r="A82" s="845"/>
      <c r="B82" s="511"/>
      <c r="C82" s="409"/>
      <c r="D82" s="409"/>
      <c r="E82" s="409"/>
      <c r="F82" s="410"/>
      <c r="G82" s="659" t="s">
        <v>662</v>
      </c>
      <c r="H82" s="659"/>
      <c r="I82" s="659"/>
      <c r="J82" s="659"/>
      <c r="K82" s="659"/>
      <c r="L82" s="659"/>
      <c r="M82" s="659"/>
      <c r="N82" s="659"/>
      <c r="O82" s="659"/>
      <c r="P82" s="659"/>
      <c r="Q82" s="659"/>
      <c r="R82" s="659"/>
      <c r="S82" s="659"/>
      <c r="T82" s="659"/>
      <c r="U82" s="659"/>
      <c r="V82" s="659"/>
      <c r="W82" s="659"/>
      <c r="X82" s="659"/>
      <c r="Y82" s="659"/>
      <c r="Z82" s="659"/>
      <c r="AA82" s="660"/>
      <c r="AB82" s="864" t="s">
        <v>662</v>
      </c>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65"/>
      <c r="AY82">
        <f t="shared" ref="AY82:AY89" si="10">$AY$80</f>
        <v>1</v>
      </c>
    </row>
    <row r="83" spans="1:60" ht="22.5" hidden="1" customHeight="1" x14ac:dyDescent="0.15">
      <c r="A83" s="845"/>
      <c r="B83" s="511"/>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6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67"/>
      <c r="AY83">
        <f t="shared" si="10"/>
        <v>1</v>
      </c>
    </row>
    <row r="84" spans="1:60" ht="19.5" hidden="1" customHeight="1" x14ac:dyDescent="0.15">
      <c r="A84" s="845"/>
      <c r="B84" s="512"/>
      <c r="C84" s="513"/>
      <c r="D84" s="513"/>
      <c r="E84" s="513"/>
      <c r="F84" s="514"/>
      <c r="G84" s="663"/>
      <c r="H84" s="663"/>
      <c r="I84" s="663"/>
      <c r="J84" s="663"/>
      <c r="K84" s="663"/>
      <c r="L84" s="663"/>
      <c r="M84" s="663"/>
      <c r="N84" s="663"/>
      <c r="O84" s="663"/>
      <c r="P84" s="663"/>
      <c r="Q84" s="663"/>
      <c r="R84" s="663"/>
      <c r="S84" s="663"/>
      <c r="T84" s="663"/>
      <c r="U84" s="663"/>
      <c r="V84" s="663"/>
      <c r="W84" s="663"/>
      <c r="X84" s="663"/>
      <c r="Y84" s="663"/>
      <c r="Z84" s="663"/>
      <c r="AA84" s="664"/>
      <c r="AB84" s="868"/>
      <c r="AC84" s="663"/>
      <c r="AD84" s="663"/>
      <c r="AE84" s="661"/>
      <c r="AF84" s="661"/>
      <c r="AG84" s="661"/>
      <c r="AH84" s="661"/>
      <c r="AI84" s="661"/>
      <c r="AJ84" s="661"/>
      <c r="AK84" s="661"/>
      <c r="AL84" s="661"/>
      <c r="AM84" s="661"/>
      <c r="AN84" s="661"/>
      <c r="AO84" s="661"/>
      <c r="AP84" s="661"/>
      <c r="AQ84" s="661"/>
      <c r="AR84" s="661"/>
      <c r="AS84" s="661"/>
      <c r="AT84" s="661"/>
      <c r="AU84" s="663"/>
      <c r="AV84" s="663"/>
      <c r="AW84" s="663"/>
      <c r="AX84" s="869"/>
      <c r="AY84">
        <f t="shared" si="10"/>
        <v>1</v>
      </c>
    </row>
    <row r="85" spans="1:60" ht="18.75" hidden="1" customHeight="1" x14ac:dyDescent="0.15">
      <c r="A85" s="845"/>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1</v>
      </c>
      <c r="AZ85" s="10"/>
      <c r="BA85" s="10"/>
      <c r="BB85" s="10"/>
      <c r="BC85" s="10"/>
    </row>
    <row r="86" spans="1:60" ht="18.75" hidden="1" customHeight="1" x14ac:dyDescent="0.15">
      <c r="A86" s="845"/>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1</v>
      </c>
      <c r="AZ86" s="10"/>
      <c r="BA86" s="10"/>
      <c r="BB86" s="10"/>
      <c r="BC86" s="10"/>
      <c r="BD86" s="10"/>
      <c r="BE86" s="10"/>
      <c r="BF86" s="10"/>
      <c r="BG86" s="10"/>
      <c r="BH86" s="10"/>
    </row>
    <row r="87" spans="1:60" ht="23.25" hidden="1" customHeight="1" x14ac:dyDescent="0.15">
      <c r="A87" s="845"/>
      <c r="B87" s="409"/>
      <c r="C87" s="409"/>
      <c r="D87" s="409"/>
      <c r="E87" s="409"/>
      <c r="F87" s="410"/>
      <c r="G87" s="92" t="s">
        <v>662</v>
      </c>
      <c r="H87" s="93"/>
      <c r="I87" s="93"/>
      <c r="J87" s="93"/>
      <c r="K87" s="93"/>
      <c r="L87" s="93"/>
      <c r="M87" s="93"/>
      <c r="N87" s="93"/>
      <c r="O87" s="94"/>
      <c r="P87" s="93" t="s">
        <v>662</v>
      </c>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1</v>
      </c>
    </row>
    <row r="88" spans="1:60" ht="23.25" hidden="1" customHeight="1" x14ac:dyDescent="0.15">
      <c r="A88" s="845"/>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1</v>
      </c>
      <c r="AZ88" s="10"/>
      <c r="BA88" s="10"/>
      <c r="BB88" s="10"/>
      <c r="BC88" s="10"/>
    </row>
    <row r="89" spans="1:60" ht="23.25" hidden="1" customHeight="1" thickBot="1" x14ac:dyDescent="0.2">
      <c r="A89" s="845"/>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1</v>
      </c>
      <c r="AZ89" s="10"/>
      <c r="BA89" s="10"/>
      <c r="BB89" s="10"/>
      <c r="BC89" s="10"/>
      <c r="BD89" s="10"/>
      <c r="BE89" s="10"/>
      <c r="BF89" s="10"/>
      <c r="BG89" s="10"/>
      <c r="BH89" s="10"/>
    </row>
    <row r="90" spans="1:60" ht="18.75" hidden="1" customHeight="1" x14ac:dyDescent="0.15">
      <c r="A90" s="845"/>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t="18.75" hidden="1" customHeight="1" x14ac:dyDescent="0.15">
      <c r="A91" s="845"/>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45"/>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45"/>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45"/>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45"/>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45"/>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45"/>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45"/>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46"/>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75" t="s">
        <v>13</v>
      </c>
      <c r="Z99" s="876"/>
      <c r="AA99" s="877"/>
      <c r="AB99" s="872" t="s">
        <v>14</v>
      </c>
      <c r="AC99" s="873"/>
      <c r="AD99" s="874"/>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4"/>
      <c r="Z100" s="835"/>
      <c r="AA100" s="836"/>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643</v>
      </c>
      <c r="AC101" s="445"/>
      <c r="AD101" s="445"/>
      <c r="AE101" s="203" t="s">
        <v>639</v>
      </c>
      <c r="AF101" s="204"/>
      <c r="AG101" s="204"/>
      <c r="AH101" s="205"/>
      <c r="AI101" s="203" t="s">
        <v>639</v>
      </c>
      <c r="AJ101" s="204"/>
      <c r="AK101" s="204"/>
      <c r="AL101" s="205"/>
      <c r="AM101" s="267">
        <v>0</v>
      </c>
      <c r="AN101" s="267"/>
      <c r="AO101" s="267"/>
      <c r="AP101" s="267"/>
      <c r="AQ101" s="267" t="s">
        <v>639</v>
      </c>
      <c r="AR101" s="267"/>
      <c r="AS101" s="267"/>
      <c r="AT101" s="267"/>
      <c r="AU101" s="203" t="s">
        <v>639</v>
      </c>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643</v>
      </c>
      <c r="AC102" s="445"/>
      <c r="AD102" s="445"/>
      <c r="AE102" s="203" t="s">
        <v>639</v>
      </c>
      <c r="AF102" s="204"/>
      <c r="AG102" s="204"/>
      <c r="AH102" s="205"/>
      <c r="AI102" s="203" t="s">
        <v>639</v>
      </c>
      <c r="AJ102" s="204"/>
      <c r="AK102" s="204"/>
      <c r="AL102" s="205"/>
      <c r="AM102" s="267" t="s">
        <v>639</v>
      </c>
      <c r="AN102" s="267"/>
      <c r="AO102" s="267"/>
      <c r="AP102" s="267"/>
      <c r="AQ102" s="267">
        <v>1</v>
      </c>
      <c r="AR102" s="267"/>
      <c r="AS102" s="267"/>
      <c r="AT102" s="267"/>
      <c r="AU102" s="210" t="s">
        <v>639</v>
      </c>
      <c r="AV102" s="211"/>
      <c r="AW102" s="211"/>
      <c r="AX102" s="306"/>
    </row>
    <row r="103" spans="1:60" ht="31.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644</v>
      </c>
      <c r="H104" s="93"/>
      <c r="I104" s="93"/>
      <c r="J104" s="93"/>
      <c r="K104" s="93"/>
      <c r="L104" s="93"/>
      <c r="M104" s="93"/>
      <c r="N104" s="93"/>
      <c r="O104" s="93"/>
      <c r="P104" s="93"/>
      <c r="Q104" s="93"/>
      <c r="R104" s="93"/>
      <c r="S104" s="93"/>
      <c r="T104" s="93"/>
      <c r="U104" s="93"/>
      <c r="V104" s="93"/>
      <c r="W104" s="93"/>
      <c r="X104" s="94"/>
      <c r="Y104" s="449" t="s">
        <v>54</v>
      </c>
      <c r="Z104" s="450"/>
      <c r="AA104" s="451"/>
      <c r="AB104" s="529" t="s">
        <v>643</v>
      </c>
      <c r="AC104" s="530"/>
      <c r="AD104" s="531"/>
      <c r="AE104" s="267" t="s">
        <v>639</v>
      </c>
      <c r="AF104" s="267"/>
      <c r="AG104" s="267"/>
      <c r="AH104" s="267"/>
      <c r="AI104" s="267" t="s">
        <v>639</v>
      </c>
      <c r="AJ104" s="267"/>
      <c r="AK104" s="267"/>
      <c r="AL104" s="267"/>
      <c r="AM104" s="267">
        <v>0</v>
      </c>
      <c r="AN104" s="267"/>
      <c r="AO104" s="267"/>
      <c r="AP104" s="267"/>
      <c r="AQ104" s="267" t="s">
        <v>639</v>
      </c>
      <c r="AR104" s="267"/>
      <c r="AS104" s="267"/>
      <c r="AT104" s="267"/>
      <c r="AU104" s="267" t="s">
        <v>639</v>
      </c>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t="s">
        <v>643</v>
      </c>
      <c r="AC105" s="453"/>
      <c r="AD105" s="454"/>
      <c r="AE105" s="267" t="s">
        <v>639</v>
      </c>
      <c r="AF105" s="267"/>
      <c r="AG105" s="267"/>
      <c r="AH105" s="267"/>
      <c r="AI105" s="267" t="s">
        <v>639</v>
      </c>
      <c r="AJ105" s="267"/>
      <c r="AK105" s="267"/>
      <c r="AL105" s="267"/>
      <c r="AM105" s="267" t="s">
        <v>639</v>
      </c>
      <c r="AN105" s="267"/>
      <c r="AO105" s="267"/>
      <c r="AP105" s="267"/>
      <c r="AQ105" s="267">
        <v>2</v>
      </c>
      <c r="AR105" s="267"/>
      <c r="AS105" s="267"/>
      <c r="AT105" s="267"/>
      <c r="AU105" s="267" t="s">
        <v>639</v>
      </c>
      <c r="AV105" s="267"/>
      <c r="AW105" s="267"/>
      <c r="AX105" s="268"/>
      <c r="AY105">
        <f>$AY$103</f>
        <v>1</v>
      </c>
    </row>
    <row r="106" spans="1:60" ht="31.5"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1</v>
      </c>
    </row>
    <row r="107" spans="1:60" ht="23.25" customHeight="1" x14ac:dyDescent="0.15">
      <c r="A107" s="403"/>
      <c r="B107" s="404"/>
      <c r="C107" s="404"/>
      <c r="D107" s="404"/>
      <c r="E107" s="404"/>
      <c r="F107" s="405"/>
      <c r="G107" s="93" t="s">
        <v>645</v>
      </c>
      <c r="H107" s="93"/>
      <c r="I107" s="93"/>
      <c r="J107" s="93"/>
      <c r="K107" s="93"/>
      <c r="L107" s="93"/>
      <c r="M107" s="93"/>
      <c r="N107" s="93"/>
      <c r="O107" s="93"/>
      <c r="P107" s="93"/>
      <c r="Q107" s="93"/>
      <c r="R107" s="93"/>
      <c r="S107" s="93"/>
      <c r="T107" s="93"/>
      <c r="U107" s="93"/>
      <c r="V107" s="93"/>
      <c r="W107" s="93"/>
      <c r="X107" s="94"/>
      <c r="Y107" s="449" t="s">
        <v>54</v>
      </c>
      <c r="Z107" s="450"/>
      <c r="AA107" s="451"/>
      <c r="AB107" s="529" t="s">
        <v>643</v>
      </c>
      <c r="AC107" s="530"/>
      <c r="AD107" s="531"/>
      <c r="AE107" s="267" t="s">
        <v>639</v>
      </c>
      <c r="AF107" s="267"/>
      <c r="AG107" s="267"/>
      <c r="AH107" s="267"/>
      <c r="AI107" s="267" t="s">
        <v>639</v>
      </c>
      <c r="AJ107" s="267"/>
      <c r="AK107" s="267"/>
      <c r="AL107" s="267"/>
      <c r="AM107" s="267">
        <v>0</v>
      </c>
      <c r="AN107" s="267"/>
      <c r="AO107" s="267"/>
      <c r="AP107" s="267"/>
      <c r="AQ107" s="267" t="s">
        <v>639</v>
      </c>
      <c r="AR107" s="267"/>
      <c r="AS107" s="267"/>
      <c r="AT107" s="267"/>
      <c r="AU107" s="267" t="s">
        <v>639</v>
      </c>
      <c r="AV107" s="267"/>
      <c r="AW107" s="267"/>
      <c r="AX107" s="268"/>
      <c r="AY107">
        <f>$AY$106</f>
        <v>1</v>
      </c>
    </row>
    <row r="108" spans="1:60" ht="23.25"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t="s">
        <v>643</v>
      </c>
      <c r="AC108" s="453"/>
      <c r="AD108" s="454"/>
      <c r="AE108" s="267" t="s">
        <v>639</v>
      </c>
      <c r="AF108" s="267"/>
      <c r="AG108" s="267"/>
      <c r="AH108" s="267"/>
      <c r="AI108" s="267" t="s">
        <v>639</v>
      </c>
      <c r="AJ108" s="267"/>
      <c r="AK108" s="267"/>
      <c r="AL108" s="267"/>
      <c r="AM108" s="267" t="s">
        <v>639</v>
      </c>
      <c r="AN108" s="267"/>
      <c r="AO108" s="267"/>
      <c r="AP108" s="267"/>
      <c r="AQ108" s="267"/>
      <c r="AR108" s="267"/>
      <c r="AS108" s="267"/>
      <c r="AT108" s="267"/>
      <c r="AU108" s="267" t="s">
        <v>639</v>
      </c>
      <c r="AV108" s="267"/>
      <c r="AW108" s="267"/>
      <c r="AX108" s="268"/>
      <c r="AY108">
        <f>$AY$106</f>
        <v>1</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309</v>
      </c>
      <c r="AF115" s="232"/>
      <c r="AG115" s="232"/>
      <c r="AH115" s="232"/>
      <c r="AI115" s="232" t="s">
        <v>331</v>
      </c>
      <c r="AJ115" s="232"/>
      <c r="AK115" s="232"/>
      <c r="AL115" s="232"/>
      <c r="AM115" s="232" t="s">
        <v>428</v>
      </c>
      <c r="AN115" s="232"/>
      <c r="AO115" s="232"/>
      <c r="AP115" s="232"/>
      <c r="AQ115" s="574" t="s">
        <v>463</v>
      </c>
      <c r="AR115" s="575"/>
      <c r="AS115" s="575"/>
      <c r="AT115" s="575"/>
      <c r="AU115" s="575"/>
      <c r="AV115" s="575"/>
      <c r="AW115" s="575"/>
      <c r="AX115" s="576"/>
    </row>
    <row r="116" spans="1:51" ht="23.25" customHeight="1" x14ac:dyDescent="0.15">
      <c r="A116" s="420"/>
      <c r="B116" s="421"/>
      <c r="C116" s="421"/>
      <c r="D116" s="421"/>
      <c r="E116" s="421"/>
      <c r="F116" s="422"/>
      <c r="G116" s="372" t="s">
        <v>646</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647</v>
      </c>
      <c r="AC116" s="447"/>
      <c r="AD116" s="448"/>
      <c r="AE116" s="267" t="s">
        <v>639</v>
      </c>
      <c r="AF116" s="267"/>
      <c r="AG116" s="267"/>
      <c r="AH116" s="267"/>
      <c r="AI116" s="267" t="s">
        <v>639</v>
      </c>
      <c r="AJ116" s="267"/>
      <c r="AK116" s="267"/>
      <c r="AL116" s="267"/>
      <c r="AM116" s="267" t="s">
        <v>639</v>
      </c>
      <c r="AN116" s="267"/>
      <c r="AO116" s="267"/>
      <c r="AP116" s="267"/>
      <c r="AQ116" s="203">
        <v>3548000</v>
      </c>
      <c r="AR116" s="204"/>
      <c r="AS116" s="204"/>
      <c r="AT116" s="204"/>
      <c r="AU116" s="204"/>
      <c r="AV116" s="204"/>
      <c r="AW116" s="204"/>
      <c r="AX116" s="206"/>
    </row>
    <row r="117" spans="1:51" ht="46.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648</v>
      </c>
      <c r="AC117" s="457"/>
      <c r="AD117" s="458"/>
      <c r="AE117" s="535" t="s">
        <v>639</v>
      </c>
      <c r="AF117" s="535"/>
      <c r="AG117" s="535"/>
      <c r="AH117" s="535"/>
      <c r="AI117" s="535" t="s">
        <v>639</v>
      </c>
      <c r="AJ117" s="535"/>
      <c r="AK117" s="535"/>
      <c r="AL117" s="535"/>
      <c r="AM117" s="535" t="s">
        <v>639</v>
      </c>
      <c r="AN117" s="535"/>
      <c r="AO117" s="535"/>
      <c r="AP117" s="535"/>
      <c r="AQ117" s="535" t="s">
        <v>671</v>
      </c>
      <c r="AR117" s="535"/>
      <c r="AS117" s="535"/>
      <c r="AT117" s="535"/>
      <c r="AU117" s="535"/>
      <c r="AV117" s="535"/>
      <c r="AW117" s="535"/>
      <c r="AX117" s="536"/>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309</v>
      </c>
      <c r="AF118" s="232"/>
      <c r="AG118" s="232"/>
      <c r="AH118" s="232"/>
      <c r="AI118" s="232" t="s">
        <v>331</v>
      </c>
      <c r="AJ118" s="232"/>
      <c r="AK118" s="232"/>
      <c r="AL118" s="232"/>
      <c r="AM118" s="232" t="s">
        <v>428</v>
      </c>
      <c r="AN118" s="232"/>
      <c r="AO118" s="232"/>
      <c r="AP118" s="232"/>
      <c r="AQ118" s="574" t="s">
        <v>463</v>
      </c>
      <c r="AR118" s="575"/>
      <c r="AS118" s="575"/>
      <c r="AT118" s="575"/>
      <c r="AU118" s="575"/>
      <c r="AV118" s="575"/>
      <c r="AW118" s="575"/>
      <c r="AX118" s="576"/>
      <c r="AY118" s="77">
        <f>IF(SUBSTITUTE(SUBSTITUTE($G$119,"／",""),"　","")="",0,1)</f>
        <v>1</v>
      </c>
    </row>
    <row r="119" spans="1:51" ht="23.25" customHeight="1" x14ac:dyDescent="0.15">
      <c r="A119" s="420"/>
      <c r="B119" s="421"/>
      <c r="C119" s="421"/>
      <c r="D119" s="421"/>
      <c r="E119" s="421"/>
      <c r="F119" s="422"/>
      <c r="G119" s="372" t="s">
        <v>649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647</v>
      </c>
      <c r="AC119" s="447"/>
      <c r="AD119" s="448"/>
      <c r="AE119" s="267" t="s">
        <v>639</v>
      </c>
      <c r="AF119" s="267"/>
      <c r="AG119" s="267"/>
      <c r="AH119" s="267"/>
      <c r="AI119" s="267" t="s">
        <v>639</v>
      </c>
      <c r="AJ119" s="267"/>
      <c r="AK119" s="267"/>
      <c r="AL119" s="267"/>
      <c r="AM119" s="535" t="s">
        <v>639</v>
      </c>
      <c r="AN119" s="535"/>
      <c r="AO119" s="535"/>
      <c r="AP119" s="535"/>
      <c r="AQ119" s="267" t="s">
        <v>650</v>
      </c>
      <c r="AR119" s="267"/>
      <c r="AS119" s="267"/>
      <c r="AT119" s="267"/>
      <c r="AU119" s="267"/>
      <c r="AV119" s="267"/>
      <c r="AW119" s="267"/>
      <c r="AX119" s="268"/>
      <c r="AY119">
        <f>$AY$118</f>
        <v>1</v>
      </c>
    </row>
    <row r="120" spans="1:51" ht="46.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648</v>
      </c>
      <c r="AC120" s="457"/>
      <c r="AD120" s="458"/>
      <c r="AE120" s="535" t="s">
        <v>639</v>
      </c>
      <c r="AF120" s="535"/>
      <c r="AG120" s="535"/>
      <c r="AH120" s="535"/>
      <c r="AI120" s="535" t="s">
        <v>639</v>
      </c>
      <c r="AJ120" s="535"/>
      <c r="AK120" s="535"/>
      <c r="AL120" s="535"/>
      <c r="AM120" s="535" t="s">
        <v>639</v>
      </c>
      <c r="AN120" s="535"/>
      <c r="AO120" s="535"/>
      <c r="AP120" s="535"/>
      <c r="AQ120" s="535" t="s">
        <v>650</v>
      </c>
      <c r="AR120" s="535"/>
      <c r="AS120" s="535"/>
      <c r="AT120" s="535"/>
      <c r="AU120" s="535"/>
      <c r="AV120" s="535"/>
      <c r="AW120" s="535"/>
      <c r="AX120" s="536"/>
      <c r="AY120">
        <f>$AY$118</f>
        <v>1</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309</v>
      </c>
      <c r="AF121" s="232"/>
      <c r="AG121" s="232"/>
      <c r="AH121" s="232"/>
      <c r="AI121" s="232" t="s">
        <v>331</v>
      </c>
      <c r="AJ121" s="232"/>
      <c r="AK121" s="232"/>
      <c r="AL121" s="232"/>
      <c r="AM121" s="232" t="s">
        <v>428</v>
      </c>
      <c r="AN121" s="232"/>
      <c r="AO121" s="232"/>
      <c r="AP121" s="232"/>
      <c r="AQ121" s="574" t="s">
        <v>463</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thickBot="1" x14ac:dyDescent="0.2">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309</v>
      </c>
      <c r="AF124" s="232"/>
      <c r="AG124" s="232"/>
      <c r="AH124" s="232"/>
      <c r="AI124" s="232" t="s">
        <v>331</v>
      </c>
      <c r="AJ124" s="232"/>
      <c r="AK124" s="232"/>
      <c r="AL124" s="232"/>
      <c r="AM124" s="232" t="s">
        <v>428</v>
      </c>
      <c r="AN124" s="232"/>
      <c r="AO124" s="232"/>
      <c r="AP124" s="232"/>
      <c r="AQ124" s="574" t="s">
        <v>463</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4" t="s">
        <v>463</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324</v>
      </c>
      <c r="B130" s="171"/>
      <c r="C130" s="170" t="s">
        <v>188</v>
      </c>
      <c r="D130" s="171"/>
      <c r="E130" s="155" t="s">
        <v>217</v>
      </c>
      <c r="F130" s="156"/>
      <c r="G130" s="157" t="s">
        <v>651</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652</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650</v>
      </c>
      <c r="AR133" s="185"/>
      <c r="AS133" s="121" t="s">
        <v>185</v>
      </c>
      <c r="AT133" s="122"/>
      <c r="AU133" s="186" t="s">
        <v>650</v>
      </c>
      <c r="AV133" s="186"/>
      <c r="AW133" s="121" t="s">
        <v>175</v>
      </c>
      <c r="AX133" s="181"/>
      <c r="AY133">
        <f>$AY$132</f>
        <v>1</v>
      </c>
    </row>
    <row r="134" spans="1:51" ht="39.75" customHeight="1" x14ac:dyDescent="0.15">
      <c r="A134" s="175"/>
      <c r="B134" s="172"/>
      <c r="C134" s="166"/>
      <c r="D134" s="172"/>
      <c r="E134" s="166"/>
      <c r="F134" s="167"/>
      <c r="G134" s="92" t="s">
        <v>639</v>
      </c>
      <c r="H134" s="93"/>
      <c r="I134" s="93"/>
      <c r="J134" s="93"/>
      <c r="K134" s="93"/>
      <c r="L134" s="93"/>
      <c r="M134" s="93"/>
      <c r="N134" s="93"/>
      <c r="O134" s="93"/>
      <c r="P134" s="93"/>
      <c r="Q134" s="93"/>
      <c r="R134" s="93"/>
      <c r="S134" s="93"/>
      <c r="T134" s="93"/>
      <c r="U134" s="93"/>
      <c r="V134" s="93"/>
      <c r="W134" s="93"/>
      <c r="X134" s="94"/>
      <c r="Y134" s="187" t="s">
        <v>199</v>
      </c>
      <c r="Z134" s="188"/>
      <c r="AA134" s="189"/>
      <c r="AB134" s="190" t="s">
        <v>639</v>
      </c>
      <c r="AC134" s="191"/>
      <c r="AD134" s="191"/>
      <c r="AE134" s="192" t="s">
        <v>650</v>
      </c>
      <c r="AF134" s="193"/>
      <c r="AG134" s="193"/>
      <c r="AH134" s="193"/>
      <c r="AI134" s="192" t="s">
        <v>639</v>
      </c>
      <c r="AJ134" s="193"/>
      <c r="AK134" s="193"/>
      <c r="AL134" s="193"/>
      <c r="AM134" s="192" t="s">
        <v>639</v>
      </c>
      <c r="AN134" s="193"/>
      <c r="AO134" s="193"/>
      <c r="AP134" s="193"/>
      <c r="AQ134" s="192" t="s">
        <v>639</v>
      </c>
      <c r="AR134" s="193"/>
      <c r="AS134" s="193"/>
      <c r="AT134" s="193"/>
      <c r="AU134" s="192" t="s">
        <v>639</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639</v>
      </c>
      <c r="AC135" s="199"/>
      <c r="AD135" s="199"/>
      <c r="AE135" s="192" t="s">
        <v>639</v>
      </c>
      <c r="AF135" s="193"/>
      <c r="AG135" s="193"/>
      <c r="AH135" s="193"/>
      <c r="AI135" s="192" t="s">
        <v>639</v>
      </c>
      <c r="AJ135" s="193"/>
      <c r="AK135" s="193"/>
      <c r="AL135" s="193"/>
      <c r="AM135" s="192" t="s">
        <v>639</v>
      </c>
      <c r="AN135" s="193"/>
      <c r="AO135" s="193"/>
      <c r="AP135" s="193"/>
      <c r="AQ135" s="192" t="s">
        <v>639</v>
      </c>
      <c r="AR135" s="193"/>
      <c r="AS135" s="193"/>
      <c r="AT135" s="193"/>
      <c r="AU135" s="192" t="s">
        <v>639</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650</v>
      </c>
      <c r="H154" s="93"/>
      <c r="I154" s="93"/>
      <c r="J154" s="93"/>
      <c r="K154" s="93"/>
      <c r="L154" s="93"/>
      <c r="M154" s="93"/>
      <c r="N154" s="93"/>
      <c r="O154" s="93"/>
      <c r="P154" s="94"/>
      <c r="Q154" s="113" t="s">
        <v>650</v>
      </c>
      <c r="R154" s="93"/>
      <c r="S154" s="93"/>
      <c r="T154" s="93"/>
      <c r="U154" s="93"/>
      <c r="V154" s="93"/>
      <c r="W154" s="93"/>
      <c r="X154" s="93"/>
      <c r="Y154" s="93"/>
      <c r="Z154" s="93"/>
      <c r="AA154" s="275"/>
      <c r="AB154" s="129" t="s">
        <v>650</v>
      </c>
      <c r="AC154" s="130"/>
      <c r="AD154" s="130"/>
      <c r="AE154" s="135" t="s">
        <v>650</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650</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639</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t="s">
        <v>639</v>
      </c>
      <c r="K430" s="881"/>
      <c r="L430" s="881"/>
      <c r="M430" s="881"/>
      <c r="N430" s="881"/>
      <c r="O430" s="881"/>
      <c r="P430" s="881"/>
      <c r="Q430" s="881"/>
      <c r="R430" s="881"/>
      <c r="S430" s="881"/>
      <c r="T430" s="882"/>
      <c r="U430" s="572" t="s">
        <v>639</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650</v>
      </c>
      <c r="AF432" s="186"/>
      <c r="AG432" s="121" t="s">
        <v>185</v>
      </c>
      <c r="AH432" s="122"/>
      <c r="AI432" s="320"/>
      <c r="AJ432" s="320"/>
      <c r="AK432" s="320"/>
      <c r="AL432" s="142"/>
      <c r="AM432" s="320"/>
      <c r="AN432" s="320"/>
      <c r="AO432" s="320"/>
      <c r="AP432" s="142"/>
      <c r="AQ432" s="235" t="s">
        <v>650</v>
      </c>
      <c r="AR432" s="186"/>
      <c r="AS432" s="121" t="s">
        <v>185</v>
      </c>
      <c r="AT432" s="122"/>
      <c r="AU432" s="186" t="s">
        <v>650</v>
      </c>
      <c r="AV432" s="186"/>
      <c r="AW432" s="121" t="s">
        <v>175</v>
      </c>
      <c r="AX432" s="181"/>
      <c r="AY432">
        <f>$AY$431</f>
        <v>1</v>
      </c>
    </row>
    <row r="433" spans="1:51" ht="23.25" customHeight="1" x14ac:dyDescent="0.15">
      <c r="A433" s="175"/>
      <c r="B433" s="172"/>
      <c r="C433" s="166"/>
      <c r="D433" s="172"/>
      <c r="E433" s="323"/>
      <c r="F433" s="324"/>
      <c r="G433" s="92" t="s">
        <v>639</v>
      </c>
      <c r="H433" s="93"/>
      <c r="I433" s="93"/>
      <c r="J433" s="93"/>
      <c r="K433" s="93"/>
      <c r="L433" s="93"/>
      <c r="M433" s="93"/>
      <c r="N433" s="93"/>
      <c r="O433" s="93"/>
      <c r="P433" s="93"/>
      <c r="Q433" s="93"/>
      <c r="R433" s="93"/>
      <c r="S433" s="93"/>
      <c r="T433" s="93"/>
      <c r="U433" s="93"/>
      <c r="V433" s="93"/>
      <c r="W433" s="93"/>
      <c r="X433" s="94"/>
      <c r="Y433" s="187" t="s">
        <v>12</v>
      </c>
      <c r="Z433" s="188"/>
      <c r="AA433" s="189"/>
      <c r="AB433" s="199" t="s">
        <v>650</v>
      </c>
      <c r="AC433" s="199"/>
      <c r="AD433" s="199"/>
      <c r="AE433" s="321" t="s">
        <v>650</v>
      </c>
      <c r="AF433" s="193"/>
      <c r="AG433" s="193"/>
      <c r="AH433" s="193"/>
      <c r="AI433" s="321" t="s">
        <v>639</v>
      </c>
      <c r="AJ433" s="193"/>
      <c r="AK433" s="193"/>
      <c r="AL433" s="193"/>
      <c r="AM433" s="321" t="s">
        <v>639</v>
      </c>
      <c r="AN433" s="193"/>
      <c r="AO433" s="193"/>
      <c r="AP433" s="322"/>
      <c r="AQ433" s="321" t="s">
        <v>639</v>
      </c>
      <c r="AR433" s="193"/>
      <c r="AS433" s="193"/>
      <c r="AT433" s="322"/>
      <c r="AU433" s="193" t="s">
        <v>639</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650</v>
      </c>
      <c r="AC434" s="191"/>
      <c r="AD434" s="191"/>
      <c r="AE434" s="321" t="s">
        <v>650</v>
      </c>
      <c r="AF434" s="193"/>
      <c r="AG434" s="193"/>
      <c r="AH434" s="322"/>
      <c r="AI434" s="321" t="s">
        <v>639</v>
      </c>
      <c r="AJ434" s="193"/>
      <c r="AK434" s="193"/>
      <c r="AL434" s="193"/>
      <c r="AM434" s="321" t="s">
        <v>639</v>
      </c>
      <c r="AN434" s="193"/>
      <c r="AO434" s="193"/>
      <c r="AP434" s="322"/>
      <c r="AQ434" s="321" t="s">
        <v>639</v>
      </c>
      <c r="AR434" s="193"/>
      <c r="AS434" s="193"/>
      <c r="AT434" s="322"/>
      <c r="AU434" s="193" t="s">
        <v>639</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650</v>
      </c>
      <c r="AF435" s="193"/>
      <c r="AG435" s="193"/>
      <c r="AH435" s="322"/>
      <c r="AI435" s="321" t="s">
        <v>639</v>
      </c>
      <c r="AJ435" s="193"/>
      <c r="AK435" s="193"/>
      <c r="AL435" s="193"/>
      <c r="AM435" s="321" t="s">
        <v>639</v>
      </c>
      <c r="AN435" s="193"/>
      <c r="AO435" s="193"/>
      <c r="AP435" s="322"/>
      <c r="AQ435" s="321" t="s">
        <v>639</v>
      </c>
      <c r="AR435" s="193"/>
      <c r="AS435" s="193"/>
      <c r="AT435" s="322"/>
      <c r="AU435" s="193" t="s">
        <v>639</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650</v>
      </c>
      <c r="AF457" s="186"/>
      <c r="AG457" s="121" t="s">
        <v>185</v>
      </c>
      <c r="AH457" s="122"/>
      <c r="AI457" s="320"/>
      <c r="AJ457" s="320"/>
      <c r="AK457" s="320"/>
      <c r="AL457" s="142"/>
      <c r="AM457" s="320"/>
      <c r="AN457" s="320"/>
      <c r="AO457" s="320"/>
      <c r="AP457" s="142"/>
      <c r="AQ457" s="235" t="s">
        <v>650</v>
      </c>
      <c r="AR457" s="186"/>
      <c r="AS457" s="121" t="s">
        <v>185</v>
      </c>
      <c r="AT457" s="122"/>
      <c r="AU457" s="186" t="s">
        <v>650</v>
      </c>
      <c r="AV457" s="186"/>
      <c r="AW457" s="121" t="s">
        <v>175</v>
      </c>
      <c r="AX457" s="181"/>
      <c r="AY457">
        <f>$AY$456</f>
        <v>1</v>
      </c>
    </row>
    <row r="458" spans="1:51" ht="23.25" customHeight="1" x14ac:dyDescent="0.15">
      <c r="A458" s="175"/>
      <c r="B458" s="172"/>
      <c r="C458" s="166"/>
      <c r="D458" s="172"/>
      <c r="E458" s="323"/>
      <c r="F458" s="324"/>
      <c r="G458" s="92" t="s">
        <v>650</v>
      </c>
      <c r="H458" s="93"/>
      <c r="I458" s="93"/>
      <c r="J458" s="93"/>
      <c r="K458" s="93"/>
      <c r="L458" s="93"/>
      <c r="M458" s="93"/>
      <c r="N458" s="93"/>
      <c r="O458" s="93"/>
      <c r="P458" s="93"/>
      <c r="Q458" s="93"/>
      <c r="R458" s="93"/>
      <c r="S458" s="93"/>
      <c r="T458" s="93"/>
      <c r="U458" s="93"/>
      <c r="V458" s="93"/>
      <c r="W458" s="93"/>
      <c r="X458" s="94"/>
      <c r="Y458" s="187" t="s">
        <v>12</v>
      </c>
      <c r="Z458" s="188"/>
      <c r="AA458" s="189"/>
      <c r="AB458" s="199" t="s">
        <v>650</v>
      </c>
      <c r="AC458" s="199"/>
      <c r="AD458" s="199"/>
      <c r="AE458" s="321" t="s">
        <v>650</v>
      </c>
      <c r="AF458" s="193"/>
      <c r="AG458" s="193"/>
      <c r="AH458" s="193"/>
      <c r="AI458" s="321" t="s">
        <v>639</v>
      </c>
      <c r="AJ458" s="193"/>
      <c r="AK458" s="193"/>
      <c r="AL458" s="193"/>
      <c r="AM458" s="321" t="s">
        <v>639</v>
      </c>
      <c r="AN458" s="193"/>
      <c r="AO458" s="193"/>
      <c r="AP458" s="322"/>
      <c r="AQ458" s="321" t="s">
        <v>639</v>
      </c>
      <c r="AR458" s="193"/>
      <c r="AS458" s="193"/>
      <c r="AT458" s="322"/>
      <c r="AU458" s="193" t="s">
        <v>639</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650</v>
      </c>
      <c r="AC459" s="191"/>
      <c r="AD459" s="191"/>
      <c r="AE459" s="321" t="s">
        <v>650</v>
      </c>
      <c r="AF459" s="193"/>
      <c r="AG459" s="193"/>
      <c r="AH459" s="322"/>
      <c r="AI459" s="321" t="s">
        <v>639</v>
      </c>
      <c r="AJ459" s="193"/>
      <c r="AK459" s="193"/>
      <c r="AL459" s="193"/>
      <c r="AM459" s="321" t="s">
        <v>639</v>
      </c>
      <c r="AN459" s="193"/>
      <c r="AO459" s="193"/>
      <c r="AP459" s="322"/>
      <c r="AQ459" s="321" t="s">
        <v>639</v>
      </c>
      <c r="AR459" s="193"/>
      <c r="AS459" s="193"/>
      <c r="AT459" s="322"/>
      <c r="AU459" s="193" t="s">
        <v>639</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650</v>
      </c>
      <c r="AF460" s="193"/>
      <c r="AG460" s="193"/>
      <c r="AH460" s="322"/>
      <c r="AI460" s="321" t="s">
        <v>639</v>
      </c>
      <c r="AJ460" s="193"/>
      <c r="AK460" s="193"/>
      <c r="AL460" s="193"/>
      <c r="AM460" s="321" t="s">
        <v>639</v>
      </c>
      <c r="AN460" s="193"/>
      <c r="AO460" s="193"/>
      <c r="AP460" s="322"/>
      <c r="AQ460" s="321" t="s">
        <v>639</v>
      </c>
      <c r="AR460" s="193"/>
      <c r="AS460" s="193"/>
      <c r="AT460" s="322"/>
      <c r="AU460" s="193" t="s">
        <v>639</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650</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4" t="s">
        <v>30</v>
      </c>
      <c r="AH701" s="361"/>
      <c r="AI701" s="361"/>
      <c r="AJ701" s="361"/>
      <c r="AK701" s="361"/>
      <c r="AL701" s="361"/>
      <c r="AM701" s="361"/>
      <c r="AN701" s="361"/>
      <c r="AO701" s="361"/>
      <c r="AP701" s="361"/>
      <c r="AQ701" s="361"/>
      <c r="AR701" s="361"/>
      <c r="AS701" s="361"/>
      <c r="AT701" s="361"/>
      <c r="AU701" s="361"/>
      <c r="AV701" s="361"/>
      <c r="AW701" s="361"/>
      <c r="AX701" s="805"/>
    </row>
    <row r="702" spans="1:51" ht="27" customHeight="1" x14ac:dyDescent="0.15">
      <c r="A702" s="850" t="s">
        <v>139</v>
      </c>
      <c r="B702" s="851"/>
      <c r="C702" s="691" t="s">
        <v>140</v>
      </c>
      <c r="D702" s="692"/>
      <c r="E702" s="692"/>
      <c r="F702" s="692"/>
      <c r="G702" s="692"/>
      <c r="H702" s="692"/>
      <c r="I702" s="692"/>
      <c r="J702" s="692"/>
      <c r="K702" s="692"/>
      <c r="L702" s="692"/>
      <c r="M702" s="692"/>
      <c r="N702" s="692"/>
      <c r="O702" s="692"/>
      <c r="P702" s="692"/>
      <c r="Q702" s="692"/>
      <c r="R702" s="692"/>
      <c r="S702" s="692"/>
      <c r="T702" s="692"/>
      <c r="U702" s="692"/>
      <c r="V702" s="692"/>
      <c r="W702" s="692"/>
      <c r="X702" s="692"/>
      <c r="Y702" s="692"/>
      <c r="Z702" s="692"/>
      <c r="AA702" s="692"/>
      <c r="AB702" s="692"/>
      <c r="AC702" s="693"/>
      <c r="AD702" s="326" t="s">
        <v>635</v>
      </c>
      <c r="AE702" s="327"/>
      <c r="AF702" s="327"/>
      <c r="AG702" s="364" t="s">
        <v>653</v>
      </c>
      <c r="AH702" s="365"/>
      <c r="AI702" s="365"/>
      <c r="AJ702" s="365"/>
      <c r="AK702" s="365"/>
      <c r="AL702" s="365"/>
      <c r="AM702" s="365"/>
      <c r="AN702" s="365"/>
      <c r="AO702" s="365"/>
      <c r="AP702" s="365"/>
      <c r="AQ702" s="365"/>
      <c r="AR702" s="365"/>
      <c r="AS702" s="365"/>
      <c r="AT702" s="365"/>
      <c r="AU702" s="365"/>
      <c r="AV702" s="365"/>
      <c r="AW702" s="365"/>
      <c r="AX702" s="366"/>
    </row>
    <row r="703" spans="1:51" ht="27" customHeight="1" x14ac:dyDescent="0.15">
      <c r="A703" s="852"/>
      <c r="B703" s="853"/>
      <c r="C703" s="796" t="s">
        <v>36</v>
      </c>
      <c r="D703" s="797"/>
      <c r="E703" s="797"/>
      <c r="F703" s="797"/>
      <c r="G703" s="797"/>
      <c r="H703" s="797"/>
      <c r="I703" s="797"/>
      <c r="J703" s="797"/>
      <c r="K703" s="797"/>
      <c r="L703" s="797"/>
      <c r="M703" s="797"/>
      <c r="N703" s="797"/>
      <c r="O703" s="797"/>
      <c r="P703" s="797"/>
      <c r="Q703" s="797"/>
      <c r="R703" s="797"/>
      <c r="S703" s="797"/>
      <c r="T703" s="797"/>
      <c r="U703" s="797"/>
      <c r="V703" s="797"/>
      <c r="W703" s="797"/>
      <c r="X703" s="797"/>
      <c r="Y703" s="797"/>
      <c r="Z703" s="797"/>
      <c r="AA703" s="797"/>
      <c r="AB703" s="797"/>
      <c r="AC703" s="371"/>
      <c r="AD703" s="307" t="s">
        <v>635</v>
      </c>
      <c r="AE703" s="308"/>
      <c r="AF703" s="308"/>
      <c r="AG703" s="89" t="s">
        <v>654</v>
      </c>
      <c r="AH703" s="90"/>
      <c r="AI703" s="90"/>
      <c r="AJ703" s="90"/>
      <c r="AK703" s="90"/>
      <c r="AL703" s="90"/>
      <c r="AM703" s="90"/>
      <c r="AN703" s="90"/>
      <c r="AO703" s="90"/>
      <c r="AP703" s="90"/>
      <c r="AQ703" s="90"/>
      <c r="AR703" s="90"/>
      <c r="AS703" s="90"/>
      <c r="AT703" s="90"/>
      <c r="AU703" s="90"/>
      <c r="AV703" s="90"/>
      <c r="AW703" s="90"/>
      <c r="AX703" s="91"/>
    </row>
    <row r="704" spans="1:51" ht="27" customHeight="1" x14ac:dyDescent="0.15">
      <c r="A704" s="854"/>
      <c r="B704" s="855"/>
      <c r="C704" s="798" t="s">
        <v>141</v>
      </c>
      <c r="D704" s="799"/>
      <c r="E704" s="799"/>
      <c r="F704" s="799"/>
      <c r="G704" s="799"/>
      <c r="H704" s="799"/>
      <c r="I704" s="799"/>
      <c r="J704" s="799"/>
      <c r="K704" s="799"/>
      <c r="L704" s="799"/>
      <c r="M704" s="799"/>
      <c r="N704" s="799"/>
      <c r="O704" s="799"/>
      <c r="P704" s="799"/>
      <c r="Q704" s="799"/>
      <c r="R704" s="799"/>
      <c r="S704" s="799"/>
      <c r="T704" s="799"/>
      <c r="U704" s="799"/>
      <c r="V704" s="799"/>
      <c r="W704" s="799"/>
      <c r="X704" s="799"/>
      <c r="Y704" s="799"/>
      <c r="Z704" s="799"/>
      <c r="AA704" s="799"/>
      <c r="AB704" s="799"/>
      <c r="AC704" s="800"/>
      <c r="AD704" s="765" t="s">
        <v>635</v>
      </c>
      <c r="AE704" s="766"/>
      <c r="AF704" s="766"/>
      <c r="AG704" s="153" t="s">
        <v>655</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3" t="s">
        <v>38</v>
      </c>
      <c r="B705" s="624"/>
      <c r="C705" s="801" t="s">
        <v>40</v>
      </c>
      <c r="D705" s="802"/>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03"/>
      <c r="AD705" s="697" t="s">
        <v>656</v>
      </c>
      <c r="AE705" s="698"/>
      <c r="AF705" s="698"/>
      <c r="AG705" s="113" t="s">
        <v>639</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5"/>
      <c r="B706" s="626"/>
      <c r="C706" s="777"/>
      <c r="D706" s="778"/>
      <c r="E706" s="713" t="s">
        <v>300</v>
      </c>
      <c r="F706" s="714"/>
      <c r="G706" s="714"/>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5"/>
      <c r="AD706" s="307" t="s">
        <v>657</v>
      </c>
      <c r="AE706" s="308"/>
      <c r="AF706" s="646"/>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5"/>
      <c r="B707" s="626"/>
      <c r="C707" s="779"/>
      <c r="D707" s="780"/>
      <c r="E707" s="716" t="s">
        <v>239</v>
      </c>
      <c r="F707" s="717"/>
      <c r="G707" s="717"/>
      <c r="H707" s="717"/>
      <c r="I707" s="717"/>
      <c r="J707" s="717"/>
      <c r="K707" s="717"/>
      <c r="L707" s="717"/>
      <c r="M707" s="717"/>
      <c r="N707" s="717"/>
      <c r="O707" s="717"/>
      <c r="P707" s="717"/>
      <c r="Q707" s="717"/>
      <c r="R707" s="717"/>
      <c r="S707" s="717"/>
      <c r="T707" s="717"/>
      <c r="U707" s="717"/>
      <c r="V707" s="717"/>
      <c r="W707" s="717"/>
      <c r="X707" s="717"/>
      <c r="Y707" s="717"/>
      <c r="Z707" s="717"/>
      <c r="AA707" s="717"/>
      <c r="AB707" s="717"/>
      <c r="AC707" s="718"/>
      <c r="AD707" s="815" t="s">
        <v>657</v>
      </c>
      <c r="AE707" s="816"/>
      <c r="AF707" s="816"/>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5"/>
      <c r="B708" s="627"/>
      <c r="C708" s="793" t="s">
        <v>41</v>
      </c>
      <c r="D708" s="794"/>
      <c r="E708" s="794"/>
      <c r="F708" s="794"/>
      <c r="G708" s="794"/>
      <c r="H708" s="794"/>
      <c r="I708" s="794"/>
      <c r="J708" s="794"/>
      <c r="K708" s="794"/>
      <c r="L708" s="794"/>
      <c r="M708" s="794"/>
      <c r="N708" s="794"/>
      <c r="O708" s="794"/>
      <c r="P708" s="794"/>
      <c r="Q708" s="794"/>
      <c r="R708" s="794"/>
      <c r="S708" s="794"/>
      <c r="T708" s="794"/>
      <c r="U708" s="794"/>
      <c r="V708" s="794"/>
      <c r="W708" s="794"/>
      <c r="X708" s="794"/>
      <c r="Y708" s="794"/>
      <c r="Z708" s="794"/>
      <c r="AA708" s="794"/>
      <c r="AB708" s="794"/>
      <c r="AC708" s="794"/>
      <c r="AD708" s="587" t="s">
        <v>656</v>
      </c>
      <c r="AE708" s="588"/>
      <c r="AF708" s="588"/>
      <c r="AG708" s="725" t="s">
        <v>650</v>
      </c>
      <c r="AH708" s="726"/>
      <c r="AI708" s="726"/>
      <c r="AJ708" s="726"/>
      <c r="AK708" s="726"/>
      <c r="AL708" s="726"/>
      <c r="AM708" s="726"/>
      <c r="AN708" s="726"/>
      <c r="AO708" s="726"/>
      <c r="AP708" s="726"/>
      <c r="AQ708" s="726"/>
      <c r="AR708" s="726"/>
      <c r="AS708" s="726"/>
      <c r="AT708" s="726"/>
      <c r="AU708" s="726"/>
      <c r="AV708" s="726"/>
      <c r="AW708" s="726"/>
      <c r="AX708" s="727"/>
    </row>
    <row r="709" spans="1:50" ht="26.25" customHeight="1" x14ac:dyDescent="0.15">
      <c r="A709" s="625"/>
      <c r="B709" s="627"/>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656</v>
      </c>
      <c r="AE709" s="308"/>
      <c r="AF709" s="308"/>
      <c r="AG709" s="89" t="s">
        <v>639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5"/>
      <c r="B710" s="627"/>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656</v>
      </c>
      <c r="AE710" s="308"/>
      <c r="AF710" s="308"/>
      <c r="AG710" s="89" t="s">
        <v>639</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5"/>
      <c r="B711" s="627"/>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656</v>
      </c>
      <c r="AE711" s="308"/>
      <c r="AF711" s="308"/>
      <c r="AG711" s="89" t="s">
        <v>639</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5"/>
      <c r="B712" s="627"/>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65" t="s">
        <v>656</v>
      </c>
      <c r="AE712" s="766"/>
      <c r="AF712" s="766"/>
      <c r="AG712" s="790" t="s">
        <v>639</v>
      </c>
      <c r="AH712" s="791"/>
      <c r="AI712" s="791"/>
      <c r="AJ712" s="791"/>
      <c r="AK712" s="791"/>
      <c r="AL712" s="791"/>
      <c r="AM712" s="791"/>
      <c r="AN712" s="791"/>
      <c r="AO712" s="791"/>
      <c r="AP712" s="791"/>
      <c r="AQ712" s="791"/>
      <c r="AR712" s="791"/>
      <c r="AS712" s="791"/>
      <c r="AT712" s="791"/>
      <c r="AU712" s="791"/>
      <c r="AV712" s="791"/>
      <c r="AW712" s="791"/>
      <c r="AX712" s="792"/>
    </row>
    <row r="713" spans="1:50" ht="26.25" customHeight="1" x14ac:dyDescent="0.15">
      <c r="A713" s="625"/>
      <c r="B713" s="627"/>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635</v>
      </c>
      <c r="AE713" s="308"/>
      <c r="AF713" s="646"/>
      <c r="AG713" s="89" t="s">
        <v>658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8"/>
      <c r="B714" s="629"/>
      <c r="C714" s="630" t="s">
        <v>246</v>
      </c>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2"/>
      <c r="AD714" s="787" t="s">
        <v>656</v>
      </c>
      <c r="AE714" s="788"/>
      <c r="AF714" s="789"/>
      <c r="AG714" s="719" t="s">
        <v>639</v>
      </c>
      <c r="AH714" s="720"/>
      <c r="AI714" s="720"/>
      <c r="AJ714" s="720"/>
      <c r="AK714" s="720"/>
      <c r="AL714" s="720"/>
      <c r="AM714" s="720"/>
      <c r="AN714" s="720"/>
      <c r="AO714" s="720"/>
      <c r="AP714" s="720"/>
      <c r="AQ714" s="720"/>
      <c r="AR714" s="720"/>
      <c r="AS714" s="720"/>
      <c r="AT714" s="720"/>
      <c r="AU714" s="720"/>
      <c r="AV714" s="720"/>
      <c r="AW714" s="720"/>
      <c r="AX714" s="721"/>
    </row>
    <row r="715" spans="1:50" ht="27" customHeight="1" x14ac:dyDescent="0.15">
      <c r="A715" s="623" t="s">
        <v>39</v>
      </c>
      <c r="B715" s="767"/>
      <c r="C715" s="768" t="s">
        <v>247</v>
      </c>
      <c r="D715" s="769"/>
      <c r="E715" s="769"/>
      <c r="F715" s="769"/>
      <c r="G715" s="769"/>
      <c r="H715" s="769"/>
      <c r="I715" s="769"/>
      <c r="J715" s="769"/>
      <c r="K715" s="769"/>
      <c r="L715" s="769"/>
      <c r="M715" s="769"/>
      <c r="N715" s="769"/>
      <c r="O715" s="769"/>
      <c r="P715" s="769"/>
      <c r="Q715" s="769"/>
      <c r="R715" s="769"/>
      <c r="S715" s="769"/>
      <c r="T715" s="769"/>
      <c r="U715" s="769"/>
      <c r="V715" s="769"/>
      <c r="W715" s="769"/>
      <c r="X715" s="769"/>
      <c r="Y715" s="769"/>
      <c r="Z715" s="769"/>
      <c r="AA715" s="769"/>
      <c r="AB715" s="769"/>
      <c r="AC715" s="770"/>
      <c r="AD715" s="587" t="s">
        <v>656</v>
      </c>
      <c r="AE715" s="588"/>
      <c r="AF715" s="639"/>
      <c r="AG715" s="725" t="s">
        <v>639</v>
      </c>
      <c r="AH715" s="726"/>
      <c r="AI715" s="726"/>
      <c r="AJ715" s="726"/>
      <c r="AK715" s="726"/>
      <c r="AL715" s="726"/>
      <c r="AM715" s="726"/>
      <c r="AN715" s="726"/>
      <c r="AO715" s="726"/>
      <c r="AP715" s="726"/>
      <c r="AQ715" s="726"/>
      <c r="AR715" s="726"/>
      <c r="AS715" s="726"/>
      <c r="AT715" s="726"/>
      <c r="AU715" s="726"/>
      <c r="AV715" s="726"/>
      <c r="AW715" s="726"/>
      <c r="AX715" s="727"/>
    </row>
    <row r="716" spans="1:50" ht="35.25" customHeight="1" x14ac:dyDescent="0.15">
      <c r="A716" s="625"/>
      <c r="B716" s="627"/>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656</v>
      </c>
      <c r="AE716" s="610"/>
      <c r="AF716" s="610"/>
      <c r="AG716" s="89" t="s">
        <v>639</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5"/>
      <c r="B717" s="627"/>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656</v>
      </c>
      <c r="AE717" s="308"/>
      <c r="AF717" s="308"/>
      <c r="AG717" s="89" t="s">
        <v>639</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8"/>
      <c r="B718" s="629"/>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656</v>
      </c>
      <c r="AE718" s="308"/>
      <c r="AF718" s="308"/>
      <c r="AG718" s="115" t="s">
        <v>639</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9" t="s">
        <v>57</v>
      </c>
      <c r="B719" s="760"/>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656</v>
      </c>
      <c r="AE719" s="588"/>
      <c r="AF719" s="588"/>
      <c r="AG719" s="113" t="s">
        <v>668</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1"/>
      <c r="B720" s="762"/>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1"/>
      <c r="B721" s="762"/>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1"/>
      <c r="B722" s="762"/>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1"/>
      <c r="B723" s="762"/>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1"/>
      <c r="B724" s="762"/>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3"/>
      <c r="B725" s="764"/>
      <c r="C725" s="278"/>
      <c r="D725" s="279"/>
      <c r="E725" s="279"/>
      <c r="F725" s="280"/>
      <c r="G725" s="271"/>
      <c r="H725" s="272"/>
      <c r="I725" s="65" t="str">
        <f t="shared" si="113"/>
        <v/>
      </c>
      <c r="J725" s="274"/>
      <c r="K725" s="274"/>
      <c r="L725" s="65" t="str">
        <f t="shared" si="114"/>
        <v/>
      </c>
      <c r="M725" s="66"/>
      <c r="N725" s="255" t="s">
        <v>668</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3" t="s">
        <v>47</v>
      </c>
      <c r="B726" s="782"/>
      <c r="C726" s="795" t="s">
        <v>52</v>
      </c>
      <c r="D726" s="817"/>
      <c r="E726" s="817"/>
      <c r="F726" s="818"/>
      <c r="G726" s="561" t="s">
        <v>666</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83"/>
      <c r="B727" s="784"/>
      <c r="C727" s="731" t="s">
        <v>56</v>
      </c>
      <c r="D727" s="732"/>
      <c r="E727" s="732"/>
      <c r="F727" s="733"/>
      <c r="G727" s="559" t="s">
        <v>666</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8" t="s">
        <v>32</v>
      </c>
      <c r="B728" s="729"/>
      <c r="C728" s="729"/>
      <c r="D728" s="729"/>
      <c r="E728" s="729"/>
      <c r="F728" s="729"/>
      <c r="G728" s="729"/>
      <c r="H728" s="729"/>
      <c r="I728" s="729"/>
      <c r="J728" s="729"/>
      <c r="K728" s="729"/>
      <c r="L728" s="729"/>
      <c r="M728" s="729"/>
      <c r="N728" s="729"/>
      <c r="O728" s="729"/>
      <c r="P728" s="729"/>
      <c r="Q728" s="729"/>
      <c r="R728" s="729"/>
      <c r="S728" s="729"/>
      <c r="T728" s="729"/>
      <c r="U728" s="729"/>
      <c r="V728" s="729"/>
      <c r="W728" s="729"/>
      <c r="X728" s="729"/>
      <c r="Y728" s="729"/>
      <c r="Z728" s="729"/>
      <c r="AA728" s="729"/>
      <c r="AB728" s="729"/>
      <c r="AC728" s="729"/>
      <c r="AD728" s="729"/>
      <c r="AE728" s="729"/>
      <c r="AF728" s="729"/>
      <c r="AG728" s="729"/>
      <c r="AH728" s="729"/>
      <c r="AI728" s="729"/>
      <c r="AJ728" s="729"/>
      <c r="AK728" s="729"/>
      <c r="AL728" s="729"/>
      <c r="AM728" s="729"/>
      <c r="AN728" s="729"/>
      <c r="AO728" s="729"/>
      <c r="AP728" s="729"/>
      <c r="AQ728" s="729"/>
      <c r="AR728" s="729"/>
      <c r="AS728" s="729"/>
      <c r="AT728" s="729"/>
      <c r="AU728" s="729"/>
      <c r="AV728" s="729"/>
      <c r="AW728" s="729"/>
      <c r="AX728" s="730"/>
    </row>
    <row r="729" spans="1:52" ht="67.5" customHeight="1" thickBot="1" x14ac:dyDescent="0.2">
      <c r="A729" s="617"/>
      <c r="B729" s="618"/>
      <c r="C729" s="618"/>
      <c r="D729" s="618"/>
      <c r="E729" s="618"/>
      <c r="F729" s="618"/>
      <c r="G729" s="618"/>
      <c r="H729" s="618"/>
      <c r="I729" s="618"/>
      <c r="J729" s="618"/>
      <c r="K729" s="618"/>
      <c r="L729" s="618"/>
      <c r="M729" s="618"/>
      <c r="N729" s="618"/>
      <c r="O729" s="618"/>
      <c r="P729" s="618"/>
      <c r="Q729" s="618"/>
      <c r="R729" s="618"/>
      <c r="S729" s="618"/>
      <c r="T729" s="618"/>
      <c r="U729" s="618"/>
      <c r="V729" s="618"/>
      <c r="W729" s="618"/>
      <c r="X729" s="618"/>
      <c r="Y729" s="618"/>
      <c r="Z729" s="618"/>
      <c r="AA729" s="618"/>
      <c r="AB729" s="618"/>
      <c r="AC729" s="618"/>
      <c r="AD729" s="618"/>
      <c r="AE729" s="618"/>
      <c r="AF729" s="618"/>
      <c r="AG729" s="618"/>
      <c r="AH729" s="618"/>
      <c r="AI729" s="618"/>
      <c r="AJ729" s="618"/>
      <c r="AK729" s="618"/>
      <c r="AL729" s="618"/>
      <c r="AM729" s="618"/>
      <c r="AN729" s="618"/>
      <c r="AO729" s="618"/>
      <c r="AP729" s="618"/>
      <c r="AQ729" s="618"/>
      <c r="AR729" s="618"/>
      <c r="AS729" s="618"/>
      <c r="AT729" s="618"/>
      <c r="AU729" s="618"/>
      <c r="AV729" s="618"/>
      <c r="AW729" s="618"/>
      <c r="AX729" s="619"/>
    </row>
    <row r="730" spans="1:52" ht="24.75" customHeight="1" x14ac:dyDescent="0.15">
      <c r="A730" s="722" t="s">
        <v>33</v>
      </c>
      <c r="B730" s="723"/>
      <c r="C730" s="723"/>
      <c r="D730" s="723"/>
      <c r="E730" s="723"/>
      <c r="F730" s="723"/>
      <c r="G730" s="723"/>
      <c r="H730" s="723"/>
      <c r="I730" s="723"/>
      <c r="J730" s="723"/>
      <c r="K730" s="723"/>
      <c r="L730" s="723"/>
      <c r="M730" s="723"/>
      <c r="N730" s="723"/>
      <c r="O730" s="723"/>
      <c r="P730" s="723"/>
      <c r="Q730" s="723"/>
      <c r="R730" s="723"/>
      <c r="S730" s="723"/>
      <c r="T730" s="723"/>
      <c r="U730" s="723"/>
      <c r="V730" s="723"/>
      <c r="W730" s="723"/>
      <c r="X730" s="723"/>
      <c r="Y730" s="723"/>
      <c r="Z730" s="723"/>
      <c r="AA730" s="723"/>
      <c r="AB730" s="723"/>
      <c r="AC730" s="723"/>
      <c r="AD730" s="723"/>
      <c r="AE730" s="723"/>
      <c r="AF730" s="723"/>
      <c r="AG730" s="723"/>
      <c r="AH730" s="723"/>
      <c r="AI730" s="723"/>
      <c r="AJ730" s="723"/>
      <c r="AK730" s="723"/>
      <c r="AL730" s="723"/>
      <c r="AM730" s="723"/>
      <c r="AN730" s="723"/>
      <c r="AO730" s="723"/>
      <c r="AP730" s="723"/>
      <c r="AQ730" s="723"/>
      <c r="AR730" s="723"/>
      <c r="AS730" s="723"/>
      <c r="AT730" s="723"/>
      <c r="AU730" s="723"/>
      <c r="AV730" s="723"/>
      <c r="AW730" s="723"/>
      <c r="AX730" s="724"/>
    </row>
    <row r="731" spans="1:52" ht="67.5" customHeight="1" thickBot="1" x14ac:dyDescent="0.2">
      <c r="A731" s="656"/>
      <c r="B731" s="657"/>
      <c r="C731" s="657"/>
      <c r="D731" s="657"/>
      <c r="E731" s="658"/>
      <c r="F731" s="712"/>
      <c r="G731" s="618"/>
      <c r="H731" s="618"/>
      <c r="I731" s="618"/>
      <c r="J731" s="618"/>
      <c r="K731" s="618"/>
      <c r="L731" s="618"/>
      <c r="M731" s="618"/>
      <c r="N731" s="618"/>
      <c r="O731" s="618"/>
      <c r="P731" s="618"/>
      <c r="Q731" s="618"/>
      <c r="R731" s="618"/>
      <c r="S731" s="618"/>
      <c r="T731" s="618"/>
      <c r="U731" s="618"/>
      <c r="V731" s="618"/>
      <c r="W731" s="618"/>
      <c r="X731" s="618"/>
      <c r="Y731" s="618"/>
      <c r="Z731" s="618"/>
      <c r="AA731" s="618"/>
      <c r="AB731" s="618"/>
      <c r="AC731" s="618"/>
      <c r="AD731" s="618"/>
      <c r="AE731" s="618"/>
      <c r="AF731" s="618"/>
      <c r="AG731" s="618"/>
      <c r="AH731" s="618"/>
      <c r="AI731" s="618"/>
      <c r="AJ731" s="618"/>
      <c r="AK731" s="618"/>
      <c r="AL731" s="618"/>
      <c r="AM731" s="618"/>
      <c r="AN731" s="618"/>
      <c r="AO731" s="618"/>
      <c r="AP731" s="618"/>
      <c r="AQ731" s="618"/>
      <c r="AR731" s="618"/>
      <c r="AS731" s="618"/>
      <c r="AT731" s="618"/>
      <c r="AU731" s="618"/>
      <c r="AV731" s="618"/>
      <c r="AW731" s="618"/>
      <c r="AX731" s="619"/>
    </row>
    <row r="732" spans="1:52" ht="24.75" customHeight="1" x14ac:dyDescent="0.15">
      <c r="A732" s="722" t="s">
        <v>45</v>
      </c>
      <c r="B732" s="723"/>
      <c r="C732" s="723"/>
      <c r="D732" s="723"/>
      <c r="E732" s="723"/>
      <c r="F732" s="723"/>
      <c r="G732" s="723"/>
      <c r="H732" s="723"/>
      <c r="I732" s="723"/>
      <c r="J732" s="723"/>
      <c r="K732" s="723"/>
      <c r="L732" s="723"/>
      <c r="M732" s="723"/>
      <c r="N732" s="723"/>
      <c r="O732" s="723"/>
      <c r="P732" s="723"/>
      <c r="Q732" s="723"/>
      <c r="R732" s="723"/>
      <c r="S732" s="723"/>
      <c r="T732" s="723"/>
      <c r="U732" s="723"/>
      <c r="V732" s="723"/>
      <c r="W732" s="723"/>
      <c r="X732" s="723"/>
      <c r="Y732" s="723"/>
      <c r="Z732" s="723"/>
      <c r="AA732" s="723"/>
      <c r="AB732" s="723"/>
      <c r="AC732" s="723"/>
      <c r="AD732" s="723"/>
      <c r="AE732" s="723"/>
      <c r="AF732" s="723"/>
      <c r="AG732" s="723"/>
      <c r="AH732" s="723"/>
      <c r="AI732" s="723"/>
      <c r="AJ732" s="723"/>
      <c r="AK732" s="723"/>
      <c r="AL732" s="723"/>
      <c r="AM732" s="723"/>
      <c r="AN732" s="723"/>
      <c r="AO732" s="723"/>
      <c r="AP732" s="723"/>
      <c r="AQ732" s="723"/>
      <c r="AR732" s="723"/>
      <c r="AS732" s="723"/>
      <c r="AT732" s="723"/>
      <c r="AU732" s="723"/>
      <c r="AV732" s="723"/>
      <c r="AW732" s="723"/>
      <c r="AX732" s="724"/>
    </row>
    <row r="733" spans="1:52" ht="66" customHeight="1" thickBot="1" x14ac:dyDescent="0.2">
      <c r="A733" s="656"/>
      <c r="B733" s="657"/>
      <c r="C733" s="657"/>
      <c r="D733" s="657"/>
      <c r="E733" s="658"/>
      <c r="F733" s="620"/>
      <c r="G733" s="621"/>
      <c r="H733" s="621"/>
      <c r="I733" s="621"/>
      <c r="J733" s="621"/>
      <c r="K733" s="621"/>
      <c r="L733" s="621"/>
      <c r="M733" s="621"/>
      <c r="N733" s="621"/>
      <c r="O733" s="621"/>
      <c r="P733" s="621"/>
      <c r="Q733" s="621"/>
      <c r="R733" s="621"/>
      <c r="S733" s="621"/>
      <c r="T733" s="621"/>
      <c r="U733" s="621"/>
      <c r="V733" s="621"/>
      <c r="W733" s="621"/>
      <c r="X733" s="621"/>
      <c r="Y733" s="621"/>
      <c r="Z733" s="621"/>
      <c r="AA733" s="621"/>
      <c r="AB733" s="621"/>
      <c r="AC733" s="621"/>
      <c r="AD733" s="621"/>
      <c r="AE733" s="621"/>
      <c r="AF733" s="621"/>
      <c r="AG733" s="621"/>
      <c r="AH733" s="621"/>
      <c r="AI733" s="621"/>
      <c r="AJ733" s="621"/>
      <c r="AK733" s="621"/>
      <c r="AL733" s="621"/>
      <c r="AM733" s="621"/>
      <c r="AN733" s="621"/>
      <c r="AO733" s="621"/>
      <c r="AP733" s="621"/>
      <c r="AQ733" s="621"/>
      <c r="AR733" s="621"/>
      <c r="AS733" s="621"/>
      <c r="AT733" s="621"/>
      <c r="AU733" s="621"/>
      <c r="AV733" s="621"/>
      <c r="AW733" s="621"/>
      <c r="AX733" s="622"/>
    </row>
    <row r="734" spans="1:52" ht="24.75" customHeight="1" x14ac:dyDescent="0.15">
      <c r="A734" s="734" t="s">
        <v>34</v>
      </c>
      <c r="B734" s="735"/>
      <c r="C734" s="735"/>
      <c r="D734" s="735"/>
      <c r="E734" s="735"/>
      <c r="F734" s="735"/>
      <c r="G734" s="735"/>
      <c r="H734" s="735"/>
      <c r="I734" s="735"/>
      <c r="J734" s="735"/>
      <c r="K734" s="735"/>
      <c r="L734" s="735"/>
      <c r="M734" s="735"/>
      <c r="N734" s="735"/>
      <c r="O734" s="735"/>
      <c r="P734" s="735"/>
      <c r="Q734" s="735"/>
      <c r="R734" s="735"/>
      <c r="S734" s="735"/>
      <c r="T734" s="735"/>
      <c r="U734" s="735"/>
      <c r="V734" s="735"/>
      <c r="W734" s="735"/>
      <c r="X734" s="735"/>
      <c r="Y734" s="735"/>
      <c r="Z734" s="735"/>
      <c r="AA734" s="735"/>
      <c r="AB734" s="735"/>
      <c r="AC734" s="735"/>
      <c r="AD734" s="735"/>
      <c r="AE734" s="735"/>
      <c r="AF734" s="735"/>
      <c r="AG734" s="735"/>
      <c r="AH734" s="735"/>
      <c r="AI734" s="735"/>
      <c r="AJ734" s="735"/>
      <c r="AK734" s="735"/>
      <c r="AL734" s="735"/>
      <c r="AM734" s="735"/>
      <c r="AN734" s="735"/>
      <c r="AO734" s="735"/>
      <c r="AP734" s="735"/>
      <c r="AQ734" s="735"/>
      <c r="AR734" s="735"/>
      <c r="AS734" s="735"/>
      <c r="AT734" s="735"/>
      <c r="AU734" s="735"/>
      <c r="AV734" s="735"/>
      <c r="AW734" s="735"/>
      <c r="AX734" s="736"/>
    </row>
    <row r="735" spans="1:52" ht="67.5" customHeight="1" thickBot="1" x14ac:dyDescent="0.2">
      <c r="A735" s="773"/>
      <c r="B735" s="774"/>
      <c r="C735" s="774"/>
      <c r="D735" s="774"/>
      <c r="E735" s="774"/>
      <c r="F735" s="774"/>
      <c r="G735" s="774"/>
      <c r="H735" s="774"/>
      <c r="I735" s="774"/>
      <c r="J735" s="774"/>
      <c r="K735" s="774"/>
      <c r="L735" s="774"/>
      <c r="M735" s="774"/>
      <c r="N735" s="774"/>
      <c r="O735" s="774"/>
      <c r="P735" s="774"/>
      <c r="Q735" s="774"/>
      <c r="R735" s="774"/>
      <c r="S735" s="774"/>
      <c r="T735" s="774"/>
      <c r="U735" s="774"/>
      <c r="V735" s="774"/>
      <c r="W735" s="774"/>
      <c r="X735" s="774"/>
      <c r="Y735" s="774"/>
      <c r="Z735" s="774"/>
      <c r="AA735" s="774"/>
      <c r="AB735" s="774"/>
      <c r="AC735" s="774"/>
      <c r="AD735" s="774"/>
      <c r="AE735" s="774"/>
      <c r="AF735" s="774"/>
      <c r="AG735" s="774"/>
      <c r="AH735" s="774"/>
      <c r="AI735" s="774"/>
      <c r="AJ735" s="774"/>
      <c r="AK735" s="774"/>
      <c r="AL735" s="774"/>
      <c r="AM735" s="774"/>
      <c r="AN735" s="774"/>
      <c r="AO735" s="774"/>
      <c r="AP735" s="774"/>
      <c r="AQ735" s="774"/>
      <c r="AR735" s="774"/>
      <c r="AS735" s="774"/>
      <c r="AT735" s="774"/>
      <c r="AU735" s="774"/>
      <c r="AV735" s="774"/>
      <c r="AW735" s="774"/>
      <c r="AX735" s="775"/>
    </row>
    <row r="736" spans="1:52" ht="24.75" customHeight="1" x14ac:dyDescent="0.15">
      <c r="A736" s="633" t="s">
        <v>273</v>
      </c>
      <c r="B736" s="634"/>
      <c r="C736" s="634"/>
      <c r="D736" s="634"/>
      <c r="E736" s="634"/>
      <c r="F736" s="634"/>
      <c r="G736" s="634"/>
      <c r="H736" s="634"/>
      <c r="I736" s="634"/>
      <c r="J736" s="634"/>
      <c r="K736" s="634"/>
      <c r="L736" s="634"/>
      <c r="M736" s="634"/>
      <c r="N736" s="634"/>
      <c r="O736" s="634"/>
      <c r="P736" s="634"/>
      <c r="Q736" s="634"/>
      <c r="R736" s="634"/>
      <c r="S736" s="634"/>
      <c r="T736" s="634"/>
      <c r="U736" s="634"/>
      <c r="V736" s="634"/>
      <c r="W736" s="634"/>
      <c r="X736" s="634"/>
      <c r="Y736" s="634"/>
      <c r="Z736" s="634"/>
      <c r="AA736" s="634"/>
      <c r="AB736" s="634"/>
      <c r="AC736" s="634"/>
      <c r="AD736" s="634"/>
      <c r="AE736" s="634"/>
      <c r="AF736" s="634"/>
      <c r="AG736" s="634"/>
      <c r="AH736" s="634"/>
      <c r="AI736" s="634"/>
      <c r="AJ736" s="634"/>
      <c r="AK736" s="634"/>
      <c r="AL736" s="634"/>
      <c r="AM736" s="634"/>
      <c r="AN736" s="634"/>
      <c r="AO736" s="634"/>
      <c r="AP736" s="634"/>
      <c r="AQ736" s="634"/>
      <c r="AR736" s="634"/>
      <c r="AS736" s="634"/>
      <c r="AT736" s="634"/>
      <c r="AU736" s="634"/>
      <c r="AV736" s="634"/>
      <c r="AW736" s="634"/>
      <c r="AX736" s="635"/>
      <c r="AZ736" s="10"/>
    </row>
    <row r="737" spans="1:51" ht="24.75" customHeight="1" x14ac:dyDescent="0.15">
      <c r="A737" s="971" t="s">
        <v>593</v>
      </c>
      <c r="B737" s="196"/>
      <c r="C737" s="196"/>
      <c r="D737" s="197"/>
      <c r="E737" s="935" t="s">
        <v>664</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664</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664</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664</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664</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664</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664</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664</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664</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631</v>
      </c>
      <c r="F747" s="939"/>
      <c r="G747" s="939"/>
      <c r="H747" s="85" t="str">
        <f>IF(E747="","","-")</f>
        <v>-</v>
      </c>
      <c r="I747" s="939" t="s">
        <v>333</v>
      </c>
      <c r="J747" s="939"/>
      <c r="K747" s="85" t="str">
        <f>IF(I747="","","-")</f>
        <v>-</v>
      </c>
      <c r="L747" s="940">
        <v>46</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7" t="s">
        <v>303</v>
      </c>
      <c r="B748" s="598"/>
      <c r="C748" s="598"/>
      <c r="D748" s="598"/>
      <c r="E748" s="598"/>
      <c r="F748" s="599"/>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hidden="1"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hidden="1"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hidden="1"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305</v>
      </c>
      <c r="B787" s="612"/>
      <c r="C787" s="612"/>
      <c r="D787" s="612"/>
      <c r="E787" s="612"/>
      <c r="F787" s="613"/>
      <c r="G787" s="578" t="s">
        <v>281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282</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76"/>
    </row>
    <row r="788" spans="1:51" ht="24.75" customHeight="1" x14ac:dyDescent="0.15">
      <c r="A788" s="614"/>
      <c r="B788" s="615"/>
      <c r="C788" s="615"/>
      <c r="D788" s="615"/>
      <c r="E788" s="615"/>
      <c r="F788" s="616"/>
      <c r="G788" s="795" t="s">
        <v>17</v>
      </c>
      <c r="H788" s="651"/>
      <c r="I788" s="651"/>
      <c r="J788" s="651"/>
      <c r="K788" s="651"/>
      <c r="L788" s="650" t="s">
        <v>18</v>
      </c>
      <c r="M788" s="651"/>
      <c r="N788" s="651"/>
      <c r="O788" s="651"/>
      <c r="P788" s="651"/>
      <c r="Q788" s="651"/>
      <c r="R788" s="651"/>
      <c r="S788" s="651"/>
      <c r="T788" s="651"/>
      <c r="U788" s="651"/>
      <c r="V788" s="651"/>
      <c r="W788" s="651"/>
      <c r="X788" s="652"/>
      <c r="Y788" s="636" t="s">
        <v>19</v>
      </c>
      <c r="Z788" s="637"/>
      <c r="AA788" s="637"/>
      <c r="AB788" s="781"/>
      <c r="AC788" s="795" t="s">
        <v>17</v>
      </c>
      <c r="AD788" s="651"/>
      <c r="AE788" s="651"/>
      <c r="AF788" s="651"/>
      <c r="AG788" s="651"/>
      <c r="AH788" s="650" t="s">
        <v>18</v>
      </c>
      <c r="AI788" s="651"/>
      <c r="AJ788" s="651"/>
      <c r="AK788" s="651"/>
      <c r="AL788" s="651"/>
      <c r="AM788" s="651"/>
      <c r="AN788" s="651"/>
      <c r="AO788" s="651"/>
      <c r="AP788" s="651"/>
      <c r="AQ788" s="651"/>
      <c r="AR788" s="651"/>
      <c r="AS788" s="651"/>
      <c r="AT788" s="652"/>
      <c r="AU788" s="636" t="s">
        <v>19</v>
      </c>
      <c r="AV788" s="637"/>
      <c r="AW788" s="637"/>
      <c r="AX788" s="638"/>
    </row>
    <row r="789" spans="1:51" ht="24.75" customHeight="1" x14ac:dyDescent="0.15">
      <c r="A789" s="614"/>
      <c r="B789" s="615"/>
      <c r="C789" s="615"/>
      <c r="D789" s="615"/>
      <c r="E789" s="615"/>
      <c r="F789" s="616"/>
      <c r="G789" s="653" t="s">
        <v>650</v>
      </c>
      <c r="H789" s="654"/>
      <c r="I789" s="654"/>
      <c r="J789" s="654"/>
      <c r="K789" s="655"/>
      <c r="L789" s="647" t="s">
        <v>650</v>
      </c>
      <c r="M789" s="648"/>
      <c r="N789" s="648"/>
      <c r="O789" s="648"/>
      <c r="P789" s="648"/>
      <c r="Q789" s="648"/>
      <c r="R789" s="648"/>
      <c r="S789" s="648"/>
      <c r="T789" s="648"/>
      <c r="U789" s="648"/>
      <c r="V789" s="648"/>
      <c r="W789" s="648"/>
      <c r="X789" s="649"/>
      <c r="Y789" s="367" t="s">
        <v>650</v>
      </c>
      <c r="Z789" s="368"/>
      <c r="AA789" s="368"/>
      <c r="AB789" s="785"/>
      <c r="AC789" s="653" t="s">
        <v>650</v>
      </c>
      <c r="AD789" s="654"/>
      <c r="AE789" s="654"/>
      <c r="AF789" s="654"/>
      <c r="AG789" s="655"/>
      <c r="AH789" s="647" t="s">
        <v>650</v>
      </c>
      <c r="AI789" s="648"/>
      <c r="AJ789" s="648"/>
      <c r="AK789" s="648"/>
      <c r="AL789" s="648"/>
      <c r="AM789" s="648"/>
      <c r="AN789" s="648"/>
      <c r="AO789" s="648"/>
      <c r="AP789" s="648"/>
      <c r="AQ789" s="648"/>
      <c r="AR789" s="648"/>
      <c r="AS789" s="648"/>
      <c r="AT789" s="649"/>
      <c r="AU789" s="367" t="s">
        <v>650</v>
      </c>
      <c r="AV789" s="368"/>
      <c r="AW789" s="368"/>
      <c r="AX789" s="369"/>
    </row>
    <row r="790" spans="1:51" ht="24.75" hidden="1" customHeight="1" x14ac:dyDescent="0.15">
      <c r="A790" s="614"/>
      <c r="B790" s="615"/>
      <c r="C790" s="615"/>
      <c r="D790" s="615"/>
      <c r="E790" s="615"/>
      <c r="F790" s="616"/>
      <c r="G790" s="589"/>
      <c r="H790" s="590"/>
      <c r="I790" s="590"/>
      <c r="J790" s="590"/>
      <c r="K790" s="591"/>
      <c r="L790" s="581"/>
      <c r="M790" s="582"/>
      <c r="N790" s="582"/>
      <c r="O790" s="582"/>
      <c r="P790" s="582"/>
      <c r="Q790" s="582"/>
      <c r="R790" s="582"/>
      <c r="S790" s="582"/>
      <c r="T790" s="582"/>
      <c r="U790" s="582"/>
      <c r="V790" s="582"/>
      <c r="W790" s="582"/>
      <c r="X790" s="583"/>
      <c r="Y790" s="584"/>
      <c r="Z790" s="585"/>
      <c r="AA790" s="585"/>
      <c r="AB790" s="595"/>
      <c r="AC790" s="589"/>
      <c r="AD790" s="590"/>
      <c r="AE790" s="590"/>
      <c r="AF790" s="590"/>
      <c r="AG790" s="591"/>
      <c r="AH790" s="581"/>
      <c r="AI790" s="582"/>
      <c r="AJ790" s="582"/>
      <c r="AK790" s="582"/>
      <c r="AL790" s="582"/>
      <c r="AM790" s="582"/>
      <c r="AN790" s="582"/>
      <c r="AO790" s="582"/>
      <c r="AP790" s="582"/>
      <c r="AQ790" s="582"/>
      <c r="AR790" s="582"/>
      <c r="AS790" s="582"/>
      <c r="AT790" s="583"/>
      <c r="AU790" s="584"/>
      <c r="AV790" s="585"/>
      <c r="AW790" s="585"/>
      <c r="AX790" s="586"/>
    </row>
    <row r="791" spans="1:51" ht="24.75" hidden="1" customHeight="1" x14ac:dyDescent="0.15">
      <c r="A791" s="614"/>
      <c r="B791" s="615"/>
      <c r="C791" s="615"/>
      <c r="D791" s="615"/>
      <c r="E791" s="615"/>
      <c r="F791" s="616"/>
      <c r="G791" s="589"/>
      <c r="H791" s="590"/>
      <c r="I791" s="590"/>
      <c r="J791" s="590"/>
      <c r="K791" s="591"/>
      <c r="L791" s="581"/>
      <c r="M791" s="582"/>
      <c r="N791" s="582"/>
      <c r="O791" s="582"/>
      <c r="P791" s="582"/>
      <c r="Q791" s="582"/>
      <c r="R791" s="582"/>
      <c r="S791" s="582"/>
      <c r="T791" s="582"/>
      <c r="U791" s="582"/>
      <c r="V791" s="582"/>
      <c r="W791" s="582"/>
      <c r="X791" s="583"/>
      <c r="Y791" s="584"/>
      <c r="Z791" s="585"/>
      <c r="AA791" s="585"/>
      <c r="AB791" s="595"/>
      <c r="AC791" s="589"/>
      <c r="AD791" s="590"/>
      <c r="AE791" s="590"/>
      <c r="AF791" s="590"/>
      <c r="AG791" s="591"/>
      <c r="AH791" s="581"/>
      <c r="AI791" s="582"/>
      <c r="AJ791" s="582"/>
      <c r="AK791" s="582"/>
      <c r="AL791" s="582"/>
      <c r="AM791" s="582"/>
      <c r="AN791" s="582"/>
      <c r="AO791" s="582"/>
      <c r="AP791" s="582"/>
      <c r="AQ791" s="582"/>
      <c r="AR791" s="582"/>
      <c r="AS791" s="582"/>
      <c r="AT791" s="583"/>
      <c r="AU791" s="584"/>
      <c r="AV791" s="585"/>
      <c r="AW791" s="585"/>
      <c r="AX791" s="586"/>
    </row>
    <row r="792" spans="1:51" ht="24.75" hidden="1" customHeight="1" x14ac:dyDescent="0.15">
      <c r="A792" s="614"/>
      <c r="B792" s="615"/>
      <c r="C792" s="615"/>
      <c r="D792" s="615"/>
      <c r="E792" s="615"/>
      <c r="F792" s="616"/>
      <c r="G792" s="589"/>
      <c r="H792" s="590"/>
      <c r="I792" s="590"/>
      <c r="J792" s="590"/>
      <c r="K792" s="591"/>
      <c r="L792" s="581"/>
      <c r="M792" s="582"/>
      <c r="N792" s="582"/>
      <c r="O792" s="582"/>
      <c r="P792" s="582"/>
      <c r="Q792" s="582"/>
      <c r="R792" s="582"/>
      <c r="S792" s="582"/>
      <c r="T792" s="582"/>
      <c r="U792" s="582"/>
      <c r="V792" s="582"/>
      <c r="W792" s="582"/>
      <c r="X792" s="583"/>
      <c r="Y792" s="584"/>
      <c r="Z792" s="585"/>
      <c r="AA792" s="585"/>
      <c r="AB792" s="595"/>
      <c r="AC792" s="589"/>
      <c r="AD792" s="590"/>
      <c r="AE792" s="590"/>
      <c r="AF792" s="590"/>
      <c r="AG792" s="591"/>
      <c r="AH792" s="581"/>
      <c r="AI792" s="582"/>
      <c r="AJ792" s="582"/>
      <c r="AK792" s="582"/>
      <c r="AL792" s="582"/>
      <c r="AM792" s="582"/>
      <c r="AN792" s="582"/>
      <c r="AO792" s="582"/>
      <c r="AP792" s="582"/>
      <c r="AQ792" s="582"/>
      <c r="AR792" s="582"/>
      <c r="AS792" s="582"/>
      <c r="AT792" s="583"/>
      <c r="AU792" s="584"/>
      <c r="AV792" s="585"/>
      <c r="AW792" s="585"/>
      <c r="AX792" s="586"/>
    </row>
    <row r="793" spans="1:51" ht="24.75" hidden="1" customHeight="1" x14ac:dyDescent="0.15">
      <c r="A793" s="614"/>
      <c r="B793" s="615"/>
      <c r="C793" s="615"/>
      <c r="D793" s="615"/>
      <c r="E793" s="615"/>
      <c r="F793" s="616"/>
      <c r="G793" s="589"/>
      <c r="H793" s="590"/>
      <c r="I793" s="590"/>
      <c r="J793" s="590"/>
      <c r="K793" s="591"/>
      <c r="L793" s="581"/>
      <c r="M793" s="582"/>
      <c r="N793" s="582"/>
      <c r="O793" s="582"/>
      <c r="P793" s="582"/>
      <c r="Q793" s="582"/>
      <c r="R793" s="582"/>
      <c r="S793" s="582"/>
      <c r="T793" s="582"/>
      <c r="U793" s="582"/>
      <c r="V793" s="582"/>
      <c r="W793" s="582"/>
      <c r="X793" s="583"/>
      <c r="Y793" s="584"/>
      <c r="Z793" s="585"/>
      <c r="AA793" s="585"/>
      <c r="AB793" s="595"/>
      <c r="AC793" s="589"/>
      <c r="AD793" s="590"/>
      <c r="AE793" s="590"/>
      <c r="AF793" s="590"/>
      <c r="AG793" s="591"/>
      <c r="AH793" s="581"/>
      <c r="AI793" s="582"/>
      <c r="AJ793" s="582"/>
      <c r="AK793" s="582"/>
      <c r="AL793" s="582"/>
      <c r="AM793" s="582"/>
      <c r="AN793" s="582"/>
      <c r="AO793" s="582"/>
      <c r="AP793" s="582"/>
      <c r="AQ793" s="582"/>
      <c r="AR793" s="582"/>
      <c r="AS793" s="582"/>
      <c r="AT793" s="583"/>
      <c r="AU793" s="584"/>
      <c r="AV793" s="585"/>
      <c r="AW793" s="585"/>
      <c r="AX793" s="586"/>
    </row>
    <row r="794" spans="1:51" ht="24.75" hidden="1" customHeight="1" x14ac:dyDescent="0.15">
      <c r="A794" s="614"/>
      <c r="B794" s="615"/>
      <c r="C794" s="615"/>
      <c r="D794" s="615"/>
      <c r="E794" s="615"/>
      <c r="F794" s="616"/>
      <c r="G794" s="589"/>
      <c r="H794" s="590"/>
      <c r="I794" s="590"/>
      <c r="J794" s="590"/>
      <c r="K794" s="591"/>
      <c r="L794" s="581"/>
      <c r="M794" s="582"/>
      <c r="N794" s="582"/>
      <c r="O794" s="582"/>
      <c r="P794" s="582"/>
      <c r="Q794" s="582"/>
      <c r="R794" s="582"/>
      <c r="S794" s="582"/>
      <c r="T794" s="582"/>
      <c r="U794" s="582"/>
      <c r="V794" s="582"/>
      <c r="W794" s="582"/>
      <c r="X794" s="583"/>
      <c r="Y794" s="584"/>
      <c r="Z794" s="585"/>
      <c r="AA794" s="585"/>
      <c r="AB794" s="595"/>
      <c r="AC794" s="589"/>
      <c r="AD794" s="590"/>
      <c r="AE794" s="590"/>
      <c r="AF794" s="590"/>
      <c r="AG794" s="591"/>
      <c r="AH794" s="581"/>
      <c r="AI794" s="582"/>
      <c r="AJ794" s="582"/>
      <c r="AK794" s="582"/>
      <c r="AL794" s="582"/>
      <c r="AM794" s="582"/>
      <c r="AN794" s="582"/>
      <c r="AO794" s="582"/>
      <c r="AP794" s="582"/>
      <c r="AQ794" s="582"/>
      <c r="AR794" s="582"/>
      <c r="AS794" s="582"/>
      <c r="AT794" s="583"/>
      <c r="AU794" s="584"/>
      <c r="AV794" s="585"/>
      <c r="AW794" s="585"/>
      <c r="AX794" s="586"/>
    </row>
    <row r="795" spans="1:51" ht="24.75" hidden="1" customHeight="1" x14ac:dyDescent="0.15">
      <c r="A795" s="614"/>
      <c r="B795" s="615"/>
      <c r="C795" s="615"/>
      <c r="D795" s="615"/>
      <c r="E795" s="615"/>
      <c r="F795" s="616"/>
      <c r="G795" s="589"/>
      <c r="H795" s="590"/>
      <c r="I795" s="590"/>
      <c r="J795" s="590"/>
      <c r="K795" s="591"/>
      <c r="L795" s="581"/>
      <c r="M795" s="582"/>
      <c r="N795" s="582"/>
      <c r="O795" s="582"/>
      <c r="P795" s="582"/>
      <c r="Q795" s="582"/>
      <c r="R795" s="582"/>
      <c r="S795" s="582"/>
      <c r="T795" s="582"/>
      <c r="U795" s="582"/>
      <c r="V795" s="582"/>
      <c r="W795" s="582"/>
      <c r="X795" s="583"/>
      <c r="Y795" s="584"/>
      <c r="Z795" s="585"/>
      <c r="AA795" s="585"/>
      <c r="AB795" s="595"/>
      <c r="AC795" s="589"/>
      <c r="AD795" s="590"/>
      <c r="AE795" s="590"/>
      <c r="AF795" s="590"/>
      <c r="AG795" s="591"/>
      <c r="AH795" s="581"/>
      <c r="AI795" s="582"/>
      <c r="AJ795" s="582"/>
      <c r="AK795" s="582"/>
      <c r="AL795" s="582"/>
      <c r="AM795" s="582"/>
      <c r="AN795" s="582"/>
      <c r="AO795" s="582"/>
      <c r="AP795" s="582"/>
      <c r="AQ795" s="582"/>
      <c r="AR795" s="582"/>
      <c r="AS795" s="582"/>
      <c r="AT795" s="583"/>
      <c r="AU795" s="584"/>
      <c r="AV795" s="585"/>
      <c r="AW795" s="585"/>
      <c r="AX795" s="586"/>
    </row>
    <row r="796" spans="1:51" ht="24.75" hidden="1" customHeight="1" x14ac:dyDescent="0.15">
      <c r="A796" s="614"/>
      <c r="B796" s="615"/>
      <c r="C796" s="615"/>
      <c r="D796" s="615"/>
      <c r="E796" s="615"/>
      <c r="F796" s="616"/>
      <c r="G796" s="589"/>
      <c r="H796" s="590"/>
      <c r="I796" s="590"/>
      <c r="J796" s="590"/>
      <c r="K796" s="591"/>
      <c r="L796" s="581"/>
      <c r="M796" s="582"/>
      <c r="N796" s="582"/>
      <c r="O796" s="582"/>
      <c r="P796" s="582"/>
      <c r="Q796" s="582"/>
      <c r="R796" s="582"/>
      <c r="S796" s="582"/>
      <c r="T796" s="582"/>
      <c r="U796" s="582"/>
      <c r="V796" s="582"/>
      <c r="W796" s="582"/>
      <c r="X796" s="583"/>
      <c r="Y796" s="584"/>
      <c r="Z796" s="585"/>
      <c r="AA796" s="585"/>
      <c r="AB796" s="595"/>
      <c r="AC796" s="589"/>
      <c r="AD796" s="590"/>
      <c r="AE796" s="590"/>
      <c r="AF796" s="590"/>
      <c r="AG796" s="591"/>
      <c r="AH796" s="581"/>
      <c r="AI796" s="582"/>
      <c r="AJ796" s="582"/>
      <c r="AK796" s="582"/>
      <c r="AL796" s="582"/>
      <c r="AM796" s="582"/>
      <c r="AN796" s="582"/>
      <c r="AO796" s="582"/>
      <c r="AP796" s="582"/>
      <c r="AQ796" s="582"/>
      <c r="AR796" s="582"/>
      <c r="AS796" s="582"/>
      <c r="AT796" s="583"/>
      <c r="AU796" s="584"/>
      <c r="AV796" s="585"/>
      <c r="AW796" s="585"/>
      <c r="AX796" s="586"/>
    </row>
    <row r="797" spans="1:51" ht="24.75" hidden="1" customHeight="1" x14ac:dyDescent="0.15">
      <c r="A797" s="614"/>
      <c r="B797" s="615"/>
      <c r="C797" s="615"/>
      <c r="D797" s="615"/>
      <c r="E797" s="615"/>
      <c r="F797" s="616"/>
      <c r="G797" s="589"/>
      <c r="H797" s="590"/>
      <c r="I797" s="590"/>
      <c r="J797" s="590"/>
      <c r="K797" s="591"/>
      <c r="L797" s="581"/>
      <c r="M797" s="582"/>
      <c r="N797" s="582"/>
      <c r="O797" s="582"/>
      <c r="P797" s="582"/>
      <c r="Q797" s="582"/>
      <c r="R797" s="582"/>
      <c r="S797" s="582"/>
      <c r="T797" s="582"/>
      <c r="U797" s="582"/>
      <c r="V797" s="582"/>
      <c r="W797" s="582"/>
      <c r="X797" s="583"/>
      <c r="Y797" s="584"/>
      <c r="Z797" s="585"/>
      <c r="AA797" s="585"/>
      <c r="AB797" s="595"/>
      <c r="AC797" s="589"/>
      <c r="AD797" s="590"/>
      <c r="AE797" s="590"/>
      <c r="AF797" s="590"/>
      <c r="AG797" s="591"/>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589"/>
      <c r="H798" s="590"/>
      <c r="I798" s="590"/>
      <c r="J798" s="590"/>
      <c r="K798" s="591"/>
      <c r="L798" s="581"/>
      <c r="M798" s="582"/>
      <c r="N798" s="582"/>
      <c r="O798" s="582"/>
      <c r="P798" s="582"/>
      <c r="Q798" s="582"/>
      <c r="R798" s="582"/>
      <c r="S798" s="582"/>
      <c r="T798" s="582"/>
      <c r="U798" s="582"/>
      <c r="V798" s="582"/>
      <c r="W798" s="582"/>
      <c r="X798" s="583"/>
      <c r="Y798" s="584"/>
      <c r="Z798" s="585"/>
      <c r="AA798" s="585"/>
      <c r="AB798" s="595"/>
      <c r="AC798" s="589"/>
      <c r="AD798" s="590"/>
      <c r="AE798" s="590"/>
      <c r="AF798" s="590"/>
      <c r="AG798" s="591"/>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06" t="s">
        <v>20</v>
      </c>
      <c r="H799" s="807"/>
      <c r="I799" s="807"/>
      <c r="J799" s="807"/>
      <c r="K799" s="807"/>
      <c r="L799" s="808"/>
      <c r="M799" s="809"/>
      <c r="N799" s="809"/>
      <c r="O799" s="809"/>
      <c r="P799" s="809"/>
      <c r="Q799" s="809"/>
      <c r="R799" s="809"/>
      <c r="S799" s="809"/>
      <c r="T799" s="809"/>
      <c r="U799" s="809"/>
      <c r="V799" s="809"/>
      <c r="W799" s="809"/>
      <c r="X799" s="810"/>
      <c r="Y799" s="811">
        <f>SUM(Y789:AB798)</f>
        <v>0</v>
      </c>
      <c r="Z799" s="812"/>
      <c r="AA799" s="812"/>
      <c r="AB799" s="813"/>
      <c r="AC799" s="806" t="s">
        <v>20</v>
      </c>
      <c r="AD799" s="807"/>
      <c r="AE799" s="807"/>
      <c r="AF799" s="807"/>
      <c r="AG799" s="807"/>
      <c r="AH799" s="808"/>
      <c r="AI799" s="809"/>
      <c r="AJ799" s="809"/>
      <c r="AK799" s="809"/>
      <c r="AL799" s="809"/>
      <c r="AM799" s="809"/>
      <c r="AN799" s="809"/>
      <c r="AO799" s="809"/>
      <c r="AP799" s="809"/>
      <c r="AQ799" s="809"/>
      <c r="AR799" s="809"/>
      <c r="AS799" s="809"/>
      <c r="AT799" s="810"/>
      <c r="AU799" s="811">
        <f>SUM(AU789:AX798)</f>
        <v>0</v>
      </c>
      <c r="AV799" s="812"/>
      <c r="AW799" s="812"/>
      <c r="AX799" s="814"/>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76"/>
      <c r="AY800">
        <f>COUNTA($G$802,$AC$802)</f>
        <v>0</v>
      </c>
    </row>
    <row r="801" spans="1:51" ht="24.75" hidden="1" customHeight="1" x14ac:dyDescent="0.15">
      <c r="A801" s="614"/>
      <c r="B801" s="615"/>
      <c r="C801" s="615"/>
      <c r="D801" s="615"/>
      <c r="E801" s="615"/>
      <c r="F801" s="616"/>
      <c r="G801" s="795" t="s">
        <v>17</v>
      </c>
      <c r="H801" s="651"/>
      <c r="I801" s="651"/>
      <c r="J801" s="651"/>
      <c r="K801" s="651"/>
      <c r="L801" s="650" t="s">
        <v>18</v>
      </c>
      <c r="M801" s="651"/>
      <c r="N801" s="651"/>
      <c r="O801" s="651"/>
      <c r="P801" s="651"/>
      <c r="Q801" s="651"/>
      <c r="R801" s="651"/>
      <c r="S801" s="651"/>
      <c r="T801" s="651"/>
      <c r="U801" s="651"/>
      <c r="V801" s="651"/>
      <c r="W801" s="651"/>
      <c r="X801" s="652"/>
      <c r="Y801" s="636" t="s">
        <v>19</v>
      </c>
      <c r="Z801" s="637"/>
      <c r="AA801" s="637"/>
      <c r="AB801" s="781"/>
      <c r="AC801" s="795" t="s">
        <v>17</v>
      </c>
      <c r="AD801" s="651"/>
      <c r="AE801" s="651"/>
      <c r="AF801" s="651"/>
      <c r="AG801" s="651"/>
      <c r="AH801" s="650" t="s">
        <v>18</v>
      </c>
      <c r="AI801" s="651"/>
      <c r="AJ801" s="651"/>
      <c r="AK801" s="651"/>
      <c r="AL801" s="651"/>
      <c r="AM801" s="651"/>
      <c r="AN801" s="651"/>
      <c r="AO801" s="651"/>
      <c r="AP801" s="651"/>
      <c r="AQ801" s="651"/>
      <c r="AR801" s="651"/>
      <c r="AS801" s="651"/>
      <c r="AT801" s="652"/>
      <c r="AU801" s="636" t="s">
        <v>19</v>
      </c>
      <c r="AV801" s="637"/>
      <c r="AW801" s="637"/>
      <c r="AX801" s="638"/>
      <c r="AY801">
        <f>$AY$800</f>
        <v>0</v>
      </c>
    </row>
    <row r="802" spans="1:51" ht="24.75" hidden="1" customHeight="1" x14ac:dyDescent="0.15">
      <c r="A802" s="614"/>
      <c r="B802" s="615"/>
      <c r="C802" s="615"/>
      <c r="D802" s="615"/>
      <c r="E802" s="615"/>
      <c r="F802" s="616"/>
      <c r="G802" s="653"/>
      <c r="H802" s="654"/>
      <c r="I802" s="654"/>
      <c r="J802" s="654"/>
      <c r="K802" s="655"/>
      <c r="L802" s="647"/>
      <c r="M802" s="648"/>
      <c r="N802" s="648"/>
      <c r="O802" s="648"/>
      <c r="P802" s="648"/>
      <c r="Q802" s="648"/>
      <c r="R802" s="648"/>
      <c r="S802" s="648"/>
      <c r="T802" s="648"/>
      <c r="U802" s="648"/>
      <c r="V802" s="648"/>
      <c r="W802" s="648"/>
      <c r="X802" s="649"/>
      <c r="Y802" s="367"/>
      <c r="Z802" s="368"/>
      <c r="AA802" s="368"/>
      <c r="AB802" s="785"/>
      <c r="AC802" s="653"/>
      <c r="AD802" s="654"/>
      <c r="AE802" s="654"/>
      <c r="AF802" s="654"/>
      <c r="AG802" s="655"/>
      <c r="AH802" s="647"/>
      <c r="AI802" s="648"/>
      <c r="AJ802" s="648"/>
      <c r="AK802" s="648"/>
      <c r="AL802" s="648"/>
      <c r="AM802" s="648"/>
      <c r="AN802" s="648"/>
      <c r="AO802" s="648"/>
      <c r="AP802" s="648"/>
      <c r="AQ802" s="648"/>
      <c r="AR802" s="648"/>
      <c r="AS802" s="648"/>
      <c r="AT802" s="649"/>
      <c r="AU802" s="367"/>
      <c r="AV802" s="368"/>
      <c r="AW802" s="368"/>
      <c r="AX802" s="369"/>
      <c r="AY802">
        <f t="shared" ref="AY802:AY812" si="115">$AY$800</f>
        <v>0</v>
      </c>
    </row>
    <row r="803" spans="1:51" ht="24.75" hidden="1" customHeight="1" x14ac:dyDescent="0.15">
      <c r="A803" s="614"/>
      <c r="B803" s="615"/>
      <c r="C803" s="615"/>
      <c r="D803" s="615"/>
      <c r="E803" s="615"/>
      <c r="F803" s="616"/>
      <c r="G803" s="589"/>
      <c r="H803" s="590"/>
      <c r="I803" s="590"/>
      <c r="J803" s="590"/>
      <c r="K803" s="591"/>
      <c r="L803" s="581"/>
      <c r="M803" s="582"/>
      <c r="N803" s="582"/>
      <c r="O803" s="582"/>
      <c r="P803" s="582"/>
      <c r="Q803" s="582"/>
      <c r="R803" s="582"/>
      <c r="S803" s="582"/>
      <c r="T803" s="582"/>
      <c r="U803" s="582"/>
      <c r="V803" s="582"/>
      <c r="W803" s="582"/>
      <c r="X803" s="583"/>
      <c r="Y803" s="584"/>
      <c r="Z803" s="585"/>
      <c r="AA803" s="585"/>
      <c r="AB803" s="595"/>
      <c r="AC803" s="589"/>
      <c r="AD803" s="590"/>
      <c r="AE803" s="590"/>
      <c r="AF803" s="590"/>
      <c r="AG803" s="591"/>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89"/>
      <c r="H804" s="590"/>
      <c r="I804" s="590"/>
      <c r="J804" s="590"/>
      <c r="K804" s="591"/>
      <c r="L804" s="581"/>
      <c r="M804" s="582"/>
      <c r="N804" s="582"/>
      <c r="O804" s="582"/>
      <c r="P804" s="582"/>
      <c r="Q804" s="582"/>
      <c r="R804" s="582"/>
      <c r="S804" s="582"/>
      <c r="T804" s="582"/>
      <c r="U804" s="582"/>
      <c r="V804" s="582"/>
      <c r="W804" s="582"/>
      <c r="X804" s="583"/>
      <c r="Y804" s="584"/>
      <c r="Z804" s="585"/>
      <c r="AA804" s="585"/>
      <c r="AB804" s="595"/>
      <c r="AC804" s="589"/>
      <c r="AD804" s="590"/>
      <c r="AE804" s="590"/>
      <c r="AF804" s="590"/>
      <c r="AG804" s="591"/>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89"/>
      <c r="H805" s="590"/>
      <c r="I805" s="590"/>
      <c r="J805" s="590"/>
      <c r="K805" s="591"/>
      <c r="L805" s="581"/>
      <c r="M805" s="582"/>
      <c r="N805" s="582"/>
      <c r="O805" s="582"/>
      <c r="P805" s="582"/>
      <c r="Q805" s="582"/>
      <c r="R805" s="582"/>
      <c r="S805" s="582"/>
      <c r="T805" s="582"/>
      <c r="U805" s="582"/>
      <c r="V805" s="582"/>
      <c r="W805" s="582"/>
      <c r="X805" s="583"/>
      <c r="Y805" s="584"/>
      <c r="Z805" s="585"/>
      <c r="AA805" s="585"/>
      <c r="AB805" s="595"/>
      <c r="AC805" s="589"/>
      <c r="AD805" s="590"/>
      <c r="AE805" s="590"/>
      <c r="AF805" s="590"/>
      <c r="AG805" s="591"/>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89"/>
      <c r="H806" s="590"/>
      <c r="I806" s="590"/>
      <c r="J806" s="590"/>
      <c r="K806" s="591"/>
      <c r="L806" s="581"/>
      <c r="M806" s="582"/>
      <c r="N806" s="582"/>
      <c r="O806" s="582"/>
      <c r="P806" s="582"/>
      <c r="Q806" s="582"/>
      <c r="R806" s="582"/>
      <c r="S806" s="582"/>
      <c r="T806" s="582"/>
      <c r="U806" s="582"/>
      <c r="V806" s="582"/>
      <c r="W806" s="582"/>
      <c r="X806" s="583"/>
      <c r="Y806" s="584"/>
      <c r="Z806" s="585"/>
      <c r="AA806" s="585"/>
      <c r="AB806" s="595"/>
      <c r="AC806" s="589"/>
      <c r="AD806" s="590"/>
      <c r="AE806" s="590"/>
      <c r="AF806" s="590"/>
      <c r="AG806" s="591"/>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89"/>
      <c r="H807" s="590"/>
      <c r="I807" s="590"/>
      <c r="J807" s="590"/>
      <c r="K807" s="591"/>
      <c r="L807" s="581"/>
      <c r="M807" s="582"/>
      <c r="N807" s="582"/>
      <c r="O807" s="582"/>
      <c r="P807" s="582"/>
      <c r="Q807" s="582"/>
      <c r="R807" s="582"/>
      <c r="S807" s="582"/>
      <c r="T807" s="582"/>
      <c r="U807" s="582"/>
      <c r="V807" s="582"/>
      <c r="W807" s="582"/>
      <c r="X807" s="583"/>
      <c r="Y807" s="584"/>
      <c r="Z807" s="585"/>
      <c r="AA807" s="585"/>
      <c r="AB807" s="595"/>
      <c r="AC807" s="589"/>
      <c r="AD807" s="590"/>
      <c r="AE807" s="590"/>
      <c r="AF807" s="590"/>
      <c r="AG807" s="591"/>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89"/>
      <c r="H808" s="590"/>
      <c r="I808" s="590"/>
      <c r="J808" s="590"/>
      <c r="K808" s="591"/>
      <c r="L808" s="581"/>
      <c r="M808" s="582"/>
      <c r="N808" s="582"/>
      <c r="O808" s="582"/>
      <c r="P808" s="582"/>
      <c r="Q808" s="582"/>
      <c r="R808" s="582"/>
      <c r="S808" s="582"/>
      <c r="T808" s="582"/>
      <c r="U808" s="582"/>
      <c r="V808" s="582"/>
      <c r="W808" s="582"/>
      <c r="X808" s="583"/>
      <c r="Y808" s="584"/>
      <c r="Z808" s="585"/>
      <c r="AA808" s="585"/>
      <c r="AB808" s="595"/>
      <c r="AC808" s="589"/>
      <c r="AD808" s="590"/>
      <c r="AE808" s="590"/>
      <c r="AF808" s="590"/>
      <c r="AG808" s="591"/>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89"/>
      <c r="H809" s="590"/>
      <c r="I809" s="590"/>
      <c r="J809" s="590"/>
      <c r="K809" s="591"/>
      <c r="L809" s="581"/>
      <c r="M809" s="582"/>
      <c r="N809" s="582"/>
      <c r="O809" s="582"/>
      <c r="P809" s="582"/>
      <c r="Q809" s="582"/>
      <c r="R809" s="582"/>
      <c r="S809" s="582"/>
      <c r="T809" s="582"/>
      <c r="U809" s="582"/>
      <c r="V809" s="582"/>
      <c r="W809" s="582"/>
      <c r="X809" s="583"/>
      <c r="Y809" s="584"/>
      <c r="Z809" s="585"/>
      <c r="AA809" s="585"/>
      <c r="AB809" s="595"/>
      <c r="AC809" s="589"/>
      <c r="AD809" s="590"/>
      <c r="AE809" s="590"/>
      <c r="AF809" s="590"/>
      <c r="AG809" s="591"/>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89"/>
      <c r="H810" s="590"/>
      <c r="I810" s="590"/>
      <c r="J810" s="590"/>
      <c r="K810" s="591"/>
      <c r="L810" s="581"/>
      <c r="M810" s="582"/>
      <c r="N810" s="582"/>
      <c r="O810" s="582"/>
      <c r="P810" s="582"/>
      <c r="Q810" s="582"/>
      <c r="R810" s="582"/>
      <c r="S810" s="582"/>
      <c r="T810" s="582"/>
      <c r="U810" s="582"/>
      <c r="V810" s="582"/>
      <c r="W810" s="582"/>
      <c r="X810" s="583"/>
      <c r="Y810" s="584"/>
      <c r="Z810" s="585"/>
      <c r="AA810" s="585"/>
      <c r="AB810" s="595"/>
      <c r="AC810" s="589"/>
      <c r="AD810" s="590"/>
      <c r="AE810" s="590"/>
      <c r="AF810" s="590"/>
      <c r="AG810" s="591"/>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89"/>
      <c r="H811" s="590"/>
      <c r="I811" s="590"/>
      <c r="J811" s="590"/>
      <c r="K811" s="591"/>
      <c r="L811" s="581"/>
      <c r="M811" s="582"/>
      <c r="N811" s="582"/>
      <c r="O811" s="582"/>
      <c r="P811" s="582"/>
      <c r="Q811" s="582"/>
      <c r="R811" s="582"/>
      <c r="S811" s="582"/>
      <c r="T811" s="582"/>
      <c r="U811" s="582"/>
      <c r="V811" s="582"/>
      <c r="W811" s="582"/>
      <c r="X811" s="583"/>
      <c r="Y811" s="584"/>
      <c r="Z811" s="585"/>
      <c r="AA811" s="585"/>
      <c r="AB811" s="595"/>
      <c r="AC811" s="589"/>
      <c r="AD811" s="590"/>
      <c r="AE811" s="590"/>
      <c r="AF811" s="590"/>
      <c r="AG811" s="591"/>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06" t="s">
        <v>20</v>
      </c>
      <c r="H812" s="807"/>
      <c r="I812" s="807"/>
      <c r="J812" s="807"/>
      <c r="K812" s="807"/>
      <c r="L812" s="808"/>
      <c r="M812" s="809"/>
      <c r="N812" s="809"/>
      <c r="O812" s="809"/>
      <c r="P812" s="809"/>
      <c r="Q812" s="809"/>
      <c r="R812" s="809"/>
      <c r="S812" s="809"/>
      <c r="T812" s="809"/>
      <c r="U812" s="809"/>
      <c r="V812" s="809"/>
      <c r="W812" s="809"/>
      <c r="X812" s="810"/>
      <c r="Y812" s="811">
        <f>SUM(Y802:AB811)</f>
        <v>0</v>
      </c>
      <c r="Z812" s="812"/>
      <c r="AA812" s="812"/>
      <c r="AB812" s="813"/>
      <c r="AC812" s="806" t="s">
        <v>20</v>
      </c>
      <c r="AD812" s="807"/>
      <c r="AE812" s="807"/>
      <c r="AF812" s="807"/>
      <c r="AG812" s="807"/>
      <c r="AH812" s="808"/>
      <c r="AI812" s="809"/>
      <c r="AJ812" s="809"/>
      <c r="AK812" s="809"/>
      <c r="AL812" s="809"/>
      <c r="AM812" s="809"/>
      <c r="AN812" s="809"/>
      <c r="AO812" s="809"/>
      <c r="AP812" s="809"/>
      <c r="AQ812" s="809"/>
      <c r="AR812" s="809"/>
      <c r="AS812" s="809"/>
      <c r="AT812" s="810"/>
      <c r="AU812" s="811">
        <f>SUM(AU802:AX811)</f>
        <v>0</v>
      </c>
      <c r="AV812" s="812"/>
      <c r="AW812" s="812"/>
      <c r="AX812" s="814"/>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76"/>
      <c r="AY813">
        <f>COUNTA($G$815,$AC$815)</f>
        <v>0</v>
      </c>
    </row>
    <row r="814" spans="1:51" ht="24.75" hidden="1" customHeight="1" x14ac:dyDescent="0.15">
      <c r="A814" s="614"/>
      <c r="B814" s="615"/>
      <c r="C814" s="615"/>
      <c r="D814" s="615"/>
      <c r="E814" s="615"/>
      <c r="F814" s="616"/>
      <c r="G814" s="795" t="s">
        <v>17</v>
      </c>
      <c r="H814" s="651"/>
      <c r="I814" s="651"/>
      <c r="J814" s="651"/>
      <c r="K814" s="651"/>
      <c r="L814" s="650" t="s">
        <v>18</v>
      </c>
      <c r="M814" s="651"/>
      <c r="N814" s="651"/>
      <c r="O814" s="651"/>
      <c r="P814" s="651"/>
      <c r="Q814" s="651"/>
      <c r="R814" s="651"/>
      <c r="S814" s="651"/>
      <c r="T814" s="651"/>
      <c r="U814" s="651"/>
      <c r="V814" s="651"/>
      <c r="W814" s="651"/>
      <c r="X814" s="652"/>
      <c r="Y814" s="636" t="s">
        <v>19</v>
      </c>
      <c r="Z814" s="637"/>
      <c r="AA814" s="637"/>
      <c r="AB814" s="781"/>
      <c r="AC814" s="795" t="s">
        <v>17</v>
      </c>
      <c r="AD814" s="651"/>
      <c r="AE814" s="651"/>
      <c r="AF814" s="651"/>
      <c r="AG814" s="651"/>
      <c r="AH814" s="650" t="s">
        <v>18</v>
      </c>
      <c r="AI814" s="651"/>
      <c r="AJ814" s="651"/>
      <c r="AK814" s="651"/>
      <c r="AL814" s="651"/>
      <c r="AM814" s="651"/>
      <c r="AN814" s="651"/>
      <c r="AO814" s="651"/>
      <c r="AP814" s="651"/>
      <c r="AQ814" s="651"/>
      <c r="AR814" s="651"/>
      <c r="AS814" s="651"/>
      <c r="AT814" s="652"/>
      <c r="AU814" s="636" t="s">
        <v>19</v>
      </c>
      <c r="AV814" s="637"/>
      <c r="AW814" s="637"/>
      <c r="AX814" s="638"/>
      <c r="AY814">
        <f>$AY$813</f>
        <v>0</v>
      </c>
    </row>
    <row r="815" spans="1:51" ht="24.75" hidden="1" customHeight="1" x14ac:dyDescent="0.15">
      <c r="A815" s="614"/>
      <c r="B815" s="615"/>
      <c r="C815" s="615"/>
      <c r="D815" s="615"/>
      <c r="E815" s="615"/>
      <c r="F815" s="616"/>
      <c r="G815" s="653"/>
      <c r="H815" s="654"/>
      <c r="I815" s="654"/>
      <c r="J815" s="654"/>
      <c r="K815" s="655"/>
      <c r="L815" s="647"/>
      <c r="M815" s="648"/>
      <c r="N815" s="648"/>
      <c r="O815" s="648"/>
      <c r="P815" s="648"/>
      <c r="Q815" s="648"/>
      <c r="R815" s="648"/>
      <c r="S815" s="648"/>
      <c r="T815" s="648"/>
      <c r="U815" s="648"/>
      <c r="V815" s="648"/>
      <c r="W815" s="648"/>
      <c r="X815" s="649"/>
      <c r="Y815" s="367"/>
      <c r="Z815" s="368"/>
      <c r="AA815" s="368"/>
      <c r="AB815" s="785"/>
      <c r="AC815" s="653"/>
      <c r="AD815" s="654"/>
      <c r="AE815" s="654"/>
      <c r="AF815" s="654"/>
      <c r="AG815" s="655"/>
      <c r="AH815" s="647"/>
      <c r="AI815" s="648"/>
      <c r="AJ815" s="648"/>
      <c r="AK815" s="648"/>
      <c r="AL815" s="648"/>
      <c r="AM815" s="648"/>
      <c r="AN815" s="648"/>
      <c r="AO815" s="648"/>
      <c r="AP815" s="648"/>
      <c r="AQ815" s="648"/>
      <c r="AR815" s="648"/>
      <c r="AS815" s="648"/>
      <c r="AT815" s="649"/>
      <c r="AU815" s="367"/>
      <c r="AV815" s="368"/>
      <c r="AW815" s="368"/>
      <c r="AX815" s="369"/>
      <c r="AY815">
        <f t="shared" ref="AY815:AY825" si="116">$AY$813</f>
        <v>0</v>
      </c>
    </row>
    <row r="816" spans="1:51" ht="24.75" hidden="1" customHeight="1" x14ac:dyDescent="0.15">
      <c r="A816" s="614"/>
      <c r="B816" s="615"/>
      <c r="C816" s="615"/>
      <c r="D816" s="615"/>
      <c r="E816" s="615"/>
      <c r="F816" s="616"/>
      <c r="G816" s="589"/>
      <c r="H816" s="590"/>
      <c r="I816" s="590"/>
      <c r="J816" s="590"/>
      <c r="K816" s="591"/>
      <c r="L816" s="581"/>
      <c r="M816" s="582"/>
      <c r="N816" s="582"/>
      <c r="O816" s="582"/>
      <c r="P816" s="582"/>
      <c r="Q816" s="582"/>
      <c r="R816" s="582"/>
      <c r="S816" s="582"/>
      <c r="T816" s="582"/>
      <c r="U816" s="582"/>
      <c r="V816" s="582"/>
      <c r="W816" s="582"/>
      <c r="X816" s="583"/>
      <c r="Y816" s="584"/>
      <c r="Z816" s="585"/>
      <c r="AA816" s="585"/>
      <c r="AB816" s="595"/>
      <c r="AC816" s="589"/>
      <c r="AD816" s="590"/>
      <c r="AE816" s="590"/>
      <c r="AF816" s="590"/>
      <c r="AG816" s="591"/>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89"/>
      <c r="H817" s="590"/>
      <c r="I817" s="590"/>
      <c r="J817" s="590"/>
      <c r="K817" s="591"/>
      <c r="L817" s="581"/>
      <c r="M817" s="582"/>
      <c r="N817" s="582"/>
      <c r="O817" s="582"/>
      <c r="P817" s="582"/>
      <c r="Q817" s="582"/>
      <c r="R817" s="582"/>
      <c r="S817" s="582"/>
      <c r="T817" s="582"/>
      <c r="U817" s="582"/>
      <c r="V817" s="582"/>
      <c r="W817" s="582"/>
      <c r="X817" s="583"/>
      <c r="Y817" s="584"/>
      <c r="Z817" s="585"/>
      <c r="AA817" s="585"/>
      <c r="AB817" s="595"/>
      <c r="AC817" s="589"/>
      <c r="AD817" s="590"/>
      <c r="AE817" s="590"/>
      <c r="AF817" s="590"/>
      <c r="AG817" s="591"/>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89"/>
      <c r="H818" s="590"/>
      <c r="I818" s="590"/>
      <c r="J818" s="590"/>
      <c r="K818" s="591"/>
      <c r="L818" s="581"/>
      <c r="M818" s="582"/>
      <c r="N818" s="582"/>
      <c r="O818" s="582"/>
      <c r="P818" s="582"/>
      <c r="Q818" s="582"/>
      <c r="R818" s="582"/>
      <c r="S818" s="582"/>
      <c r="T818" s="582"/>
      <c r="U818" s="582"/>
      <c r="V818" s="582"/>
      <c r="W818" s="582"/>
      <c r="X818" s="583"/>
      <c r="Y818" s="584"/>
      <c r="Z818" s="585"/>
      <c r="AA818" s="585"/>
      <c r="AB818" s="595"/>
      <c r="AC818" s="589"/>
      <c r="AD818" s="590"/>
      <c r="AE818" s="590"/>
      <c r="AF818" s="590"/>
      <c r="AG818" s="591"/>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89"/>
      <c r="H819" s="590"/>
      <c r="I819" s="590"/>
      <c r="J819" s="590"/>
      <c r="K819" s="591"/>
      <c r="L819" s="581"/>
      <c r="M819" s="582"/>
      <c r="N819" s="582"/>
      <c r="O819" s="582"/>
      <c r="P819" s="582"/>
      <c r="Q819" s="582"/>
      <c r="R819" s="582"/>
      <c r="S819" s="582"/>
      <c r="T819" s="582"/>
      <c r="U819" s="582"/>
      <c r="V819" s="582"/>
      <c r="W819" s="582"/>
      <c r="X819" s="583"/>
      <c r="Y819" s="584"/>
      <c r="Z819" s="585"/>
      <c r="AA819" s="585"/>
      <c r="AB819" s="595"/>
      <c r="AC819" s="589"/>
      <c r="AD819" s="590"/>
      <c r="AE819" s="590"/>
      <c r="AF819" s="590"/>
      <c r="AG819" s="591"/>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89"/>
      <c r="H820" s="590"/>
      <c r="I820" s="590"/>
      <c r="J820" s="590"/>
      <c r="K820" s="591"/>
      <c r="L820" s="581"/>
      <c r="M820" s="582"/>
      <c r="N820" s="582"/>
      <c r="O820" s="582"/>
      <c r="P820" s="582"/>
      <c r="Q820" s="582"/>
      <c r="R820" s="582"/>
      <c r="S820" s="582"/>
      <c r="T820" s="582"/>
      <c r="U820" s="582"/>
      <c r="V820" s="582"/>
      <c r="W820" s="582"/>
      <c r="X820" s="583"/>
      <c r="Y820" s="584"/>
      <c r="Z820" s="585"/>
      <c r="AA820" s="585"/>
      <c r="AB820" s="595"/>
      <c r="AC820" s="589"/>
      <c r="AD820" s="590"/>
      <c r="AE820" s="590"/>
      <c r="AF820" s="590"/>
      <c r="AG820" s="591"/>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89"/>
      <c r="H821" s="590"/>
      <c r="I821" s="590"/>
      <c r="J821" s="590"/>
      <c r="K821" s="591"/>
      <c r="L821" s="581"/>
      <c r="M821" s="582"/>
      <c r="N821" s="582"/>
      <c r="O821" s="582"/>
      <c r="P821" s="582"/>
      <c r="Q821" s="582"/>
      <c r="R821" s="582"/>
      <c r="S821" s="582"/>
      <c r="T821" s="582"/>
      <c r="U821" s="582"/>
      <c r="V821" s="582"/>
      <c r="W821" s="582"/>
      <c r="X821" s="583"/>
      <c r="Y821" s="584"/>
      <c r="Z821" s="585"/>
      <c r="AA821" s="585"/>
      <c r="AB821" s="595"/>
      <c r="AC821" s="589"/>
      <c r="AD821" s="590"/>
      <c r="AE821" s="590"/>
      <c r="AF821" s="590"/>
      <c r="AG821" s="591"/>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89"/>
      <c r="H822" s="590"/>
      <c r="I822" s="590"/>
      <c r="J822" s="590"/>
      <c r="K822" s="591"/>
      <c r="L822" s="581"/>
      <c r="M822" s="582"/>
      <c r="N822" s="582"/>
      <c r="O822" s="582"/>
      <c r="P822" s="582"/>
      <c r="Q822" s="582"/>
      <c r="R822" s="582"/>
      <c r="S822" s="582"/>
      <c r="T822" s="582"/>
      <c r="U822" s="582"/>
      <c r="V822" s="582"/>
      <c r="W822" s="582"/>
      <c r="X822" s="583"/>
      <c r="Y822" s="584"/>
      <c r="Z822" s="585"/>
      <c r="AA822" s="585"/>
      <c r="AB822" s="595"/>
      <c r="AC822" s="589"/>
      <c r="AD822" s="590"/>
      <c r="AE822" s="590"/>
      <c r="AF822" s="590"/>
      <c r="AG822" s="591"/>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89"/>
      <c r="H823" s="590"/>
      <c r="I823" s="590"/>
      <c r="J823" s="590"/>
      <c r="K823" s="591"/>
      <c r="L823" s="581"/>
      <c r="M823" s="582"/>
      <c r="N823" s="582"/>
      <c r="O823" s="582"/>
      <c r="P823" s="582"/>
      <c r="Q823" s="582"/>
      <c r="R823" s="582"/>
      <c r="S823" s="582"/>
      <c r="T823" s="582"/>
      <c r="U823" s="582"/>
      <c r="V823" s="582"/>
      <c r="W823" s="582"/>
      <c r="X823" s="583"/>
      <c r="Y823" s="584"/>
      <c r="Z823" s="585"/>
      <c r="AA823" s="585"/>
      <c r="AB823" s="595"/>
      <c r="AC823" s="589"/>
      <c r="AD823" s="590"/>
      <c r="AE823" s="590"/>
      <c r="AF823" s="590"/>
      <c r="AG823" s="591"/>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89"/>
      <c r="H824" s="590"/>
      <c r="I824" s="590"/>
      <c r="J824" s="590"/>
      <c r="K824" s="591"/>
      <c r="L824" s="581"/>
      <c r="M824" s="582"/>
      <c r="N824" s="582"/>
      <c r="O824" s="582"/>
      <c r="P824" s="582"/>
      <c r="Q824" s="582"/>
      <c r="R824" s="582"/>
      <c r="S824" s="582"/>
      <c r="T824" s="582"/>
      <c r="U824" s="582"/>
      <c r="V824" s="582"/>
      <c r="W824" s="582"/>
      <c r="X824" s="583"/>
      <c r="Y824" s="584"/>
      <c r="Z824" s="585"/>
      <c r="AA824" s="585"/>
      <c r="AB824" s="595"/>
      <c r="AC824" s="589"/>
      <c r="AD824" s="590"/>
      <c r="AE824" s="590"/>
      <c r="AF824" s="590"/>
      <c r="AG824" s="591"/>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06" t="s">
        <v>20</v>
      </c>
      <c r="H825" s="807"/>
      <c r="I825" s="807"/>
      <c r="J825" s="807"/>
      <c r="K825" s="807"/>
      <c r="L825" s="808"/>
      <c r="M825" s="809"/>
      <c r="N825" s="809"/>
      <c r="O825" s="809"/>
      <c r="P825" s="809"/>
      <c r="Q825" s="809"/>
      <c r="R825" s="809"/>
      <c r="S825" s="809"/>
      <c r="T825" s="809"/>
      <c r="U825" s="809"/>
      <c r="V825" s="809"/>
      <c r="W825" s="809"/>
      <c r="X825" s="810"/>
      <c r="Y825" s="811">
        <f>SUM(Y815:AB824)</f>
        <v>0</v>
      </c>
      <c r="Z825" s="812"/>
      <c r="AA825" s="812"/>
      <c r="AB825" s="813"/>
      <c r="AC825" s="806" t="s">
        <v>20</v>
      </c>
      <c r="AD825" s="807"/>
      <c r="AE825" s="807"/>
      <c r="AF825" s="807"/>
      <c r="AG825" s="807"/>
      <c r="AH825" s="808"/>
      <c r="AI825" s="809"/>
      <c r="AJ825" s="809"/>
      <c r="AK825" s="809"/>
      <c r="AL825" s="809"/>
      <c r="AM825" s="809"/>
      <c r="AN825" s="809"/>
      <c r="AO825" s="809"/>
      <c r="AP825" s="809"/>
      <c r="AQ825" s="809"/>
      <c r="AR825" s="809"/>
      <c r="AS825" s="809"/>
      <c r="AT825" s="810"/>
      <c r="AU825" s="811">
        <f>SUM(AU815:AX824)</f>
        <v>0</v>
      </c>
      <c r="AV825" s="812"/>
      <c r="AW825" s="812"/>
      <c r="AX825" s="814"/>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76"/>
      <c r="AY826">
        <f>COUNTA($G$828,$AC$828)</f>
        <v>0</v>
      </c>
    </row>
    <row r="827" spans="1:51" ht="24.75" hidden="1" customHeight="1" x14ac:dyDescent="0.15">
      <c r="A827" s="614"/>
      <c r="B827" s="615"/>
      <c r="C827" s="615"/>
      <c r="D827" s="615"/>
      <c r="E827" s="615"/>
      <c r="F827" s="616"/>
      <c r="G827" s="795" t="s">
        <v>17</v>
      </c>
      <c r="H827" s="651"/>
      <c r="I827" s="651"/>
      <c r="J827" s="651"/>
      <c r="K827" s="651"/>
      <c r="L827" s="650" t="s">
        <v>18</v>
      </c>
      <c r="M827" s="651"/>
      <c r="N827" s="651"/>
      <c r="O827" s="651"/>
      <c r="P827" s="651"/>
      <c r="Q827" s="651"/>
      <c r="R827" s="651"/>
      <c r="S827" s="651"/>
      <c r="T827" s="651"/>
      <c r="U827" s="651"/>
      <c r="V827" s="651"/>
      <c r="W827" s="651"/>
      <c r="X827" s="652"/>
      <c r="Y827" s="636" t="s">
        <v>19</v>
      </c>
      <c r="Z827" s="637"/>
      <c r="AA827" s="637"/>
      <c r="AB827" s="781"/>
      <c r="AC827" s="795" t="s">
        <v>17</v>
      </c>
      <c r="AD827" s="651"/>
      <c r="AE827" s="651"/>
      <c r="AF827" s="651"/>
      <c r="AG827" s="651"/>
      <c r="AH827" s="650" t="s">
        <v>18</v>
      </c>
      <c r="AI827" s="651"/>
      <c r="AJ827" s="651"/>
      <c r="AK827" s="651"/>
      <c r="AL827" s="651"/>
      <c r="AM827" s="651"/>
      <c r="AN827" s="651"/>
      <c r="AO827" s="651"/>
      <c r="AP827" s="651"/>
      <c r="AQ827" s="651"/>
      <c r="AR827" s="651"/>
      <c r="AS827" s="651"/>
      <c r="AT827" s="652"/>
      <c r="AU827" s="636" t="s">
        <v>19</v>
      </c>
      <c r="AV827" s="637"/>
      <c r="AW827" s="637"/>
      <c r="AX827" s="638"/>
      <c r="AY827">
        <f>$AY$826</f>
        <v>0</v>
      </c>
    </row>
    <row r="828" spans="1:51" s="16" customFormat="1" ht="24.75" hidden="1" customHeight="1" x14ac:dyDescent="0.15">
      <c r="A828" s="614"/>
      <c r="B828" s="615"/>
      <c r="C828" s="615"/>
      <c r="D828" s="615"/>
      <c r="E828" s="615"/>
      <c r="F828" s="616"/>
      <c r="G828" s="653"/>
      <c r="H828" s="654"/>
      <c r="I828" s="654"/>
      <c r="J828" s="654"/>
      <c r="K828" s="655"/>
      <c r="L828" s="647"/>
      <c r="M828" s="648"/>
      <c r="N828" s="648"/>
      <c r="O828" s="648"/>
      <c r="P828" s="648"/>
      <c r="Q828" s="648"/>
      <c r="R828" s="648"/>
      <c r="S828" s="648"/>
      <c r="T828" s="648"/>
      <c r="U828" s="648"/>
      <c r="V828" s="648"/>
      <c r="W828" s="648"/>
      <c r="X828" s="649"/>
      <c r="Y828" s="367"/>
      <c r="Z828" s="368"/>
      <c r="AA828" s="368"/>
      <c r="AB828" s="785"/>
      <c r="AC828" s="653"/>
      <c r="AD828" s="654"/>
      <c r="AE828" s="654"/>
      <c r="AF828" s="654"/>
      <c r="AG828" s="655"/>
      <c r="AH828" s="647"/>
      <c r="AI828" s="648"/>
      <c r="AJ828" s="648"/>
      <c r="AK828" s="648"/>
      <c r="AL828" s="648"/>
      <c r="AM828" s="648"/>
      <c r="AN828" s="648"/>
      <c r="AO828" s="648"/>
      <c r="AP828" s="648"/>
      <c r="AQ828" s="648"/>
      <c r="AR828" s="648"/>
      <c r="AS828" s="648"/>
      <c r="AT828" s="649"/>
      <c r="AU828" s="367"/>
      <c r="AV828" s="368"/>
      <c r="AW828" s="368"/>
      <c r="AX828" s="369"/>
      <c r="AY828">
        <f t="shared" ref="AY828:AY838" si="117">$AY$826</f>
        <v>0</v>
      </c>
    </row>
    <row r="829" spans="1:51" ht="24.75" hidden="1" customHeight="1" x14ac:dyDescent="0.15">
      <c r="A829" s="614"/>
      <c r="B829" s="615"/>
      <c r="C829" s="615"/>
      <c r="D829" s="615"/>
      <c r="E829" s="615"/>
      <c r="F829" s="616"/>
      <c r="G829" s="589"/>
      <c r="H829" s="590"/>
      <c r="I829" s="590"/>
      <c r="J829" s="590"/>
      <c r="K829" s="591"/>
      <c r="L829" s="581"/>
      <c r="M829" s="582"/>
      <c r="N829" s="582"/>
      <c r="O829" s="582"/>
      <c r="P829" s="582"/>
      <c r="Q829" s="582"/>
      <c r="R829" s="582"/>
      <c r="S829" s="582"/>
      <c r="T829" s="582"/>
      <c r="U829" s="582"/>
      <c r="V829" s="582"/>
      <c r="W829" s="582"/>
      <c r="X829" s="583"/>
      <c r="Y829" s="584"/>
      <c r="Z829" s="585"/>
      <c r="AA829" s="585"/>
      <c r="AB829" s="595"/>
      <c r="AC829" s="589"/>
      <c r="AD829" s="590"/>
      <c r="AE829" s="590"/>
      <c r="AF829" s="590"/>
      <c r="AG829" s="591"/>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89"/>
      <c r="H830" s="590"/>
      <c r="I830" s="590"/>
      <c r="J830" s="590"/>
      <c r="K830" s="591"/>
      <c r="L830" s="581"/>
      <c r="M830" s="582"/>
      <c r="N830" s="582"/>
      <c r="O830" s="582"/>
      <c r="P830" s="582"/>
      <c r="Q830" s="582"/>
      <c r="R830" s="582"/>
      <c r="S830" s="582"/>
      <c r="T830" s="582"/>
      <c r="U830" s="582"/>
      <c r="V830" s="582"/>
      <c r="W830" s="582"/>
      <c r="X830" s="583"/>
      <c r="Y830" s="584"/>
      <c r="Z830" s="585"/>
      <c r="AA830" s="585"/>
      <c r="AB830" s="595"/>
      <c r="AC830" s="589"/>
      <c r="AD830" s="590"/>
      <c r="AE830" s="590"/>
      <c r="AF830" s="590"/>
      <c r="AG830" s="591"/>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89"/>
      <c r="H831" s="590"/>
      <c r="I831" s="590"/>
      <c r="J831" s="590"/>
      <c r="K831" s="591"/>
      <c r="L831" s="581"/>
      <c r="M831" s="582"/>
      <c r="N831" s="582"/>
      <c r="O831" s="582"/>
      <c r="P831" s="582"/>
      <c r="Q831" s="582"/>
      <c r="R831" s="582"/>
      <c r="S831" s="582"/>
      <c r="T831" s="582"/>
      <c r="U831" s="582"/>
      <c r="V831" s="582"/>
      <c r="W831" s="582"/>
      <c r="X831" s="583"/>
      <c r="Y831" s="584"/>
      <c r="Z831" s="585"/>
      <c r="AA831" s="585"/>
      <c r="AB831" s="595"/>
      <c r="AC831" s="589"/>
      <c r="AD831" s="590"/>
      <c r="AE831" s="590"/>
      <c r="AF831" s="590"/>
      <c r="AG831" s="591"/>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89"/>
      <c r="H832" s="590"/>
      <c r="I832" s="590"/>
      <c r="J832" s="590"/>
      <c r="K832" s="591"/>
      <c r="L832" s="581"/>
      <c r="M832" s="582"/>
      <c r="N832" s="582"/>
      <c r="O832" s="582"/>
      <c r="P832" s="582"/>
      <c r="Q832" s="582"/>
      <c r="R832" s="582"/>
      <c r="S832" s="582"/>
      <c r="T832" s="582"/>
      <c r="U832" s="582"/>
      <c r="V832" s="582"/>
      <c r="W832" s="582"/>
      <c r="X832" s="583"/>
      <c r="Y832" s="584"/>
      <c r="Z832" s="585"/>
      <c r="AA832" s="585"/>
      <c r="AB832" s="595"/>
      <c r="AC832" s="589"/>
      <c r="AD832" s="590"/>
      <c r="AE832" s="590"/>
      <c r="AF832" s="590"/>
      <c r="AG832" s="591"/>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89"/>
      <c r="H833" s="590"/>
      <c r="I833" s="590"/>
      <c r="J833" s="590"/>
      <c r="K833" s="591"/>
      <c r="L833" s="581"/>
      <c r="M833" s="582"/>
      <c r="N833" s="582"/>
      <c r="O833" s="582"/>
      <c r="P833" s="582"/>
      <c r="Q833" s="582"/>
      <c r="R833" s="582"/>
      <c r="S833" s="582"/>
      <c r="T833" s="582"/>
      <c r="U833" s="582"/>
      <c r="V833" s="582"/>
      <c r="W833" s="582"/>
      <c r="X833" s="583"/>
      <c r="Y833" s="584"/>
      <c r="Z833" s="585"/>
      <c r="AA833" s="585"/>
      <c r="AB833" s="595"/>
      <c r="AC833" s="589"/>
      <c r="AD833" s="590"/>
      <c r="AE833" s="590"/>
      <c r="AF833" s="590"/>
      <c r="AG833" s="591"/>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89"/>
      <c r="H834" s="590"/>
      <c r="I834" s="590"/>
      <c r="J834" s="590"/>
      <c r="K834" s="591"/>
      <c r="L834" s="581"/>
      <c r="M834" s="582"/>
      <c r="N834" s="582"/>
      <c r="O834" s="582"/>
      <c r="P834" s="582"/>
      <c r="Q834" s="582"/>
      <c r="R834" s="582"/>
      <c r="S834" s="582"/>
      <c r="T834" s="582"/>
      <c r="U834" s="582"/>
      <c r="V834" s="582"/>
      <c r="W834" s="582"/>
      <c r="X834" s="583"/>
      <c r="Y834" s="584"/>
      <c r="Z834" s="585"/>
      <c r="AA834" s="585"/>
      <c r="AB834" s="595"/>
      <c r="AC834" s="589"/>
      <c r="AD834" s="590"/>
      <c r="AE834" s="590"/>
      <c r="AF834" s="590"/>
      <c r="AG834" s="591"/>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89"/>
      <c r="H835" s="590"/>
      <c r="I835" s="590"/>
      <c r="J835" s="590"/>
      <c r="K835" s="591"/>
      <c r="L835" s="581"/>
      <c r="M835" s="582"/>
      <c r="N835" s="582"/>
      <c r="O835" s="582"/>
      <c r="P835" s="582"/>
      <c r="Q835" s="582"/>
      <c r="R835" s="582"/>
      <c r="S835" s="582"/>
      <c r="T835" s="582"/>
      <c r="U835" s="582"/>
      <c r="V835" s="582"/>
      <c r="W835" s="582"/>
      <c r="X835" s="583"/>
      <c r="Y835" s="584"/>
      <c r="Z835" s="585"/>
      <c r="AA835" s="585"/>
      <c r="AB835" s="595"/>
      <c r="AC835" s="589"/>
      <c r="AD835" s="590"/>
      <c r="AE835" s="590"/>
      <c r="AF835" s="590"/>
      <c r="AG835" s="591"/>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89"/>
      <c r="H836" s="590"/>
      <c r="I836" s="590"/>
      <c r="J836" s="590"/>
      <c r="K836" s="591"/>
      <c r="L836" s="581"/>
      <c r="M836" s="582"/>
      <c r="N836" s="582"/>
      <c r="O836" s="582"/>
      <c r="P836" s="582"/>
      <c r="Q836" s="582"/>
      <c r="R836" s="582"/>
      <c r="S836" s="582"/>
      <c r="T836" s="582"/>
      <c r="U836" s="582"/>
      <c r="V836" s="582"/>
      <c r="W836" s="582"/>
      <c r="X836" s="583"/>
      <c r="Y836" s="584"/>
      <c r="Z836" s="585"/>
      <c r="AA836" s="585"/>
      <c r="AB836" s="595"/>
      <c r="AC836" s="589"/>
      <c r="AD836" s="590"/>
      <c r="AE836" s="590"/>
      <c r="AF836" s="590"/>
      <c r="AG836" s="591"/>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89"/>
      <c r="H837" s="590"/>
      <c r="I837" s="590"/>
      <c r="J837" s="590"/>
      <c r="K837" s="591"/>
      <c r="L837" s="581"/>
      <c r="M837" s="582"/>
      <c r="N837" s="582"/>
      <c r="O837" s="582"/>
      <c r="P837" s="582"/>
      <c r="Q837" s="582"/>
      <c r="R837" s="582"/>
      <c r="S837" s="582"/>
      <c r="T837" s="582"/>
      <c r="U837" s="582"/>
      <c r="V837" s="582"/>
      <c r="W837" s="582"/>
      <c r="X837" s="583"/>
      <c r="Y837" s="584"/>
      <c r="Z837" s="585"/>
      <c r="AA837" s="585"/>
      <c r="AB837" s="595"/>
      <c r="AC837" s="589"/>
      <c r="AD837" s="590"/>
      <c r="AE837" s="590"/>
      <c r="AF837" s="590"/>
      <c r="AG837" s="591"/>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06" t="s">
        <v>20</v>
      </c>
      <c r="H838" s="807"/>
      <c r="I838" s="807"/>
      <c r="J838" s="807"/>
      <c r="K838" s="807"/>
      <c r="L838" s="808"/>
      <c r="M838" s="809"/>
      <c r="N838" s="809"/>
      <c r="O838" s="809"/>
      <c r="P838" s="809"/>
      <c r="Q838" s="809"/>
      <c r="R838" s="809"/>
      <c r="S838" s="809"/>
      <c r="T838" s="809"/>
      <c r="U838" s="809"/>
      <c r="V838" s="809"/>
      <c r="W838" s="809"/>
      <c r="X838" s="810"/>
      <c r="Y838" s="811">
        <f>SUM(Y828:AB837)</f>
        <v>0</v>
      </c>
      <c r="Z838" s="812"/>
      <c r="AA838" s="812"/>
      <c r="AB838" s="813"/>
      <c r="AC838" s="806" t="s">
        <v>20</v>
      </c>
      <c r="AD838" s="807"/>
      <c r="AE838" s="807"/>
      <c r="AF838" s="807"/>
      <c r="AG838" s="807"/>
      <c r="AH838" s="808"/>
      <c r="AI838" s="809"/>
      <c r="AJ838" s="809"/>
      <c r="AK838" s="809"/>
      <c r="AL838" s="809"/>
      <c r="AM838" s="809"/>
      <c r="AN838" s="809"/>
      <c r="AO838" s="809"/>
      <c r="AP838" s="809"/>
      <c r="AQ838" s="809"/>
      <c r="AR838" s="809"/>
      <c r="AS838" s="809"/>
      <c r="AT838" s="810"/>
      <c r="AU838" s="811">
        <f>SUM(AU828:AX837)</f>
        <v>0</v>
      </c>
      <c r="AV838" s="812"/>
      <c r="AW838" s="812"/>
      <c r="AX838" s="814"/>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650</v>
      </c>
      <c r="D845" s="328"/>
      <c r="E845" s="328"/>
      <c r="F845" s="328"/>
      <c r="G845" s="328"/>
      <c r="H845" s="328"/>
      <c r="I845" s="328"/>
      <c r="J845" s="329" t="s">
        <v>650</v>
      </c>
      <c r="K845" s="330"/>
      <c r="L845" s="330"/>
      <c r="M845" s="330"/>
      <c r="N845" s="330"/>
      <c r="O845" s="330"/>
      <c r="P845" s="344" t="s">
        <v>650</v>
      </c>
      <c r="Q845" s="331"/>
      <c r="R845" s="331"/>
      <c r="S845" s="331"/>
      <c r="T845" s="331"/>
      <c r="U845" s="331"/>
      <c r="V845" s="331"/>
      <c r="W845" s="331"/>
      <c r="X845" s="331"/>
      <c r="Y845" s="332" t="s">
        <v>650</v>
      </c>
      <c r="Z845" s="333"/>
      <c r="AA845" s="333"/>
      <c r="AB845" s="334"/>
      <c r="AC845" s="335"/>
      <c r="AD845" s="336"/>
      <c r="AE845" s="336"/>
      <c r="AF845" s="336"/>
      <c r="AG845" s="336"/>
      <c r="AH845" s="351" t="s">
        <v>650</v>
      </c>
      <c r="AI845" s="352"/>
      <c r="AJ845" s="352"/>
      <c r="AK845" s="352"/>
      <c r="AL845" s="339" t="s">
        <v>650</v>
      </c>
      <c r="AM845" s="340"/>
      <c r="AN845" s="340"/>
      <c r="AO845" s="341"/>
      <c r="AP845" s="342" t="s">
        <v>650</v>
      </c>
      <c r="AQ845" s="342"/>
      <c r="AR845" s="342"/>
      <c r="AS845" s="342"/>
      <c r="AT845" s="342"/>
      <c r="AU845" s="342"/>
      <c r="AV845" s="342"/>
      <c r="AW845" s="342"/>
      <c r="AX845" s="342"/>
    </row>
    <row r="846" spans="1:51" ht="30"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28" t="s">
        <v>639</v>
      </c>
      <c r="D878" s="328"/>
      <c r="E878" s="328"/>
      <c r="F878" s="328"/>
      <c r="G878" s="328"/>
      <c r="H878" s="328"/>
      <c r="I878" s="328"/>
      <c r="J878" s="329" t="s">
        <v>650</v>
      </c>
      <c r="K878" s="330"/>
      <c r="L878" s="330"/>
      <c r="M878" s="330"/>
      <c r="N878" s="330"/>
      <c r="O878" s="330"/>
      <c r="P878" s="344" t="s">
        <v>650</v>
      </c>
      <c r="Q878" s="331"/>
      <c r="R878" s="331"/>
      <c r="S878" s="331"/>
      <c r="T878" s="331"/>
      <c r="U878" s="331"/>
      <c r="V878" s="331"/>
      <c r="W878" s="331"/>
      <c r="X878" s="331"/>
      <c r="Y878" s="332" t="s">
        <v>650</v>
      </c>
      <c r="Z878" s="333"/>
      <c r="AA878" s="333"/>
      <c r="AB878" s="334"/>
      <c r="AC878" s="335"/>
      <c r="AD878" s="336"/>
      <c r="AE878" s="336"/>
      <c r="AF878" s="336"/>
      <c r="AG878" s="336"/>
      <c r="AH878" s="351" t="s">
        <v>650</v>
      </c>
      <c r="AI878" s="352"/>
      <c r="AJ878" s="352"/>
      <c r="AK878" s="352"/>
      <c r="AL878" s="339" t="s">
        <v>650</v>
      </c>
      <c r="AM878" s="340"/>
      <c r="AN878" s="340"/>
      <c r="AO878" s="341"/>
      <c r="AP878" s="342" t="s">
        <v>650</v>
      </c>
      <c r="AQ878" s="342"/>
      <c r="AR878" s="342"/>
      <c r="AS878" s="342"/>
      <c r="AT878" s="342"/>
      <c r="AU878" s="342"/>
      <c r="AV878" s="342"/>
      <c r="AW878" s="342"/>
      <c r="AX878" s="342"/>
      <c r="AY878">
        <f t="shared" si="118"/>
        <v>1</v>
      </c>
    </row>
    <row r="879" spans="1:51" ht="30"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650</v>
      </c>
      <c r="F1110" s="354"/>
      <c r="G1110" s="354"/>
      <c r="H1110" s="354"/>
      <c r="I1110" s="354"/>
      <c r="J1110" s="329" t="s">
        <v>650</v>
      </c>
      <c r="K1110" s="330"/>
      <c r="L1110" s="330"/>
      <c r="M1110" s="330"/>
      <c r="N1110" s="330"/>
      <c r="O1110" s="330"/>
      <c r="P1110" s="344" t="s">
        <v>650</v>
      </c>
      <c r="Q1110" s="331"/>
      <c r="R1110" s="331"/>
      <c r="S1110" s="331"/>
      <c r="T1110" s="331"/>
      <c r="U1110" s="331"/>
      <c r="V1110" s="331"/>
      <c r="W1110" s="331"/>
      <c r="X1110" s="331"/>
      <c r="Y1110" s="332" t="s">
        <v>650</v>
      </c>
      <c r="Z1110" s="333"/>
      <c r="AA1110" s="333"/>
      <c r="AB1110" s="334"/>
      <c r="AC1110" s="335"/>
      <c r="AD1110" s="336"/>
      <c r="AE1110" s="336"/>
      <c r="AF1110" s="336"/>
      <c r="AG1110" s="336"/>
      <c r="AH1110" s="337" t="s">
        <v>650</v>
      </c>
      <c r="AI1110" s="338"/>
      <c r="AJ1110" s="338"/>
      <c r="AK1110" s="338"/>
      <c r="AL1110" s="339" t="s">
        <v>650</v>
      </c>
      <c r="AM1110" s="340"/>
      <c r="AN1110" s="340"/>
      <c r="AO1110" s="341"/>
      <c r="AP1110" s="342" t="s">
        <v>650</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90">
    <cfRule type="expression" dxfId="2091" priority="13877">
      <formula>IF(RIGHT(TEXT(Y790,"0.#"),1)=".",FALSE,TRUE)</formula>
    </cfRule>
    <cfRule type="expression" dxfId="2090" priority="13878">
      <formula>IF(RIGHT(TEXT(Y790,"0.#"),1)=".",TRUE,FALSE)</formula>
    </cfRule>
  </conditionalFormatting>
  <conditionalFormatting sqref="Y799">
    <cfRule type="expression" dxfId="2089" priority="13873">
      <formula>IF(RIGHT(TEXT(Y799,"0.#"),1)=".",FALSE,TRUE)</formula>
    </cfRule>
    <cfRule type="expression" dxfId="2088" priority="13874">
      <formula>IF(RIGHT(TEXT(Y799,"0.#"),1)=".",TRUE,FALSE)</formula>
    </cfRule>
  </conditionalFormatting>
  <conditionalFormatting sqref="Y830:Y837 Y828 Y817:Y824 Y815 Y804:Y811 Y802">
    <cfRule type="expression" dxfId="2087" priority="13655">
      <formula>IF(RIGHT(TEXT(Y802,"0.#"),1)=".",FALSE,TRUE)</formula>
    </cfRule>
    <cfRule type="expression" dxfId="2086" priority="13656">
      <formula>IF(RIGHT(TEXT(Y802,"0.#"),1)=".",TRUE,FALSE)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91:Y798 Y789">
    <cfRule type="expression" dxfId="2079" priority="13679">
      <formula>IF(RIGHT(TEXT(Y789,"0.#"),1)=".",FALSE,TRUE)</formula>
    </cfRule>
    <cfRule type="expression" dxfId="2078" priority="13680">
      <formula>IF(RIGHT(TEXT(Y789,"0.#"),1)=".",TRUE,FALSE)</formula>
    </cfRule>
  </conditionalFormatting>
  <conditionalFormatting sqref="AU790">
    <cfRule type="expression" dxfId="2077" priority="13677">
      <formula>IF(RIGHT(TEXT(AU790,"0.#"),1)=".",FALSE,TRUE)</formula>
    </cfRule>
    <cfRule type="expression" dxfId="2076" priority="13678">
      <formula>IF(RIGHT(TEXT(AU790,"0.#"),1)=".",TRUE,FALSE)</formula>
    </cfRule>
  </conditionalFormatting>
  <conditionalFormatting sqref="AU799">
    <cfRule type="expression" dxfId="2075" priority="13675">
      <formula>IF(RIGHT(TEXT(AU799,"0.#"),1)=".",FALSE,TRUE)</formula>
    </cfRule>
    <cfRule type="expression" dxfId="2074" priority="13676">
      <formula>IF(RIGHT(TEXT(AU799,"0.#"),1)=".",TRUE,FALSE)</formula>
    </cfRule>
  </conditionalFormatting>
  <conditionalFormatting sqref="AU791:AU798 AU789">
    <cfRule type="expression" dxfId="2073" priority="13673">
      <formula>IF(RIGHT(TEXT(AU789,"0.#"),1)=".",FALSE,TRUE)</formula>
    </cfRule>
    <cfRule type="expression" dxfId="2072" priority="13674">
      <formula>IF(RIGHT(TEXT(AU789,"0.#"),1)=".",TRUE,FALSE)</formula>
    </cfRule>
  </conditionalFormatting>
  <conditionalFormatting sqref="Y829 Y816 Y803">
    <cfRule type="expression" dxfId="2071" priority="13659">
      <formula>IF(RIGHT(TEXT(Y803,"0.#"),1)=".",FALSE,TRUE)</formula>
    </cfRule>
    <cfRule type="expression" dxfId="2070" priority="13660">
      <formula>IF(RIGHT(TEXT(Y803,"0.#"),1)=".",TRUE,FALSE)</formula>
    </cfRule>
  </conditionalFormatting>
  <conditionalFormatting sqref="Y838 Y825 Y812">
    <cfRule type="expression" dxfId="2069" priority="13657">
      <formula>IF(RIGHT(TEXT(Y812,"0.#"),1)=".",FALSE,TRUE)</formula>
    </cfRule>
    <cfRule type="expression" dxfId="2068" priority="13658">
      <formula>IF(RIGHT(TEXT(Y812,"0.#"),1)=".",TRUE,FALSE)</formula>
    </cfRule>
  </conditionalFormatting>
  <conditionalFormatting sqref="AU829 AU816 AU803">
    <cfRule type="expression" dxfId="2067" priority="13653">
      <formula>IF(RIGHT(TEXT(AU803,"0.#"),1)=".",FALSE,TRUE)</formula>
    </cfRule>
    <cfRule type="expression" dxfId="2066" priority="13654">
      <formula>IF(RIGHT(TEXT(AU803,"0.#"),1)=".",TRUE,FALSE)</formula>
    </cfRule>
  </conditionalFormatting>
  <conditionalFormatting sqref="AU838 AU825 AU812">
    <cfRule type="expression" dxfId="2065" priority="13651">
      <formula>IF(RIGHT(TEXT(AU812,"0.#"),1)=".",FALSE,TRUE)</formula>
    </cfRule>
    <cfRule type="expression" dxfId="2064" priority="13652">
      <formula>IF(RIGHT(TEXT(AU812,"0.#"),1)=".",TRUE,FALSE)</formula>
    </cfRule>
  </conditionalFormatting>
  <conditionalFormatting sqref="AU830:AU837 AU828 AU817:AU824 AU815 AU804:AU811 AU802">
    <cfRule type="expression" dxfId="2063" priority="13649">
      <formula>IF(RIGHT(TEXT(AU802,"0.#"),1)=".",FALSE,TRUE)</formula>
    </cfRule>
    <cfRule type="expression" dxfId="2062" priority="13650">
      <formula>IF(RIGHT(TEXT(AU802,"0.#"),1)=".",TRUE,FALSE)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Q120">
    <cfRule type="expression" dxfId="1875" priority="13131">
      <formula>IF(RIGHT(TEXT(AQ120,"0.#"),1)=".",FALSE,TRUE)</formula>
    </cfRule>
    <cfRule type="expression" dxfId="1874" priority="13132">
      <formula>IF(RIGHT(TEXT(AQ120,"0.#"),1)=".",TRUE,FALSE)</formula>
    </cfRule>
  </conditionalFormatting>
  <conditionalFormatting sqref="AE122 AQ122">
    <cfRule type="expression" dxfId="1873" priority="13129">
      <formula>IF(RIGHT(TEXT(AE122,"0.#"),1)=".",FALSE,TRUE)</formula>
    </cfRule>
    <cfRule type="expression" dxfId="1872" priority="13130">
      <formula>IF(RIGHT(TEXT(AE122,"0.#"),1)=".",TRUE,FALSE)</formula>
    </cfRule>
  </conditionalFormatting>
  <conditionalFormatting sqref="AI122">
    <cfRule type="expression" dxfId="1871" priority="13127">
      <formula>IF(RIGHT(TEXT(AI122,"0.#"),1)=".",FALSE,TRUE)</formula>
    </cfRule>
    <cfRule type="expression" dxfId="1870" priority="13128">
      <formula>IF(RIGHT(TEXT(AI122,"0.#"),1)=".",TRUE,FALSE)</formula>
    </cfRule>
  </conditionalFormatting>
  <conditionalFormatting sqref="AM122">
    <cfRule type="expression" dxfId="1869" priority="13125">
      <formula>IF(RIGHT(TEXT(AM122,"0.#"),1)=".",FALSE,TRUE)</formula>
    </cfRule>
    <cfRule type="expression" dxfId="1868" priority="13126">
      <formula>IF(RIGHT(TEXT(AM122,"0.#"),1)=".",TRUE,FALSE)</formula>
    </cfRule>
  </conditionalFormatting>
  <conditionalFormatting sqref="AQ123">
    <cfRule type="expression" dxfId="1867" priority="13117">
      <formula>IF(RIGHT(TEXT(AQ123,"0.#"),1)=".",FALSE,TRUE)</formula>
    </cfRule>
    <cfRule type="expression" dxfId="1866" priority="13118">
      <formula>IF(RIGHT(TEXT(AQ123,"0.#"),1)=".",TRUE,FALSE)</formula>
    </cfRule>
  </conditionalFormatting>
  <conditionalFormatting sqref="AE125 AQ125">
    <cfRule type="expression" dxfId="1865" priority="13115">
      <formula>IF(RIGHT(TEXT(AE125,"0.#"),1)=".",FALSE,TRUE)</formula>
    </cfRule>
    <cfRule type="expression" dxfId="1864" priority="13116">
      <formula>IF(RIGHT(TEXT(AE125,"0.#"),1)=".",TRUE,FALSE)</formula>
    </cfRule>
  </conditionalFormatting>
  <conditionalFormatting sqref="AI125">
    <cfRule type="expression" dxfId="1863" priority="13113">
      <formula>IF(RIGHT(TEXT(AI125,"0.#"),1)=".",FALSE,TRUE)</formula>
    </cfRule>
    <cfRule type="expression" dxfId="1862" priority="13114">
      <formula>IF(RIGHT(TEXT(AI125,"0.#"),1)=".",TRUE,FALSE)</formula>
    </cfRule>
  </conditionalFormatting>
  <conditionalFormatting sqref="AM125">
    <cfRule type="expression" dxfId="1861" priority="13111">
      <formula>IF(RIGHT(TEXT(AM125,"0.#"),1)=".",FALSE,TRUE)</formula>
    </cfRule>
    <cfRule type="expression" dxfId="1860" priority="13112">
      <formula>IF(RIGHT(TEXT(AM125,"0.#"),1)=".",TRUE,FALSE)</formula>
    </cfRule>
  </conditionalFormatting>
  <conditionalFormatting sqref="AQ126">
    <cfRule type="expression" dxfId="1859" priority="13103">
      <formula>IF(RIGHT(TEXT(AQ126,"0.#"),1)=".",FALSE,TRUE)</formula>
    </cfRule>
    <cfRule type="expression" dxfId="1858" priority="13104">
      <formula>IF(RIGHT(TEXT(AQ126,"0.#"),1)=".",TRUE,FALSE)</formula>
    </cfRule>
  </conditionalFormatting>
  <conditionalFormatting sqref="AE128 AQ128">
    <cfRule type="expression" dxfId="1857" priority="13101">
      <formula>IF(RIGHT(TEXT(AE128,"0.#"),1)=".",FALSE,TRUE)</formula>
    </cfRule>
    <cfRule type="expression" dxfId="1856" priority="13102">
      <formula>IF(RIGHT(TEXT(AE128,"0.#"),1)=".",TRUE,FALSE)</formula>
    </cfRule>
  </conditionalFormatting>
  <conditionalFormatting sqref="AI128">
    <cfRule type="expression" dxfId="1855" priority="13099">
      <formula>IF(RIGHT(TEXT(AI128,"0.#"),1)=".",FALSE,TRUE)</formula>
    </cfRule>
    <cfRule type="expression" dxfId="1854" priority="13100">
      <formula>IF(RIGHT(TEXT(AI128,"0.#"),1)=".",TRUE,FALSE)</formula>
    </cfRule>
  </conditionalFormatting>
  <conditionalFormatting sqref="AM128">
    <cfRule type="expression" dxfId="1853" priority="13097">
      <formula>IF(RIGHT(TEXT(AM128,"0.#"),1)=".",FALSE,TRUE)</formula>
    </cfRule>
    <cfRule type="expression" dxfId="1852" priority="13098">
      <formula>IF(RIGHT(TEXT(AM128,"0.#"),1)=".",TRUE,FALSE)</formula>
    </cfRule>
  </conditionalFormatting>
  <conditionalFormatting sqref="AQ129">
    <cfRule type="expression" dxfId="1851" priority="13089">
      <formula>IF(RIGHT(TEXT(AQ129,"0.#"),1)=".",FALSE,TRUE)</formula>
    </cfRule>
    <cfRule type="expression" dxfId="1850" priority="13090">
      <formula>IF(RIGHT(TEXT(AQ129,"0.#"),1)=".",TRUE,FALSE)</formula>
    </cfRule>
  </conditionalFormatting>
  <conditionalFormatting sqref="AE75">
    <cfRule type="expression" dxfId="1849" priority="13087">
      <formula>IF(RIGHT(TEXT(AE75,"0.#"),1)=".",FALSE,TRUE)</formula>
    </cfRule>
    <cfRule type="expression" dxfId="1848" priority="13088">
      <formula>IF(RIGHT(TEXT(AE75,"0.#"),1)=".",TRUE,FALSE)</formula>
    </cfRule>
  </conditionalFormatting>
  <conditionalFormatting sqref="AE76">
    <cfRule type="expression" dxfId="1847" priority="13085">
      <formula>IF(RIGHT(TEXT(AE76,"0.#"),1)=".",FALSE,TRUE)</formula>
    </cfRule>
    <cfRule type="expression" dxfId="1846" priority="13086">
      <formula>IF(RIGHT(TEXT(AE76,"0.#"),1)=".",TRUE,FALSE)</formula>
    </cfRule>
  </conditionalFormatting>
  <conditionalFormatting sqref="AE77">
    <cfRule type="expression" dxfId="1845" priority="13083">
      <formula>IF(RIGHT(TEXT(AE77,"0.#"),1)=".",FALSE,TRUE)</formula>
    </cfRule>
    <cfRule type="expression" dxfId="1844" priority="13084">
      <formula>IF(RIGHT(TEXT(AE77,"0.#"),1)=".",TRUE,FALSE)</formula>
    </cfRule>
  </conditionalFormatting>
  <conditionalFormatting sqref="AI77">
    <cfRule type="expression" dxfId="1843" priority="13081">
      <formula>IF(RIGHT(TEXT(AI77,"0.#"),1)=".",FALSE,TRUE)</formula>
    </cfRule>
    <cfRule type="expression" dxfId="1842" priority="13082">
      <formula>IF(RIGHT(TEXT(AI77,"0.#"),1)=".",TRUE,FALSE)</formula>
    </cfRule>
  </conditionalFormatting>
  <conditionalFormatting sqref="AI76">
    <cfRule type="expression" dxfId="1841" priority="13079">
      <formula>IF(RIGHT(TEXT(AI76,"0.#"),1)=".",FALSE,TRUE)</formula>
    </cfRule>
    <cfRule type="expression" dxfId="1840" priority="13080">
      <formula>IF(RIGHT(TEXT(AI76,"0.#"),1)=".",TRUE,FALSE)</formula>
    </cfRule>
  </conditionalFormatting>
  <conditionalFormatting sqref="AI75">
    <cfRule type="expression" dxfId="1839" priority="13077">
      <formula>IF(RIGHT(TEXT(AI75,"0.#"),1)=".",FALSE,TRUE)</formula>
    </cfRule>
    <cfRule type="expression" dxfId="1838" priority="13078">
      <formula>IF(RIGHT(TEXT(AI75,"0.#"),1)=".",TRUE,FALSE)</formula>
    </cfRule>
  </conditionalFormatting>
  <conditionalFormatting sqref="AM75">
    <cfRule type="expression" dxfId="1837" priority="13075">
      <formula>IF(RIGHT(TEXT(AM75,"0.#"),1)=".",FALSE,TRUE)</formula>
    </cfRule>
    <cfRule type="expression" dxfId="1836" priority="13076">
      <formula>IF(RIGHT(TEXT(AM75,"0.#"),1)=".",TRUE,FALSE)</formula>
    </cfRule>
  </conditionalFormatting>
  <conditionalFormatting sqref="AM76">
    <cfRule type="expression" dxfId="1835" priority="13073">
      <formula>IF(RIGHT(TEXT(AM76,"0.#"),1)=".",FALSE,TRUE)</formula>
    </cfRule>
    <cfRule type="expression" dxfId="1834" priority="13074">
      <formula>IF(RIGHT(TEXT(AM76,"0.#"),1)=".",TRUE,FALSE)</formula>
    </cfRule>
  </conditionalFormatting>
  <conditionalFormatting sqref="AM77">
    <cfRule type="expression" dxfId="1833" priority="13071">
      <formula>IF(RIGHT(TEXT(AM77,"0.#"),1)=".",FALSE,TRUE)</formula>
    </cfRule>
    <cfRule type="expression" dxfId="1832" priority="13072">
      <formula>IF(RIGHT(TEXT(AM77,"0.#"),1)=".",TRUE,FALSE)</formula>
    </cfRule>
  </conditionalFormatting>
  <conditionalFormatting sqref="AE134:AE135 AI134:AI135 AM134:AM135 AQ134:AQ135 AU134:AU135">
    <cfRule type="expression" dxfId="1831" priority="13057">
      <formula>IF(RIGHT(TEXT(AE134,"0.#"),1)=".",FALSE,TRUE)</formula>
    </cfRule>
    <cfRule type="expression" dxfId="1830" priority="13058">
      <formula>IF(RIGHT(TEXT(AE134,"0.#"),1)=".",TRUE,FALSE)</formula>
    </cfRule>
  </conditionalFormatting>
  <conditionalFormatting sqref="AE433">
    <cfRule type="expression" dxfId="1829" priority="13027">
      <formula>IF(RIGHT(TEXT(AE433,"0.#"),1)=".",FALSE,TRUE)</formula>
    </cfRule>
    <cfRule type="expression" dxfId="1828" priority="13028">
      <formula>IF(RIGHT(TEXT(AE433,"0.#"),1)=".",TRUE,FALSE)</formula>
    </cfRule>
  </conditionalFormatting>
  <conditionalFormatting sqref="AM435">
    <cfRule type="expression" dxfId="1827" priority="13011">
      <formula>IF(RIGHT(TEXT(AM435,"0.#"),1)=".",FALSE,TRUE)</formula>
    </cfRule>
    <cfRule type="expression" dxfId="1826" priority="13012">
      <formula>IF(RIGHT(TEXT(AM435,"0.#"),1)=".",TRUE,FALSE)</formula>
    </cfRule>
  </conditionalFormatting>
  <conditionalFormatting sqref="AE434">
    <cfRule type="expression" dxfId="1825" priority="13025">
      <formula>IF(RIGHT(TEXT(AE434,"0.#"),1)=".",FALSE,TRUE)</formula>
    </cfRule>
    <cfRule type="expression" dxfId="1824" priority="13026">
      <formula>IF(RIGHT(TEXT(AE434,"0.#"),1)=".",TRUE,FALSE)</formula>
    </cfRule>
  </conditionalFormatting>
  <conditionalFormatting sqref="AE435">
    <cfRule type="expression" dxfId="1823" priority="13023">
      <formula>IF(RIGHT(TEXT(AE435,"0.#"),1)=".",FALSE,TRUE)</formula>
    </cfRule>
    <cfRule type="expression" dxfId="1822" priority="13024">
      <formula>IF(RIGHT(TEXT(AE435,"0.#"),1)=".",TRUE,FALSE)</formula>
    </cfRule>
  </conditionalFormatting>
  <conditionalFormatting sqref="AM433">
    <cfRule type="expression" dxfId="1821" priority="13015">
      <formula>IF(RIGHT(TEXT(AM433,"0.#"),1)=".",FALSE,TRUE)</formula>
    </cfRule>
    <cfRule type="expression" dxfId="1820" priority="13016">
      <formula>IF(RIGHT(TEXT(AM433,"0.#"),1)=".",TRUE,FALSE)</formula>
    </cfRule>
  </conditionalFormatting>
  <conditionalFormatting sqref="AM434">
    <cfRule type="expression" dxfId="1819" priority="13013">
      <formula>IF(RIGHT(TEXT(AM434,"0.#"),1)=".",FALSE,TRUE)</formula>
    </cfRule>
    <cfRule type="expression" dxfId="1818" priority="13014">
      <formula>IF(RIGHT(TEXT(AM434,"0.#"),1)=".",TRUE,FALSE)</formula>
    </cfRule>
  </conditionalFormatting>
  <conditionalFormatting sqref="AU433">
    <cfRule type="expression" dxfId="1817" priority="13003">
      <formula>IF(RIGHT(TEXT(AU433,"0.#"),1)=".",FALSE,TRUE)</formula>
    </cfRule>
    <cfRule type="expression" dxfId="1816" priority="13004">
      <formula>IF(RIGHT(TEXT(AU433,"0.#"),1)=".",TRUE,FALSE)</formula>
    </cfRule>
  </conditionalFormatting>
  <conditionalFormatting sqref="AU434">
    <cfRule type="expression" dxfId="1815" priority="13001">
      <formula>IF(RIGHT(TEXT(AU434,"0.#"),1)=".",FALSE,TRUE)</formula>
    </cfRule>
    <cfRule type="expression" dxfId="1814" priority="13002">
      <formula>IF(RIGHT(TEXT(AU434,"0.#"),1)=".",TRUE,FALSE)</formula>
    </cfRule>
  </conditionalFormatting>
  <conditionalFormatting sqref="AU435">
    <cfRule type="expression" dxfId="1813" priority="12999">
      <formula>IF(RIGHT(TEXT(AU435,"0.#"),1)=".",FALSE,TRUE)</formula>
    </cfRule>
    <cfRule type="expression" dxfId="1812" priority="13000">
      <formula>IF(RIGHT(TEXT(AU435,"0.#"),1)=".",TRUE,FALSE)</formula>
    </cfRule>
  </conditionalFormatting>
  <conditionalFormatting sqref="AI435">
    <cfRule type="expression" dxfId="1811" priority="12933">
      <formula>IF(RIGHT(TEXT(AI435,"0.#"),1)=".",FALSE,TRUE)</formula>
    </cfRule>
    <cfRule type="expression" dxfId="1810" priority="12934">
      <formula>IF(RIGHT(TEXT(AI435,"0.#"),1)=".",TRUE,FALSE)</formula>
    </cfRule>
  </conditionalFormatting>
  <conditionalFormatting sqref="AI433">
    <cfRule type="expression" dxfId="1809" priority="12937">
      <formula>IF(RIGHT(TEXT(AI433,"0.#"),1)=".",FALSE,TRUE)</formula>
    </cfRule>
    <cfRule type="expression" dxfId="1808" priority="12938">
      <formula>IF(RIGHT(TEXT(AI433,"0.#"),1)=".",TRUE,FALSE)</formula>
    </cfRule>
  </conditionalFormatting>
  <conditionalFormatting sqref="AI434">
    <cfRule type="expression" dxfId="1807" priority="12935">
      <formula>IF(RIGHT(TEXT(AI434,"0.#"),1)=".",FALSE,TRUE)</formula>
    </cfRule>
    <cfRule type="expression" dxfId="1806" priority="12936">
      <formula>IF(RIGHT(TEXT(AI434,"0.#"),1)=".",TRUE,FALSE)</formula>
    </cfRule>
  </conditionalFormatting>
  <conditionalFormatting sqref="AQ434">
    <cfRule type="expression" dxfId="1805" priority="12919">
      <formula>IF(RIGHT(TEXT(AQ434,"0.#"),1)=".",FALSE,TRUE)</formula>
    </cfRule>
    <cfRule type="expression" dxfId="1804" priority="12920">
      <formula>IF(RIGHT(TEXT(AQ434,"0.#"),1)=".",TRUE,FALSE)</formula>
    </cfRule>
  </conditionalFormatting>
  <conditionalFormatting sqref="AQ435">
    <cfRule type="expression" dxfId="1803" priority="12905">
      <formula>IF(RIGHT(TEXT(AQ435,"0.#"),1)=".",FALSE,TRUE)</formula>
    </cfRule>
    <cfRule type="expression" dxfId="1802" priority="12906">
      <formula>IF(RIGHT(TEXT(AQ435,"0.#"),1)=".",TRUE,FALSE)</formula>
    </cfRule>
  </conditionalFormatting>
  <conditionalFormatting sqref="AQ433">
    <cfRule type="expression" dxfId="1801" priority="12903">
      <formula>IF(RIGHT(TEXT(AQ433,"0.#"),1)=".",FALSE,TRUE)</formula>
    </cfRule>
    <cfRule type="expression" dxfId="1800" priority="12904">
      <formula>IF(RIGHT(TEXT(AQ433,"0.#"),1)=".",TRUE,FALSE)</formula>
    </cfRule>
  </conditionalFormatting>
  <conditionalFormatting sqref="AL847:AO874">
    <cfRule type="expression" dxfId="1799" priority="6627">
      <formula>IF(AND(AL847&gt;=0, RIGHT(TEXT(AL847,"0.#"),1)&lt;&gt;"."),TRUE,FALSE)</formula>
    </cfRule>
    <cfRule type="expression" dxfId="1798" priority="6628">
      <formula>IF(AND(AL847&gt;=0, RIGHT(TEXT(AL847,"0.#"),1)="."),TRUE,FALSE)</formula>
    </cfRule>
    <cfRule type="expression" dxfId="1797" priority="6629">
      <formula>IF(AND(AL847&lt;0, RIGHT(TEXT(AL847,"0.#"),1)&lt;&gt;"."),TRUE,FALSE)</formula>
    </cfRule>
    <cfRule type="expression" dxfId="1796" priority="6630">
      <formula>IF(AND(AL847&lt;0, RIGHT(TEXT(AL847,"0.#"),1)="."),TRUE,FALSE)</formula>
    </cfRule>
  </conditionalFormatting>
  <conditionalFormatting sqref="AQ53:AQ55">
    <cfRule type="expression" dxfId="1795" priority="4649">
      <formula>IF(RIGHT(TEXT(AQ53,"0.#"),1)=".",FALSE,TRUE)</formula>
    </cfRule>
    <cfRule type="expression" dxfId="1794" priority="4650">
      <formula>IF(RIGHT(TEXT(AQ53,"0.#"),1)=".",TRUE,FALSE)</formula>
    </cfRule>
  </conditionalFormatting>
  <conditionalFormatting sqref="AU53:AU55">
    <cfRule type="expression" dxfId="1793" priority="4647">
      <formula>IF(RIGHT(TEXT(AU53,"0.#"),1)=".",FALSE,TRUE)</formula>
    </cfRule>
    <cfRule type="expression" dxfId="1792" priority="4648">
      <formula>IF(RIGHT(TEXT(AU53,"0.#"),1)=".",TRUE,FALSE)</formula>
    </cfRule>
  </conditionalFormatting>
  <conditionalFormatting sqref="AQ60:AQ62">
    <cfRule type="expression" dxfId="1791" priority="4645">
      <formula>IF(RIGHT(TEXT(AQ60,"0.#"),1)=".",FALSE,TRUE)</formula>
    </cfRule>
    <cfRule type="expression" dxfId="1790" priority="4646">
      <formula>IF(RIGHT(TEXT(AQ60,"0.#"),1)=".",TRUE,FALSE)</formula>
    </cfRule>
  </conditionalFormatting>
  <conditionalFormatting sqref="AU60:AU62">
    <cfRule type="expression" dxfId="1789" priority="4643">
      <formula>IF(RIGHT(TEXT(AU60,"0.#"),1)=".",FALSE,TRUE)</formula>
    </cfRule>
    <cfRule type="expression" dxfId="1788" priority="4644">
      <formula>IF(RIGHT(TEXT(AU60,"0.#"),1)=".",TRUE,FALSE)</formula>
    </cfRule>
  </conditionalFormatting>
  <conditionalFormatting sqref="AQ75:AQ77">
    <cfRule type="expression" dxfId="1787" priority="4641">
      <formula>IF(RIGHT(TEXT(AQ75,"0.#"),1)=".",FALSE,TRUE)</formula>
    </cfRule>
    <cfRule type="expression" dxfId="1786" priority="4642">
      <formula>IF(RIGHT(TEXT(AQ75,"0.#"),1)=".",TRUE,FALSE)</formula>
    </cfRule>
  </conditionalFormatting>
  <conditionalFormatting sqref="AU75:AU77">
    <cfRule type="expression" dxfId="1785" priority="4639">
      <formula>IF(RIGHT(TEXT(AU75,"0.#"),1)=".",FALSE,TRUE)</formula>
    </cfRule>
    <cfRule type="expression" dxfId="1784" priority="4640">
      <formula>IF(RIGHT(TEXT(AU75,"0.#"),1)=".",TRUE,FALSE)</formula>
    </cfRule>
  </conditionalFormatting>
  <conditionalFormatting sqref="AQ87:AQ89">
    <cfRule type="expression" dxfId="1783" priority="4637">
      <formula>IF(RIGHT(TEXT(AQ87,"0.#"),1)=".",FALSE,TRUE)</formula>
    </cfRule>
    <cfRule type="expression" dxfId="1782" priority="4638">
      <formula>IF(RIGHT(TEXT(AQ87,"0.#"),1)=".",TRUE,FALSE)</formula>
    </cfRule>
  </conditionalFormatting>
  <conditionalFormatting sqref="AU87:AU89">
    <cfRule type="expression" dxfId="1781" priority="4635">
      <formula>IF(RIGHT(TEXT(AU87,"0.#"),1)=".",FALSE,TRUE)</formula>
    </cfRule>
    <cfRule type="expression" dxfId="1780" priority="4636">
      <formula>IF(RIGHT(TEXT(AU87,"0.#"),1)=".",TRUE,FALSE)</formula>
    </cfRule>
  </conditionalFormatting>
  <conditionalFormatting sqref="AQ92:AQ94">
    <cfRule type="expression" dxfId="1779" priority="4633">
      <formula>IF(RIGHT(TEXT(AQ92,"0.#"),1)=".",FALSE,TRUE)</formula>
    </cfRule>
    <cfRule type="expression" dxfId="1778" priority="4634">
      <formula>IF(RIGHT(TEXT(AQ92,"0.#"),1)=".",TRUE,FALSE)</formula>
    </cfRule>
  </conditionalFormatting>
  <conditionalFormatting sqref="AU92:AU94">
    <cfRule type="expression" dxfId="1777" priority="4631">
      <formula>IF(RIGHT(TEXT(AU92,"0.#"),1)=".",FALSE,TRUE)</formula>
    </cfRule>
    <cfRule type="expression" dxfId="1776" priority="4632">
      <formula>IF(RIGHT(TEXT(AU92,"0.#"),1)=".",TRUE,FALSE)</formula>
    </cfRule>
  </conditionalFormatting>
  <conditionalFormatting sqref="AQ97:AQ99">
    <cfRule type="expression" dxfId="1775" priority="4629">
      <formula>IF(RIGHT(TEXT(AQ97,"0.#"),1)=".",FALSE,TRUE)</formula>
    </cfRule>
    <cfRule type="expression" dxfId="1774" priority="4630">
      <formula>IF(RIGHT(TEXT(AQ97,"0.#"),1)=".",TRUE,FALSE)</formula>
    </cfRule>
  </conditionalFormatting>
  <conditionalFormatting sqref="AU97:AU99">
    <cfRule type="expression" dxfId="1773" priority="4627">
      <formula>IF(RIGHT(TEXT(AU97,"0.#"),1)=".",FALSE,TRUE)</formula>
    </cfRule>
    <cfRule type="expression" dxfId="1772" priority="4628">
      <formula>IF(RIGHT(TEXT(AU97,"0.#"),1)=".",TRUE,FALSE)</formula>
    </cfRule>
  </conditionalFormatting>
  <conditionalFormatting sqref="AE458">
    <cfRule type="expression" dxfId="1771" priority="4321">
      <formula>IF(RIGHT(TEXT(AE458,"0.#"),1)=".",FALSE,TRUE)</formula>
    </cfRule>
    <cfRule type="expression" dxfId="1770" priority="4322">
      <formula>IF(RIGHT(TEXT(AE458,"0.#"),1)=".",TRUE,FALSE)</formula>
    </cfRule>
  </conditionalFormatting>
  <conditionalFormatting sqref="AM460">
    <cfRule type="expression" dxfId="1769" priority="4311">
      <formula>IF(RIGHT(TEXT(AM460,"0.#"),1)=".",FALSE,TRUE)</formula>
    </cfRule>
    <cfRule type="expression" dxfId="1768" priority="4312">
      <formula>IF(RIGHT(TEXT(AM460,"0.#"),1)=".",TRUE,FALSE)</formula>
    </cfRule>
  </conditionalFormatting>
  <conditionalFormatting sqref="AE459">
    <cfRule type="expression" dxfId="1767" priority="4319">
      <formula>IF(RIGHT(TEXT(AE459,"0.#"),1)=".",FALSE,TRUE)</formula>
    </cfRule>
    <cfRule type="expression" dxfId="1766" priority="4320">
      <formula>IF(RIGHT(TEXT(AE459,"0.#"),1)=".",TRUE,FALSE)</formula>
    </cfRule>
  </conditionalFormatting>
  <conditionalFormatting sqref="AE460">
    <cfRule type="expression" dxfId="1765" priority="4317">
      <formula>IF(RIGHT(TEXT(AE460,"0.#"),1)=".",FALSE,TRUE)</formula>
    </cfRule>
    <cfRule type="expression" dxfId="1764" priority="4318">
      <formula>IF(RIGHT(TEXT(AE460,"0.#"),1)=".",TRUE,FALSE)</formula>
    </cfRule>
  </conditionalFormatting>
  <conditionalFormatting sqref="AM458">
    <cfRule type="expression" dxfId="1763" priority="4315">
      <formula>IF(RIGHT(TEXT(AM458,"0.#"),1)=".",FALSE,TRUE)</formula>
    </cfRule>
    <cfRule type="expression" dxfId="1762" priority="4316">
      <formula>IF(RIGHT(TEXT(AM458,"0.#"),1)=".",TRUE,FALSE)</formula>
    </cfRule>
  </conditionalFormatting>
  <conditionalFormatting sqref="AM459">
    <cfRule type="expression" dxfId="1761" priority="4313">
      <formula>IF(RIGHT(TEXT(AM459,"0.#"),1)=".",FALSE,TRUE)</formula>
    </cfRule>
    <cfRule type="expression" dxfId="1760" priority="4314">
      <formula>IF(RIGHT(TEXT(AM459,"0.#"),1)=".",TRUE,FALSE)</formula>
    </cfRule>
  </conditionalFormatting>
  <conditionalFormatting sqref="AU458">
    <cfRule type="expression" dxfId="1759" priority="4309">
      <formula>IF(RIGHT(TEXT(AU458,"0.#"),1)=".",FALSE,TRUE)</formula>
    </cfRule>
    <cfRule type="expression" dxfId="1758" priority="4310">
      <formula>IF(RIGHT(TEXT(AU458,"0.#"),1)=".",TRUE,FALSE)</formula>
    </cfRule>
  </conditionalFormatting>
  <conditionalFormatting sqref="AU459">
    <cfRule type="expression" dxfId="1757" priority="4307">
      <formula>IF(RIGHT(TEXT(AU459,"0.#"),1)=".",FALSE,TRUE)</formula>
    </cfRule>
    <cfRule type="expression" dxfId="1756" priority="4308">
      <formula>IF(RIGHT(TEXT(AU459,"0.#"),1)=".",TRUE,FALSE)</formula>
    </cfRule>
  </conditionalFormatting>
  <conditionalFormatting sqref="AU460">
    <cfRule type="expression" dxfId="1755" priority="4305">
      <formula>IF(RIGHT(TEXT(AU460,"0.#"),1)=".",FALSE,TRUE)</formula>
    </cfRule>
    <cfRule type="expression" dxfId="1754" priority="4306">
      <formula>IF(RIGHT(TEXT(AU460,"0.#"),1)=".",TRUE,FALSE)</formula>
    </cfRule>
  </conditionalFormatting>
  <conditionalFormatting sqref="AI460">
    <cfRule type="expression" dxfId="1753" priority="4299">
      <formula>IF(RIGHT(TEXT(AI460,"0.#"),1)=".",FALSE,TRUE)</formula>
    </cfRule>
    <cfRule type="expression" dxfId="1752" priority="4300">
      <formula>IF(RIGHT(TEXT(AI460,"0.#"),1)=".",TRUE,FALSE)</formula>
    </cfRule>
  </conditionalFormatting>
  <conditionalFormatting sqref="AI458">
    <cfRule type="expression" dxfId="1751" priority="4303">
      <formula>IF(RIGHT(TEXT(AI458,"0.#"),1)=".",FALSE,TRUE)</formula>
    </cfRule>
    <cfRule type="expression" dxfId="1750" priority="4304">
      <formula>IF(RIGHT(TEXT(AI458,"0.#"),1)=".",TRUE,FALSE)</formula>
    </cfRule>
  </conditionalFormatting>
  <conditionalFormatting sqref="AI459">
    <cfRule type="expression" dxfId="1749" priority="4301">
      <formula>IF(RIGHT(TEXT(AI459,"0.#"),1)=".",FALSE,TRUE)</formula>
    </cfRule>
    <cfRule type="expression" dxfId="1748" priority="4302">
      <formula>IF(RIGHT(TEXT(AI459,"0.#"),1)=".",TRUE,FALSE)</formula>
    </cfRule>
  </conditionalFormatting>
  <conditionalFormatting sqref="AQ459">
    <cfRule type="expression" dxfId="1747" priority="4297">
      <formula>IF(RIGHT(TEXT(AQ459,"0.#"),1)=".",FALSE,TRUE)</formula>
    </cfRule>
    <cfRule type="expression" dxfId="1746" priority="4298">
      <formula>IF(RIGHT(TEXT(AQ459,"0.#"),1)=".",TRUE,FALSE)</formula>
    </cfRule>
  </conditionalFormatting>
  <conditionalFormatting sqref="AQ460">
    <cfRule type="expression" dxfId="1745" priority="4295">
      <formula>IF(RIGHT(TEXT(AQ460,"0.#"),1)=".",FALSE,TRUE)</formula>
    </cfRule>
    <cfRule type="expression" dxfId="1744" priority="4296">
      <formula>IF(RIGHT(TEXT(AQ460,"0.#"),1)=".",TRUE,FALSE)</formula>
    </cfRule>
  </conditionalFormatting>
  <conditionalFormatting sqref="AQ458">
    <cfRule type="expression" dxfId="1743" priority="4293">
      <formula>IF(RIGHT(TEXT(AQ458,"0.#"),1)=".",FALSE,TRUE)</formula>
    </cfRule>
    <cfRule type="expression" dxfId="1742" priority="4294">
      <formula>IF(RIGHT(TEXT(AQ458,"0.#"),1)=".",TRUE,FALSE)</formula>
    </cfRule>
  </conditionalFormatting>
  <conditionalFormatting sqref="AE120 AM120">
    <cfRule type="expression" dxfId="1741" priority="2971">
      <formula>IF(RIGHT(TEXT(AE120,"0.#"),1)=".",FALSE,TRUE)</formula>
    </cfRule>
    <cfRule type="expression" dxfId="1740" priority="2972">
      <formula>IF(RIGHT(TEXT(AE120,"0.#"),1)=".",TRUE,FALSE)</formula>
    </cfRule>
  </conditionalFormatting>
  <conditionalFormatting sqref="AI126">
    <cfRule type="expression" dxfId="1739" priority="2961">
      <formula>IF(RIGHT(TEXT(AI126,"0.#"),1)=".",FALSE,TRUE)</formula>
    </cfRule>
    <cfRule type="expression" dxfId="1738" priority="2962">
      <formula>IF(RIGHT(TEXT(AI126,"0.#"),1)=".",TRUE,FALSE)</formula>
    </cfRule>
  </conditionalFormatting>
  <conditionalFormatting sqref="AI120">
    <cfRule type="expression" dxfId="1737" priority="2969">
      <formula>IF(RIGHT(TEXT(AI120,"0.#"),1)=".",FALSE,TRUE)</formula>
    </cfRule>
    <cfRule type="expression" dxfId="1736" priority="2970">
      <formula>IF(RIGHT(TEXT(AI120,"0.#"),1)=".",TRUE,FALSE)</formula>
    </cfRule>
  </conditionalFormatting>
  <conditionalFormatting sqref="AE123 AM123">
    <cfRule type="expression" dxfId="1735" priority="2967">
      <formula>IF(RIGHT(TEXT(AE123,"0.#"),1)=".",FALSE,TRUE)</formula>
    </cfRule>
    <cfRule type="expression" dxfId="1734" priority="2968">
      <formula>IF(RIGHT(TEXT(AE123,"0.#"),1)=".",TRUE,FALSE)</formula>
    </cfRule>
  </conditionalFormatting>
  <conditionalFormatting sqref="AI123">
    <cfRule type="expression" dxfId="1733" priority="2965">
      <formula>IF(RIGHT(TEXT(AI123,"0.#"),1)=".",FALSE,TRUE)</formula>
    </cfRule>
    <cfRule type="expression" dxfId="1732" priority="2966">
      <formula>IF(RIGHT(TEXT(AI123,"0.#"),1)=".",TRUE,FALSE)</formula>
    </cfRule>
  </conditionalFormatting>
  <conditionalFormatting sqref="AE126 AM126">
    <cfRule type="expression" dxfId="1731" priority="2963">
      <formula>IF(RIGHT(TEXT(AE126,"0.#"),1)=".",FALSE,TRUE)</formula>
    </cfRule>
    <cfRule type="expression" dxfId="1730" priority="2964">
      <formula>IF(RIGHT(TEXT(AE126,"0.#"),1)=".",TRUE,FALSE)</formula>
    </cfRule>
  </conditionalFormatting>
  <conditionalFormatting sqref="AE129 AM129">
    <cfRule type="expression" dxfId="1729" priority="2959">
      <formula>IF(RIGHT(TEXT(AE129,"0.#"),1)=".",FALSE,TRUE)</formula>
    </cfRule>
    <cfRule type="expression" dxfId="1728" priority="2960">
      <formula>IF(RIGHT(TEXT(AE129,"0.#"),1)=".",TRUE,FALSE)</formula>
    </cfRule>
  </conditionalFormatting>
  <conditionalFormatting sqref="AI129">
    <cfRule type="expression" dxfId="1727" priority="2957">
      <formula>IF(RIGHT(TEXT(AI129,"0.#"),1)=".",FALSE,TRUE)</formula>
    </cfRule>
    <cfRule type="expression" dxfId="1726" priority="2958">
      <formula>IF(RIGHT(TEXT(AI129,"0.#"),1)=".",TRUE,FALSE)</formula>
    </cfRule>
  </conditionalFormatting>
  <conditionalFormatting sqref="Y847:Y874">
    <cfRule type="expression" dxfId="1725" priority="2955">
      <formula>IF(RIGHT(TEXT(Y847,"0.#"),1)=".",FALSE,TRUE)</formula>
    </cfRule>
    <cfRule type="expression" dxfId="1724" priority="2956">
      <formula>IF(RIGHT(TEXT(Y847,"0.#"),1)=".",TRUE,FALSE)</formula>
    </cfRule>
  </conditionalFormatting>
  <conditionalFormatting sqref="AU518">
    <cfRule type="expression" dxfId="1723" priority="1465">
      <formula>IF(RIGHT(TEXT(AU518,"0.#"),1)=".",FALSE,TRUE)</formula>
    </cfRule>
    <cfRule type="expression" dxfId="1722" priority="1466">
      <formula>IF(RIGHT(TEXT(AU518,"0.#"),1)=".",TRUE,FALSE)</formula>
    </cfRule>
  </conditionalFormatting>
  <conditionalFormatting sqref="AQ551">
    <cfRule type="expression" dxfId="1721" priority="1241">
      <formula>IF(RIGHT(TEXT(AQ551,"0.#"),1)=".",FALSE,TRUE)</formula>
    </cfRule>
    <cfRule type="expression" dxfId="1720" priority="1242">
      <formula>IF(RIGHT(TEXT(AQ551,"0.#"),1)=".",TRUE,FALSE)</formula>
    </cfRule>
  </conditionalFormatting>
  <conditionalFormatting sqref="AE556">
    <cfRule type="expression" dxfId="1719" priority="1239">
      <formula>IF(RIGHT(TEXT(AE556,"0.#"),1)=".",FALSE,TRUE)</formula>
    </cfRule>
    <cfRule type="expression" dxfId="1718" priority="1240">
      <formula>IF(RIGHT(TEXT(AE556,"0.#"),1)=".",TRUE,FALSE)</formula>
    </cfRule>
  </conditionalFormatting>
  <conditionalFormatting sqref="AE557">
    <cfRule type="expression" dxfId="1717" priority="1237">
      <formula>IF(RIGHT(TEXT(AE557,"0.#"),1)=".",FALSE,TRUE)</formula>
    </cfRule>
    <cfRule type="expression" dxfId="1716" priority="1238">
      <formula>IF(RIGHT(TEXT(AE557,"0.#"),1)=".",TRUE,FALSE)</formula>
    </cfRule>
  </conditionalFormatting>
  <conditionalFormatting sqref="AE558">
    <cfRule type="expression" dxfId="1715" priority="1235">
      <formula>IF(RIGHT(TEXT(AE558,"0.#"),1)=".",FALSE,TRUE)</formula>
    </cfRule>
    <cfRule type="expression" dxfId="1714" priority="1236">
      <formula>IF(RIGHT(TEXT(AE558,"0.#"),1)=".",TRUE,FALSE)</formula>
    </cfRule>
  </conditionalFormatting>
  <conditionalFormatting sqref="AU556">
    <cfRule type="expression" dxfId="1713" priority="1227">
      <formula>IF(RIGHT(TEXT(AU556,"0.#"),1)=".",FALSE,TRUE)</formula>
    </cfRule>
    <cfRule type="expression" dxfId="1712" priority="1228">
      <formula>IF(RIGHT(TEXT(AU556,"0.#"),1)=".",TRUE,FALSE)</formula>
    </cfRule>
  </conditionalFormatting>
  <conditionalFormatting sqref="AU557">
    <cfRule type="expression" dxfId="1711" priority="1225">
      <formula>IF(RIGHT(TEXT(AU557,"0.#"),1)=".",FALSE,TRUE)</formula>
    </cfRule>
    <cfRule type="expression" dxfId="1710" priority="1226">
      <formula>IF(RIGHT(TEXT(AU557,"0.#"),1)=".",TRUE,FALSE)</formula>
    </cfRule>
  </conditionalFormatting>
  <conditionalFormatting sqref="AU558">
    <cfRule type="expression" dxfId="1709" priority="1223">
      <formula>IF(RIGHT(TEXT(AU558,"0.#"),1)=".",FALSE,TRUE)</formula>
    </cfRule>
    <cfRule type="expression" dxfId="1708" priority="1224">
      <formula>IF(RIGHT(TEXT(AU558,"0.#"),1)=".",TRUE,FALSE)</formula>
    </cfRule>
  </conditionalFormatting>
  <conditionalFormatting sqref="AQ557">
    <cfRule type="expression" dxfId="1707" priority="1215">
      <formula>IF(RIGHT(TEXT(AQ557,"0.#"),1)=".",FALSE,TRUE)</formula>
    </cfRule>
    <cfRule type="expression" dxfId="1706" priority="1216">
      <formula>IF(RIGHT(TEXT(AQ557,"0.#"),1)=".",TRUE,FALSE)</formula>
    </cfRule>
  </conditionalFormatting>
  <conditionalFormatting sqref="AQ558">
    <cfRule type="expression" dxfId="1705" priority="1213">
      <formula>IF(RIGHT(TEXT(AQ558,"0.#"),1)=".",FALSE,TRUE)</formula>
    </cfRule>
    <cfRule type="expression" dxfId="1704" priority="1214">
      <formula>IF(RIGHT(TEXT(AQ558,"0.#"),1)=".",TRUE,FALSE)</formula>
    </cfRule>
  </conditionalFormatting>
  <conditionalFormatting sqref="AQ556">
    <cfRule type="expression" dxfId="1703" priority="1211">
      <formula>IF(RIGHT(TEXT(AQ556,"0.#"),1)=".",FALSE,TRUE)</formula>
    </cfRule>
    <cfRule type="expression" dxfId="1702" priority="1212">
      <formula>IF(RIGHT(TEXT(AQ556,"0.#"),1)=".",TRUE,FALSE)</formula>
    </cfRule>
  </conditionalFormatting>
  <conditionalFormatting sqref="AE561">
    <cfRule type="expression" dxfId="1701" priority="1209">
      <formula>IF(RIGHT(TEXT(AE561,"0.#"),1)=".",FALSE,TRUE)</formula>
    </cfRule>
    <cfRule type="expression" dxfId="1700" priority="1210">
      <formula>IF(RIGHT(TEXT(AE561,"0.#"),1)=".",TRUE,FALSE)</formula>
    </cfRule>
  </conditionalFormatting>
  <conditionalFormatting sqref="AE562">
    <cfRule type="expression" dxfId="1699" priority="1207">
      <formula>IF(RIGHT(TEXT(AE562,"0.#"),1)=".",FALSE,TRUE)</formula>
    </cfRule>
    <cfRule type="expression" dxfId="1698" priority="1208">
      <formula>IF(RIGHT(TEXT(AE562,"0.#"),1)=".",TRUE,FALSE)</formula>
    </cfRule>
  </conditionalFormatting>
  <conditionalFormatting sqref="AE563">
    <cfRule type="expression" dxfId="1697" priority="1205">
      <formula>IF(RIGHT(TEXT(AE563,"0.#"),1)=".",FALSE,TRUE)</formula>
    </cfRule>
    <cfRule type="expression" dxfId="1696" priority="1206">
      <formula>IF(RIGHT(TEXT(AE563,"0.#"),1)=".",TRUE,FALSE)</formula>
    </cfRule>
  </conditionalFormatting>
  <conditionalFormatting sqref="AL1110:AO1139">
    <cfRule type="expression" dxfId="1695" priority="2861">
      <formula>IF(AND(AL1110&gt;=0, RIGHT(TEXT(AL1110,"0.#"),1)&lt;&gt;"."),TRUE,FALSE)</formula>
    </cfRule>
    <cfRule type="expression" dxfId="1694" priority="2862">
      <formula>IF(AND(AL1110&gt;=0, RIGHT(TEXT(AL1110,"0.#"),1)="."),TRUE,FALSE)</formula>
    </cfRule>
    <cfRule type="expression" dxfId="1693" priority="2863">
      <formula>IF(AND(AL1110&lt;0, RIGHT(TEXT(AL1110,"0.#"),1)&lt;&gt;"."),TRUE,FALSE)</formula>
    </cfRule>
    <cfRule type="expression" dxfId="1692" priority="2864">
      <formula>IF(AND(AL1110&lt;0, RIGHT(TEXT(AL1110,"0.#"),1)="."),TRUE,FALSE)</formula>
    </cfRule>
  </conditionalFormatting>
  <conditionalFormatting sqref="Y1110:Y1139">
    <cfRule type="expression" dxfId="1691" priority="2859">
      <formula>IF(RIGHT(TEXT(Y1110,"0.#"),1)=".",FALSE,TRUE)</formula>
    </cfRule>
    <cfRule type="expression" dxfId="1690" priority="2860">
      <formula>IF(RIGHT(TEXT(Y1110,"0.#"),1)=".",TRUE,FALSE)</formula>
    </cfRule>
  </conditionalFormatting>
  <conditionalFormatting sqref="AQ553">
    <cfRule type="expression" dxfId="1689" priority="1243">
      <formula>IF(RIGHT(TEXT(AQ553,"0.#"),1)=".",FALSE,TRUE)</formula>
    </cfRule>
    <cfRule type="expression" dxfId="1688" priority="1244">
      <formula>IF(RIGHT(TEXT(AQ553,"0.#"),1)=".",TRUE,FALSE)</formula>
    </cfRule>
  </conditionalFormatting>
  <conditionalFormatting sqref="AU552">
    <cfRule type="expression" dxfId="1687" priority="1255">
      <formula>IF(RIGHT(TEXT(AU552,"0.#"),1)=".",FALSE,TRUE)</formula>
    </cfRule>
    <cfRule type="expression" dxfId="1686" priority="1256">
      <formula>IF(RIGHT(TEXT(AU552,"0.#"),1)=".",TRUE,FALSE)</formula>
    </cfRule>
  </conditionalFormatting>
  <conditionalFormatting sqref="AE552">
    <cfRule type="expression" dxfId="1685" priority="1267">
      <formula>IF(RIGHT(TEXT(AE552,"0.#"),1)=".",FALSE,TRUE)</formula>
    </cfRule>
    <cfRule type="expression" dxfId="1684" priority="1268">
      <formula>IF(RIGHT(TEXT(AE552,"0.#"),1)=".",TRUE,FALSE)</formula>
    </cfRule>
  </conditionalFormatting>
  <conditionalFormatting sqref="AQ548">
    <cfRule type="expression" dxfId="1683" priority="1273">
      <formula>IF(RIGHT(TEXT(AQ548,"0.#"),1)=".",FALSE,TRUE)</formula>
    </cfRule>
    <cfRule type="expression" dxfId="1682" priority="1274">
      <formula>IF(RIGHT(TEXT(AQ548,"0.#"),1)=".",TRUE,FALSE)</formula>
    </cfRule>
  </conditionalFormatting>
  <conditionalFormatting sqref="AL845:AO846">
    <cfRule type="expression" dxfId="1681" priority="2813">
      <formula>IF(AND(AL845&gt;=0, RIGHT(TEXT(AL845,"0.#"),1)&lt;&gt;"."),TRUE,FALSE)</formula>
    </cfRule>
    <cfRule type="expression" dxfId="1680" priority="2814">
      <formula>IF(AND(AL845&gt;=0, RIGHT(TEXT(AL845,"0.#"),1)="."),TRUE,FALSE)</formula>
    </cfRule>
    <cfRule type="expression" dxfId="1679" priority="2815">
      <formula>IF(AND(AL845&lt;0, RIGHT(TEXT(AL845,"0.#"),1)&lt;&gt;"."),TRUE,FALSE)</formula>
    </cfRule>
    <cfRule type="expression" dxfId="1678" priority="2816">
      <formula>IF(AND(AL845&lt;0, RIGHT(TEXT(AL845,"0.#"),1)="."),TRUE,FALSE)</formula>
    </cfRule>
  </conditionalFormatting>
  <conditionalFormatting sqref="Y845:Y846">
    <cfRule type="expression" dxfId="1677" priority="2811">
      <formula>IF(RIGHT(TEXT(Y845,"0.#"),1)=".",FALSE,TRUE)</formula>
    </cfRule>
    <cfRule type="expression" dxfId="1676" priority="2812">
      <formula>IF(RIGHT(TEXT(Y845,"0.#"),1)=".",TRUE,FALSE)</formula>
    </cfRule>
  </conditionalFormatting>
  <conditionalFormatting sqref="AE492">
    <cfRule type="expression" dxfId="1675" priority="1599">
      <formula>IF(RIGHT(TEXT(AE492,"0.#"),1)=".",FALSE,TRUE)</formula>
    </cfRule>
    <cfRule type="expression" dxfId="1674" priority="1600">
      <formula>IF(RIGHT(TEXT(AE492,"0.#"),1)=".",TRUE,FALSE)</formula>
    </cfRule>
  </conditionalFormatting>
  <conditionalFormatting sqref="AE493">
    <cfRule type="expression" dxfId="1673" priority="1597">
      <formula>IF(RIGHT(TEXT(AE493,"0.#"),1)=".",FALSE,TRUE)</formula>
    </cfRule>
    <cfRule type="expression" dxfId="1672" priority="1598">
      <formula>IF(RIGHT(TEXT(AE493,"0.#"),1)=".",TRUE,FALSE)</formula>
    </cfRule>
  </conditionalFormatting>
  <conditionalFormatting sqref="AE494">
    <cfRule type="expression" dxfId="1671" priority="1595">
      <formula>IF(RIGHT(TEXT(AE494,"0.#"),1)=".",FALSE,TRUE)</formula>
    </cfRule>
    <cfRule type="expression" dxfId="1670" priority="1596">
      <formula>IF(RIGHT(TEXT(AE494,"0.#"),1)=".",TRUE,FALSE)</formula>
    </cfRule>
  </conditionalFormatting>
  <conditionalFormatting sqref="AQ493">
    <cfRule type="expression" dxfId="1669" priority="1575">
      <formula>IF(RIGHT(TEXT(AQ493,"0.#"),1)=".",FALSE,TRUE)</formula>
    </cfRule>
    <cfRule type="expression" dxfId="1668" priority="1576">
      <formula>IF(RIGHT(TEXT(AQ493,"0.#"),1)=".",TRUE,FALSE)</formula>
    </cfRule>
  </conditionalFormatting>
  <conditionalFormatting sqref="AQ494">
    <cfRule type="expression" dxfId="1667" priority="1573">
      <formula>IF(RIGHT(TEXT(AQ494,"0.#"),1)=".",FALSE,TRUE)</formula>
    </cfRule>
    <cfRule type="expression" dxfId="1666" priority="1574">
      <formula>IF(RIGHT(TEXT(AQ494,"0.#"),1)=".",TRUE,FALSE)</formula>
    </cfRule>
  </conditionalFormatting>
  <conditionalFormatting sqref="AQ492">
    <cfRule type="expression" dxfId="1665" priority="1571">
      <formula>IF(RIGHT(TEXT(AQ492,"0.#"),1)=".",FALSE,TRUE)</formula>
    </cfRule>
    <cfRule type="expression" dxfId="1664" priority="1572">
      <formula>IF(RIGHT(TEXT(AQ492,"0.#"),1)=".",TRUE,FALSE)</formula>
    </cfRule>
  </conditionalFormatting>
  <conditionalFormatting sqref="AU494">
    <cfRule type="expression" dxfId="1663" priority="1583">
      <formula>IF(RIGHT(TEXT(AU494,"0.#"),1)=".",FALSE,TRUE)</formula>
    </cfRule>
    <cfRule type="expression" dxfId="1662" priority="1584">
      <formula>IF(RIGHT(TEXT(AU494,"0.#"),1)=".",TRUE,FALSE)</formula>
    </cfRule>
  </conditionalFormatting>
  <conditionalFormatting sqref="AU492">
    <cfRule type="expression" dxfId="1661" priority="1587">
      <formula>IF(RIGHT(TEXT(AU492,"0.#"),1)=".",FALSE,TRUE)</formula>
    </cfRule>
    <cfRule type="expression" dxfId="1660" priority="1588">
      <formula>IF(RIGHT(TEXT(AU492,"0.#"),1)=".",TRUE,FALSE)</formula>
    </cfRule>
  </conditionalFormatting>
  <conditionalFormatting sqref="AU493">
    <cfRule type="expression" dxfId="1659" priority="1585">
      <formula>IF(RIGHT(TEXT(AU493,"0.#"),1)=".",FALSE,TRUE)</formula>
    </cfRule>
    <cfRule type="expression" dxfId="1658" priority="1586">
      <formula>IF(RIGHT(TEXT(AU493,"0.#"),1)=".",TRUE,FALSE)</formula>
    </cfRule>
  </conditionalFormatting>
  <conditionalFormatting sqref="AU583">
    <cfRule type="expression" dxfId="1657" priority="1103">
      <formula>IF(RIGHT(TEXT(AU583,"0.#"),1)=".",FALSE,TRUE)</formula>
    </cfRule>
    <cfRule type="expression" dxfId="1656" priority="1104">
      <formula>IF(RIGHT(TEXT(AU583,"0.#"),1)=".",TRUE,FALSE)</formula>
    </cfRule>
  </conditionalFormatting>
  <conditionalFormatting sqref="AU582">
    <cfRule type="expression" dxfId="1655" priority="1105">
      <formula>IF(RIGHT(TEXT(AU582,"0.#"),1)=".",FALSE,TRUE)</formula>
    </cfRule>
    <cfRule type="expression" dxfId="1654" priority="1106">
      <formula>IF(RIGHT(TEXT(AU582,"0.#"),1)=".",TRUE,FALSE)</formula>
    </cfRule>
  </conditionalFormatting>
  <conditionalFormatting sqref="AE499">
    <cfRule type="expression" dxfId="1653" priority="1565">
      <formula>IF(RIGHT(TEXT(AE499,"0.#"),1)=".",FALSE,TRUE)</formula>
    </cfRule>
    <cfRule type="expression" dxfId="1652" priority="1566">
      <formula>IF(RIGHT(TEXT(AE499,"0.#"),1)=".",TRUE,FALSE)</formula>
    </cfRule>
  </conditionalFormatting>
  <conditionalFormatting sqref="AE497">
    <cfRule type="expression" dxfId="1651" priority="1569">
      <formula>IF(RIGHT(TEXT(AE497,"0.#"),1)=".",FALSE,TRUE)</formula>
    </cfRule>
    <cfRule type="expression" dxfId="1650" priority="1570">
      <formula>IF(RIGHT(TEXT(AE497,"0.#"),1)=".",TRUE,FALSE)</formula>
    </cfRule>
  </conditionalFormatting>
  <conditionalFormatting sqref="AE498">
    <cfRule type="expression" dxfId="1649" priority="1567">
      <formula>IF(RIGHT(TEXT(AE498,"0.#"),1)=".",FALSE,TRUE)</formula>
    </cfRule>
    <cfRule type="expression" dxfId="1648" priority="1568">
      <formula>IF(RIGHT(TEXT(AE498,"0.#"),1)=".",TRUE,FALSE)</formula>
    </cfRule>
  </conditionalFormatting>
  <conditionalFormatting sqref="AU499">
    <cfRule type="expression" dxfId="1647" priority="1553">
      <formula>IF(RIGHT(TEXT(AU499,"0.#"),1)=".",FALSE,TRUE)</formula>
    </cfRule>
    <cfRule type="expression" dxfId="1646" priority="1554">
      <formula>IF(RIGHT(TEXT(AU499,"0.#"),1)=".",TRUE,FALSE)</formula>
    </cfRule>
  </conditionalFormatting>
  <conditionalFormatting sqref="AU497">
    <cfRule type="expression" dxfId="1645" priority="1557">
      <formula>IF(RIGHT(TEXT(AU497,"0.#"),1)=".",FALSE,TRUE)</formula>
    </cfRule>
    <cfRule type="expression" dxfId="1644" priority="1558">
      <formula>IF(RIGHT(TEXT(AU497,"0.#"),1)=".",TRUE,FALSE)</formula>
    </cfRule>
  </conditionalFormatting>
  <conditionalFormatting sqref="AU498">
    <cfRule type="expression" dxfId="1643" priority="1555">
      <formula>IF(RIGHT(TEXT(AU498,"0.#"),1)=".",FALSE,TRUE)</formula>
    </cfRule>
    <cfRule type="expression" dxfId="1642" priority="1556">
      <formula>IF(RIGHT(TEXT(AU498,"0.#"),1)=".",TRUE,FALSE)</formula>
    </cfRule>
  </conditionalFormatting>
  <conditionalFormatting sqref="AQ497">
    <cfRule type="expression" dxfId="1641" priority="1541">
      <formula>IF(RIGHT(TEXT(AQ497,"0.#"),1)=".",FALSE,TRUE)</formula>
    </cfRule>
    <cfRule type="expression" dxfId="1640" priority="1542">
      <formula>IF(RIGHT(TEXT(AQ497,"0.#"),1)=".",TRUE,FALSE)</formula>
    </cfRule>
  </conditionalFormatting>
  <conditionalFormatting sqref="AQ498">
    <cfRule type="expression" dxfId="1639" priority="1545">
      <formula>IF(RIGHT(TEXT(AQ498,"0.#"),1)=".",FALSE,TRUE)</formula>
    </cfRule>
    <cfRule type="expression" dxfId="1638" priority="1546">
      <formula>IF(RIGHT(TEXT(AQ498,"0.#"),1)=".",TRUE,FALSE)</formula>
    </cfRule>
  </conditionalFormatting>
  <conditionalFormatting sqref="AQ499">
    <cfRule type="expression" dxfId="1637" priority="1543">
      <formula>IF(RIGHT(TEXT(AQ499,"0.#"),1)=".",FALSE,TRUE)</formula>
    </cfRule>
    <cfRule type="expression" dxfId="1636" priority="1544">
      <formula>IF(RIGHT(TEXT(AQ499,"0.#"),1)=".",TRUE,FALSE)</formula>
    </cfRule>
  </conditionalFormatting>
  <conditionalFormatting sqref="AE504">
    <cfRule type="expression" dxfId="1635" priority="1535">
      <formula>IF(RIGHT(TEXT(AE504,"0.#"),1)=".",FALSE,TRUE)</formula>
    </cfRule>
    <cfRule type="expression" dxfId="1634" priority="1536">
      <formula>IF(RIGHT(TEXT(AE504,"0.#"),1)=".",TRUE,FALSE)</formula>
    </cfRule>
  </conditionalFormatting>
  <conditionalFormatting sqref="AE502">
    <cfRule type="expression" dxfId="1633" priority="1539">
      <formula>IF(RIGHT(TEXT(AE502,"0.#"),1)=".",FALSE,TRUE)</formula>
    </cfRule>
    <cfRule type="expression" dxfId="1632" priority="1540">
      <formula>IF(RIGHT(TEXT(AE502,"0.#"),1)=".",TRUE,FALSE)</formula>
    </cfRule>
  </conditionalFormatting>
  <conditionalFormatting sqref="AE503">
    <cfRule type="expression" dxfId="1631" priority="1537">
      <formula>IF(RIGHT(TEXT(AE503,"0.#"),1)=".",FALSE,TRUE)</formula>
    </cfRule>
    <cfRule type="expression" dxfId="1630" priority="1538">
      <formula>IF(RIGHT(TEXT(AE503,"0.#"),1)=".",TRUE,FALSE)</formula>
    </cfRule>
  </conditionalFormatting>
  <conditionalFormatting sqref="AU504">
    <cfRule type="expression" dxfId="1629" priority="1523">
      <formula>IF(RIGHT(TEXT(AU504,"0.#"),1)=".",FALSE,TRUE)</formula>
    </cfRule>
    <cfRule type="expression" dxfId="1628" priority="1524">
      <formula>IF(RIGHT(TEXT(AU504,"0.#"),1)=".",TRUE,FALSE)</formula>
    </cfRule>
  </conditionalFormatting>
  <conditionalFormatting sqref="AU502">
    <cfRule type="expression" dxfId="1627" priority="1527">
      <formula>IF(RIGHT(TEXT(AU502,"0.#"),1)=".",FALSE,TRUE)</formula>
    </cfRule>
    <cfRule type="expression" dxfId="1626" priority="1528">
      <formula>IF(RIGHT(TEXT(AU502,"0.#"),1)=".",TRUE,FALSE)</formula>
    </cfRule>
  </conditionalFormatting>
  <conditionalFormatting sqref="AU503">
    <cfRule type="expression" dxfId="1625" priority="1525">
      <formula>IF(RIGHT(TEXT(AU503,"0.#"),1)=".",FALSE,TRUE)</formula>
    </cfRule>
    <cfRule type="expression" dxfId="1624" priority="1526">
      <formula>IF(RIGHT(TEXT(AU503,"0.#"),1)=".",TRUE,FALSE)</formula>
    </cfRule>
  </conditionalFormatting>
  <conditionalFormatting sqref="AQ502">
    <cfRule type="expression" dxfId="1623" priority="1511">
      <formula>IF(RIGHT(TEXT(AQ502,"0.#"),1)=".",FALSE,TRUE)</formula>
    </cfRule>
    <cfRule type="expression" dxfId="1622" priority="1512">
      <formula>IF(RIGHT(TEXT(AQ502,"0.#"),1)=".",TRUE,FALSE)</formula>
    </cfRule>
  </conditionalFormatting>
  <conditionalFormatting sqref="AQ503">
    <cfRule type="expression" dxfId="1621" priority="1515">
      <formula>IF(RIGHT(TEXT(AQ503,"0.#"),1)=".",FALSE,TRUE)</formula>
    </cfRule>
    <cfRule type="expression" dxfId="1620" priority="1516">
      <formula>IF(RIGHT(TEXT(AQ503,"0.#"),1)=".",TRUE,FALSE)</formula>
    </cfRule>
  </conditionalFormatting>
  <conditionalFormatting sqref="AQ504">
    <cfRule type="expression" dxfId="1619" priority="1513">
      <formula>IF(RIGHT(TEXT(AQ504,"0.#"),1)=".",FALSE,TRUE)</formula>
    </cfRule>
    <cfRule type="expression" dxfId="1618" priority="1514">
      <formula>IF(RIGHT(TEXT(AQ504,"0.#"),1)=".",TRUE,FALSE)</formula>
    </cfRule>
  </conditionalFormatting>
  <conditionalFormatting sqref="AE509">
    <cfRule type="expression" dxfId="1617" priority="1505">
      <formula>IF(RIGHT(TEXT(AE509,"0.#"),1)=".",FALSE,TRUE)</formula>
    </cfRule>
    <cfRule type="expression" dxfId="1616" priority="1506">
      <formula>IF(RIGHT(TEXT(AE509,"0.#"),1)=".",TRUE,FALSE)</formula>
    </cfRule>
  </conditionalFormatting>
  <conditionalFormatting sqref="AE507">
    <cfRule type="expression" dxfId="1615" priority="1509">
      <formula>IF(RIGHT(TEXT(AE507,"0.#"),1)=".",FALSE,TRUE)</formula>
    </cfRule>
    <cfRule type="expression" dxfId="1614" priority="1510">
      <formula>IF(RIGHT(TEXT(AE507,"0.#"),1)=".",TRUE,FALSE)</formula>
    </cfRule>
  </conditionalFormatting>
  <conditionalFormatting sqref="AE508">
    <cfRule type="expression" dxfId="1613" priority="1507">
      <formula>IF(RIGHT(TEXT(AE508,"0.#"),1)=".",FALSE,TRUE)</formula>
    </cfRule>
    <cfRule type="expression" dxfId="1612" priority="1508">
      <formula>IF(RIGHT(TEXT(AE508,"0.#"),1)=".",TRUE,FALSE)</formula>
    </cfRule>
  </conditionalFormatting>
  <conditionalFormatting sqref="AU509">
    <cfRule type="expression" dxfId="1611" priority="1493">
      <formula>IF(RIGHT(TEXT(AU509,"0.#"),1)=".",FALSE,TRUE)</formula>
    </cfRule>
    <cfRule type="expression" dxfId="1610" priority="1494">
      <formula>IF(RIGHT(TEXT(AU509,"0.#"),1)=".",TRUE,FALSE)</formula>
    </cfRule>
  </conditionalFormatting>
  <conditionalFormatting sqref="AU507">
    <cfRule type="expression" dxfId="1609" priority="1497">
      <formula>IF(RIGHT(TEXT(AU507,"0.#"),1)=".",FALSE,TRUE)</formula>
    </cfRule>
    <cfRule type="expression" dxfId="1608" priority="1498">
      <formula>IF(RIGHT(TEXT(AU507,"0.#"),1)=".",TRUE,FALSE)</formula>
    </cfRule>
  </conditionalFormatting>
  <conditionalFormatting sqref="AU508">
    <cfRule type="expression" dxfId="1607" priority="1495">
      <formula>IF(RIGHT(TEXT(AU508,"0.#"),1)=".",FALSE,TRUE)</formula>
    </cfRule>
    <cfRule type="expression" dxfId="1606" priority="1496">
      <formula>IF(RIGHT(TEXT(AU508,"0.#"),1)=".",TRUE,FALSE)</formula>
    </cfRule>
  </conditionalFormatting>
  <conditionalFormatting sqref="AQ507">
    <cfRule type="expression" dxfId="1605" priority="1481">
      <formula>IF(RIGHT(TEXT(AQ507,"0.#"),1)=".",FALSE,TRUE)</formula>
    </cfRule>
    <cfRule type="expression" dxfId="1604" priority="1482">
      <formula>IF(RIGHT(TEXT(AQ507,"0.#"),1)=".",TRUE,FALSE)</formula>
    </cfRule>
  </conditionalFormatting>
  <conditionalFormatting sqref="AQ508">
    <cfRule type="expression" dxfId="1603" priority="1485">
      <formula>IF(RIGHT(TEXT(AQ508,"0.#"),1)=".",FALSE,TRUE)</formula>
    </cfRule>
    <cfRule type="expression" dxfId="1602" priority="1486">
      <formula>IF(RIGHT(TEXT(AQ508,"0.#"),1)=".",TRUE,FALSE)</formula>
    </cfRule>
  </conditionalFormatting>
  <conditionalFormatting sqref="AQ509">
    <cfRule type="expression" dxfId="1601" priority="1483">
      <formula>IF(RIGHT(TEXT(AQ509,"0.#"),1)=".",FALSE,TRUE)</formula>
    </cfRule>
    <cfRule type="expression" dxfId="1600" priority="1484">
      <formula>IF(RIGHT(TEXT(AQ509,"0.#"),1)=".",TRUE,FALSE)</formula>
    </cfRule>
  </conditionalFormatting>
  <conditionalFormatting sqref="AE465">
    <cfRule type="expression" dxfId="1599" priority="1775">
      <formula>IF(RIGHT(TEXT(AE465,"0.#"),1)=".",FALSE,TRUE)</formula>
    </cfRule>
    <cfRule type="expression" dxfId="1598" priority="1776">
      <formula>IF(RIGHT(TEXT(AE465,"0.#"),1)=".",TRUE,FALSE)</formula>
    </cfRule>
  </conditionalFormatting>
  <conditionalFormatting sqref="AE463">
    <cfRule type="expression" dxfId="1597" priority="1779">
      <formula>IF(RIGHT(TEXT(AE463,"0.#"),1)=".",FALSE,TRUE)</formula>
    </cfRule>
    <cfRule type="expression" dxfId="1596" priority="1780">
      <formula>IF(RIGHT(TEXT(AE463,"0.#"),1)=".",TRUE,FALSE)</formula>
    </cfRule>
  </conditionalFormatting>
  <conditionalFormatting sqref="AE464">
    <cfRule type="expression" dxfId="1595" priority="1777">
      <formula>IF(RIGHT(TEXT(AE464,"0.#"),1)=".",FALSE,TRUE)</formula>
    </cfRule>
    <cfRule type="expression" dxfId="1594" priority="1778">
      <formula>IF(RIGHT(TEXT(AE464,"0.#"),1)=".",TRUE,FALSE)</formula>
    </cfRule>
  </conditionalFormatting>
  <conditionalFormatting sqref="AM465">
    <cfRule type="expression" dxfId="1593" priority="1769">
      <formula>IF(RIGHT(TEXT(AM465,"0.#"),1)=".",FALSE,TRUE)</formula>
    </cfRule>
    <cfRule type="expression" dxfId="1592" priority="1770">
      <formula>IF(RIGHT(TEXT(AM465,"0.#"),1)=".",TRUE,FALSE)</formula>
    </cfRule>
  </conditionalFormatting>
  <conditionalFormatting sqref="AM463">
    <cfRule type="expression" dxfId="1591" priority="1773">
      <formula>IF(RIGHT(TEXT(AM463,"0.#"),1)=".",FALSE,TRUE)</formula>
    </cfRule>
    <cfRule type="expression" dxfId="1590" priority="1774">
      <formula>IF(RIGHT(TEXT(AM463,"0.#"),1)=".",TRUE,FALSE)</formula>
    </cfRule>
  </conditionalFormatting>
  <conditionalFormatting sqref="AM464">
    <cfRule type="expression" dxfId="1589" priority="1771">
      <formula>IF(RIGHT(TEXT(AM464,"0.#"),1)=".",FALSE,TRUE)</formula>
    </cfRule>
    <cfRule type="expression" dxfId="1588" priority="1772">
      <formula>IF(RIGHT(TEXT(AM464,"0.#"),1)=".",TRUE,FALSE)</formula>
    </cfRule>
  </conditionalFormatting>
  <conditionalFormatting sqref="AU465">
    <cfRule type="expression" dxfId="1587" priority="1763">
      <formula>IF(RIGHT(TEXT(AU465,"0.#"),1)=".",FALSE,TRUE)</formula>
    </cfRule>
    <cfRule type="expression" dxfId="1586" priority="1764">
      <formula>IF(RIGHT(TEXT(AU465,"0.#"),1)=".",TRUE,FALSE)</formula>
    </cfRule>
  </conditionalFormatting>
  <conditionalFormatting sqref="AU463">
    <cfRule type="expression" dxfId="1585" priority="1767">
      <formula>IF(RIGHT(TEXT(AU463,"0.#"),1)=".",FALSE,TRUE)</formula>
    </cfRule>
    <cfRule type="expression" dxfId="1584" priority="1768">
      <formula>IF(RIGHT(TEXT(AU463,"0.#"),1)=".",TRUE,FALSE)</formula>
    </cfRule>
  </conditionalFormatting>
  <conditionalFormatting sqref="AU464">
    <cfRule type="expression" dxfId="1583" priority="1765">
      <formula>IF(RIGHT(TEXT(AU464,"0.#"),1)=".",FALSE,TRUE)</formula>
    </cfRule>
    <cfRule type="expression" dxfId="1582" priority="1766">
      <formula>IF(RIGHT(TEXT(AU464,"0.#"),1)=".",TRUE,FALSE)</formula>
    </cfRule>
  </conditionalFormatting>
  <conditionalFormatting sqref="AI465">
    <cfRule type="expression" dxfId="1581" priority="1757">
      <formula>IF(RIGHT(TEXT(AI465,"0.#"),1)=".",FALSE,TRUE)</formula>
    </cfRule>
    <cfRule type="expression" dxfId="1580" priority="1758">
      <formula>IF(RIGHT(TEXT(AI465,"0.#"),1)=".",TRUE,FALSE)</formula>
    </cfRule>
  </conditionalFormatting>
  <conditionalFormatting sqref="AI463">
    <cfRule type="expression" dxfId="1579" priority="1761">
      <formula>IF(RIGHT(TEXT(AI463,"0.#"),1)=".",FALSE,TRUE)</formula>
    </cfRule>
    <cfRule type="expression" dxfId="1578" priority="1762">
      <formula>IF(RIGHT(TEXT(AI463,"0.#"),1)=".",TRUE,FALSE)</formula>
    </cfRule>
  </conditionalFormatting>
  <conditionalFormatting sqref="AI464">
    <cfRule type="expression" dxfId="1577" priority="1759">
      <formula>IF(RIGHT(TEXT(AI464,"0.#"),1)=".",FALSE,TRUE)</formula>
    </cfRule>
    <cfRule type="expression" dxfId="1576" priority="1760">
      <formula>IF(RIGHT(TEXT(AI464,"0.#"),1)=".",TRUE,FALSE)</formula>
    </cfRule>
  </conditionalFormatting>
  <conditionalFormatting sqref="AQ463">
    <cfRule type="expression" dxfId="1575" priority="1751">
      <formula>IF(RIGHT(TEXT(AQ463,"0.#"),1)=".",FALSE,TRUE)</formula>
    </cfRule>
    <cfRule type="expression" dxfId="1574" priority="1752">
      <formula>IF(RIGHT(TEXT(AQ463,"0.#"),1)=".",TRUE,FALSE)</formula>
    </cfRule>
  </conditionalFormatting>
  <conditionalFormatting sqref="AQ464">
    <cfRule type="expression" dxfId="1573" priority="1755">
      <formula>IF(RIGHT(TEXT(AQ464,"0.#"),1)=".",FALSE,TRUE)</formula>
    </cfRule>
    <cfRule type="expression" dxfId="1572" priority="1756">
      <formula>IF(RIGHT(TEXT(AQ464,"0.#"),1)=".",TRUE,FALSE)</formula>
    </cfRule>
  </conditionalFormatting>
  <conditionalFormatting sqref="AQ465">
    <cfRule type="expression" dxfId="1571" priority="1753">
      <formula>IF(RIGHT(TEXT(AQ465,"0.#"),1)=".",FALSE,TRUE)</formula>
    </cfRule>
    <cfRule type="expression" dxfId="1570" priority="1754">
      <formula>IF(RIGHT(TEXT(AQ465,"0.#"),1)=".",TRUE,FALSE)</formula>
    </cfRule>
  </conditionalFormatting>
  <conditionalFormatting sqref="AE470">
    <cfRule type="expression" dxfId="1569" priority="1745">
      <formula>IF(RIGHT(TEXT(AE470,"0.#"),1)=".",FALSE,TRUE)</formula>
    </cfRule>
    <cfRule type="expression" dxfId="1568" priority="1746">
      <formula>IF(RIGHT(TEXT(AE470,"0.#"),1)=".",TRUE,FALSE)</formula>
    </cfRule>
  </conditionalFormatting>
  <conditionalFormatting sqref="AE468">
    <cfRule type="expression" dxfId="1567" priority="1749">
      <formula>IF(RIGHT(TEXT(AE468,"0.#"),1)=".",FALSE,TRUE)</formula>
    </cfRule>
    <cfRule type="expression" dxfId="1566" priority="1750">
      <formula>IF(RIGHT(TEXT(AE468,"0.#"),1)=".",TRUE,FALSE)</formula>
    </cfRule>
  </conditionalFormatting>
  <conditionalFormatting sqref="AE469">
    <cfRule type="expression" dxfId="1565" priority="1747">
      <formula>IF(RIGHT(TEXT(AE469,"0.#"),1)=".",FALSE,TRUE)</formula>
    </cfRule>
    <cfRule type="expression" dxfId="1564" priority="1748">
      <formula>IF(RIGHT(TEXT(AE469,"0.#"),1)=".",TRUE,FALSE)</formula>
    </cfRule>
  </conditionalFormatting>
  <conditionalFormatting sqref="AM470">
    <cfRule type="expression" dxfId="1563" priority="1739">
      <formula>IF(RIGHT(TEXT(AM470,"0.#"),1)=".",FALSE,TRUE)</formula>
    </cfRule>
    <cfRule type="expression" dxfId="1562" priority="1740">
      <formula>IF(RIGHT(TEXT(AM470,"0.#"),1)=".",TRUE,FALSE)</formula>
    </cfRule>
  </conditionalFormatting>
  <conditionalFormatting sqref="AM468">
    <cfRule type="expression" dxfId="1561" priority="1743">
      <formula>IF(RIGHT(TEXT(AM468,"0.#"),1)=".",FALSE,TRUE)</formula>
    </cfRule>
    <cfRule type="expression" dxfId="1560" priority="1744">
      <formula>IF(RIGHT(TEXT(AM468,"0.#"),1)=".",TRUE,FALSE)</formula>
    </cfRule>
  </conditionalFormatting>
  <conditionalFormatting sqref="AM469">
    <cfRule type="expression" dxfId="1559" priority="1741">
      <formula>IF(RIGHT(TEXT(AM469,"0.#"),1)=".",FALSE,TRUE)</formula>
    </cfRule>
    <cfRule type="expression" dxfId="1558" priority="1742">
      <formula>IF(RIGHT(TEXT(AM469,"0.#"),1)=".",TRUE,FALSE)</formula>
    </cfRule>
  </conditionalFormatting>
  <conditionalFormatting sqref="AU470">
    <cfRule type="expression" dxfId="1557" priority="1733">
      <formula>IF(RIGHT(TEXT(AU470,"0.#"),1)=".",FALSE,TRUE)</formula>
    </cfRule>
    <cfRule type="expression" dxfId="1556" priority="1734">
      <formula>IF(RIGHT(TEXT(AU470,"0.#"),1)=".",TRUE,FALSE)</formula>
    </cfRule>
  </conditionalFormatting>
  <conditionalFormatting sqref="AU468">
    <cfRule type="expression" dxfId="1555" priority="1737">
      <formula>IF(RIGHT(TEXT(AU468,"0.#"),1)=".",FALSE,TRUE)</formula>
    </cfRule>
    <cfRule type="expression" dxfId="1554" priority="1738">
      <formula>IF(RIGHT(TEXT(AU468,"0.#"),1)=".",TRUE,FALSE)</formula>
    </cfRule>
  </conditionalFormatting>
  <conditionalFormatting sqref="AU469">
    <cfRule type="expression" dxfId="1553" priority="1735">
      <formula>IF(RIGHT(TEXT(AU469,"0.#"),1)=".",FALSE,TRUE)</formula>
    </cfRule>
    <cfRule type="expression" dxfId="1552" priority="1736">
      <formula>IF(RIGHT(TEXT(AU469,"0.#"),1)=".",TRUE,FALSE)</formula>
    </cfRule>
  </conditionalFormatting>
  <conditionalFormatting sqref="AI470">
    <cfRule type="expression" dxfId="1551" priority="1727">
      <formula>IF(RIGHT(TEXT(AI470,"0.#"),1)=".",FALSE,TRUE)</formula>
    </cfRule>
    <cfRule type="expression" dxfId="1550" priority="1728">
      <formula>IF(RIGHT(TEXT(AI470,"0.#"),1)=".",TRUE,FALSE)</formula>
    </cfRule>
  </conditionalFormatting>
  <conditionalFormatting sqref="AI468">
    <cfRule type="expression" dxfId="1549" priority="1731">
      <formula>IF(RIGHT(TEXT(AI468,"0.#"),1)=".",FALSE,TRUE)</formula>
    </cfRule>
    <cfRule type="expression" dxfId="1548" priority="1732">
      <formula>IF(RIGHT(TEXT(AI468,"0.#"),1)=".",TRUE,FALSE)</formula>
    </cfRule>
  </conditionalFormatting>
  <conditionalFormatting sqref="AI469">
    <cfRule type="expression" dxfId="1547" priority="1729">
      <formula>IF(RIGHT(TEXT(AI469,"0.#"),1)=".",FALSE,TRUE)</formula>
    </cfRule>
    <cfRule type="expression" dxfId="1546" priority="1730">
      <formula>IF(RIGHT(TEXT(AI469,"0.#"),1)=".",TRUE,FALSE)</formula>
    </cfRule>
  </conditionalFormatting>
  <conditionalFormatting sqref="AQ468">
    <cfRule type="expression" dxfId="1545" priority="1721">
      <formula>IF(RIGHT(TEXT(AQ468,"0.#"),1)=".",FALSE,TRUE)</formula>
    </cfRule>
    <cfRule type="expression" dxfId="1544" priority="1722">
      <formula>IF(RIGHT(TEXT(AQ468,"0.#"),1)=".",TRUE,FALSE)</formula>
    </cfRule>
  </conditionalFormatting>
  <conditionalFormatting sqref="AQ469">
    <cfRule type="expression" dxfId="1543" priority="1725">
      <formula>IF(RIGHT(TEXT(AQ469,"0.#"),1)=".",FALSE,TRUE)</formula>
    </cfRule>
    <cfRule type="expression" dxfId="1542" priority="1726">
      <formula>IF(RIGHT(TEXT(AQ469,"0.#"),1)=".",TRUE,FALSE)</formula>
    </cfRule>
  </conditionalFormatting>
  <conditionalFormatting sqref="AQ470">
    <cfRule type="expression" dxfId="1541" priority="1723">
      <formula>IF(RIGHT(TEXT(AQ470,"0.#"),1)=".",FALSE,TRUE)</formula>
    </cfRule>
    <cfRule type="expression" dxfId="1540" priority="1724">
      <formula>IF(RIGHT(TEXT(AQ470,"0.#"),1)=".",TRUE,FALSE)</formula>
    </cfRule>
  </conditionalFormatting>
  <conditionalFormatting sqref="AE475">
    <cfRule type="expression" dxfId="1539" priority="1715">
      <formula>IF(RIGHT(TEXT(AE475,"0.#"),1)=".",FALSE,TRUE)</formula>
    </cfRule>
    <cfRule type="expression" dxfId="1538" priority="1716">
      <formula>IF(RIGHT(TEXT(AE475,"0.#"),1)=".",TRUE,FALSE)</formula>
    </cfRule>
  </conditionalFormatting>
  <conditionalFormatting sqref="AE473">
    <cfRule type="expression" dxfId="1537" priority="1719">
      <formula>IF(RIGHT(TEXT(AE473,"0.#"),1)=".",FALSE,TRUE)</formula>
    </cfRule>
    <cfRule type="expression" dxfId="1536" priority="1720">
      <formula>IF(RIGHT(TEXT(AE473,"0.#"),1)=".",TRUE,FALSE)</formula>
    </cfRule>
  </conditionalFormatting>
  <conditionalFormatting sqref="AE474">
    <cfRule type="expression" dxfId="1535" priority="1717">
      <formula>IF(RIGHT(TEXT(AE474,"0.#"),1)=".",FALSE,TRUE)</formula>
    </cfRule>
    <cfRule type="expression" dxfId="1534" priority="1718">
      <formula>IF(RIGHT(TEXT(AE474,"0.#"),1)=".",TRUE,FALSE)</formula>
    </cfRule>
  </conditionalFormatting>
  <conditionalFormatting sqref="AM475">
    <cfRule type="expression" dxfId="1533" priority="1709">
      <formula>IF(RIGHT(TEXT(AM475,"0.#"),1)=".",FALSE,TRUE)</formula>
    </cfRule>
    <cfRule type="expression" dxfId="1532" priority="1710">
      <formula>IF(RIGHT(TEXT(AM475,"0.#"),1)=".",TRUE,FALSE)</formula>
    </cfRule>
  </conditionalFormatting>
  <conditionalFormatting sqref="AM473">
    <cfRule type="expression" dxfId="1531" priority="1713">
      <formula>IF(RIGHT(TEXT(AM473,"0.#"),1)=".",FALSE,TRUE)</formula>
    </cfRule>
    <cfRule type="expression" dxfId="1530" priority="1714">
      <formula>IF(RIGHT(TEXT(AM473,"0.#"),1)=".",TRUE,FALSE)</formula>
    </cfRule>
  </conditionalFormatting>
  <conditionalFormatting sqref="AM474">
    <cfRule type="expression" dxfId="1529" priority="1711">
      <formula>IF(RIGHT(TEXT(AM474,"0.#"),1)=".",FALSE,TRUE)</formula>
    </cfRule>
    <cfRule type="expression" dxfId="1528" priority="1712">
      <formula>IF(RIGHT(TEXT(AM474,"0.#"),1)=".",TRUE,FALSE)</formula>
    </cfRule>
  </conditionalFormatting>
  <conditionalFormatting sqref="AU475">
    <cfRule type="expression" dxfId="1527" priority="1703">
      <formula>IF(RIGHT(TEXT(AU475,"0.#"),1)=".",FALSE,TRUE)</formula>
    </cfRule>
    <cfRule type="expression" dxfId="1526" priority="1704">
      <formula>IF(RIGHT(TEXT(AU475,"0.#"),1)=".",TRUE,FALSE)</formula>
    </cfRule>
  </conditionalFormatting>
  <conditionalFormatting sqref="AU473">
    <cfRule type="expression" dxfId="1525" priority="1707">
      <formula>IF(RIGHT(TEXT(AU473,"0.#"),1)=".",FALSE,TRUE)</formula>
    </cfRule>
    <cfRule type="expression" dxfId="1524" priority="1708">
      <formula>IF(RIGHT(TEXT(AU473,"0.#"),1)=".",TRUE,FALSE)</formula>
    </cfRule>
  </conditionalFormatting>
  <conditionalFormatting sqref="AU474">
    <cfRule type="expression" dxfId="1523" priority="1705">
      <formula>IF(RIGHT(TEXT(AU474,"0.#"),1)=".",FALSE,TRUE)</formula>
    </cfRule>
    <cfRule type="expression" dxfId="1522" priority="1706">
      <formula>IF(RIGHT(TEXT(AU474,"0.#"),1)=".",TRUE,FALSE)</formula>
    </cfRule>
  </conditionalFormatting>
  <conditionalFormatting sqref="AI475">
    <cfRule type="expression" dxfId="1521" priority="1697">
      <formula>IF(RIGHT(TEXT(AI475,"0.#"),1)=".",FALSE,TRUE)</formula>
    </cfRule>
    <cfRule type="expression" dxfId="1520" priority="1698">
      <formula>IF(RIGHT(TEXT(AI475,"0.#"),1)=".",TRUE,FALSE)</formula>
    </cfRule>
  </conditionalFormatting>
  <conditionalFormatting sqref="AI473">
    <cfRule type="expression" dxfId="1519" priority="1701">
      <formula>IF(RIGHT(TEXT(AI473,"0.#"),1)=".",FALSE,TRUE)</formula>
    </cfRule>
    <cfRule type="expression" dxfId="1518" priority="1702">
      <formula>IF(RIGHT(TEXT(AI473,"0.#"),1)=".",TRUE,FALSE)</formula>
    </cfRule>
  </conditionalFormatting>
  <conditionalFormatting sqref="AI474">
    <cfRule type="expression" dxfId="1517" priority="1699">
      <formula>IF(RIGHT(TEXT(AI474,"0.#"),1)=".",FALSE,TRUE)</formula>
    </cfRule>
    <cfRule type="expression" dxfId="1516" priority="1700">
      <formula>IF(RIGHT(TEXT(AI474,"0.#"),1)=".",TRUE,FALSE)</formula>
    </cfRule>
  </conditionalFormatting>
  <conditionalFormatting sqref="AQ473">
    <cfRule type="expression" dxfId="1515" priority="1691">
      <formula>IF(RIGHT(TEXT(AQ473,"0.#"),1)=".",FALSE,TRUE)</formula>
    </cfRule>
    <cfRule type="expression" dxfId="1514" priority="1692">
      <formula>IF(RIGHT(TEXT(AQ473,"0.#"),1)=".",TRUE,FALSE)</formula>
    </cfRule>
  </conditionalFormatting>
  <conditionalFormatting sqref="AQ474">
    <cfRule type="expression" dxfId="1513" priority="1695">
      <formula>IF(RIGHT(TEXT(AQ474,"0.#"),1)=".",FALSE,TRUE)</formula>
    </cfRule>
    <cfRule type="expression" dxfId="1512" priority="1696">
      <formula>IF(RIGHT(TEXT(AQ474,"0.#"),1)=".",TRUE,FALSE)</formula>
    </cfRule>
  </conditionalFormatting>
  <conditionalFormatting sqref="AQ475">
    <cfRule type="expression" dxfId="1511" priority="1693">
      <formula>IF(RIGHT(TEXT(AQ475,"0.#"),1)=".",FALSE,TRUE)</formula>
    </cfRule>
    <cfRule type="expression" dxfId="1510" priority="1694">
      <formula>IF(RIGHT(TEXT(AQ475,"0.#"),1)=".",TRUE,FALSE)</formula>
    </cfRule>
  </conditionalFormatting>
  <conditionalFormatting sqref="AE480">
    <cfRule type="expression" dxfId="1509" priority="1685">
      <formula>IF(RIGHT(TEXT(AE480,"0.#"),1)=".",FALSE,TRUE)</formula>
    </cfRule>
    <cfRule type="expression" dxfId="1508" priority="1686">
      <formula>IF(RIGHT(TEXT(AE480,"0.#"),1)=".",TRUE,FALSE)</formula>
    </cfRule>
  </conditionalFormatting>
  <conditionalFormatting sqref="AE478">
    <cfRule type="expression" dxfId="1507" priority="1689">
      <formula>IF(RIGHT(TEXT(AE478,"0.#"),1)=".",FALSE,TRUE)</formula>
    </cfRule>
    <cfRule type="expression" dxfId="1506" priority="1690">
      <formula>IF(RIGHT(TEXT(AE478,"0.#"),1)=".",TRUE,FALSE)</formula>
    </cfRule>
  </conditionalFormatting>
  <conditionalFormatting sqref="AE479">
    <cfRule type="expression" dxfId="1505" priority="1687">
      <formula>IF(RIGHT(TEXT(AE479,"0.#"),1)=".",FALSE,TRUE)</formula>
    </cfRule>
    <cfRule type="expression" dxfId="1504" priority="1688">
      <formula>IF(RIGHT(TEXT(AE479,"0.#"),1)=".",TRUE,FALSE)</formula>
    </cfRule>
  </conditionalFormatting>
  <conditionalFormatting sqref="AM480">
    <cfRule type="expression" dxfId="1503" priority="1679">
      <formula>IF(RIGHT(TEXT(AM480,"0.#"),1)=".",FALSE,TRUE)</formula>
    </cfRule>
    <cfRule type="expression" dxfId="1502" priority="1680">
      <formula>IF(RIGHT(TEXT(AM480,"0.#"),1)=".",TRUE,FALSE)</formula>
    </cfRule>
  </conditionalFormatting>
  <conditionalFormatting sqref="AM478">
    <cfRule type="expression" dxfId="1501" priority="1683">
      <formula>IF(RIGHT(TEXT(AM478,"0.#"),1)=".",FALSE,TRUE)</formula>
    </cfRule>
    <cfRule type="expression" dxfId="1500" priority="1684">
      <formula>IF(RIGHT(TEXT(AM478,"0.#"),1)=".",TRUE,FALSE)</formula>
    </cfRule>
  </conditionalFormatting>
  <conditionalFormatting sqref="AM479">
    <cfRule type="expression" dxfId="1499" priority="1681">
      <formula>IF(RIGHT(TEXT(AM479,"0.#"),1)=".",FALSE,TRUE)</formula>
    </cfRule>
    <cfRule type="expression" dxfId="1498" priority="1682">
      <formula>IF(RIGHT(TEXT(AM479,"0.#"),1)=".",TRUE,FALSE)</formula>
    </cfRule>
  </conditionalFormatting>
  <conditionalFormatting sqref="AU480">
    <cfRule type="expression" dxfId="1497" priority="1673">
      <formula>IF(RIGHT(TEXT(AU480,"0.#"),1)=".",FALSE,TRUE)</formula>
    </cfRule>
    <cfRule type="expression" dxfId="1496" priority="1674">
      <formula>IF(RIGHT(TEXT(AU480,"0.#"),1)=".",TRUE,FALSE)</formula>
    </cfRule>
  </conditionalFormatting>
  <conditionalFormatting sqref="AU478">
    <cfRule type="expression" dxfId="1495" priority="1677">
      <formula>IF(RIGHT(TEXT(AU478,"0.#"),1)=".",FALSE,TRUE)</formula>
    </cfRule>
    <cfRule type="expression" dxfId="1494" priority="1678">
      <formula>IF(RIGHT(TEXT(AU478,"0.#"),1)=".",TRUE,FALSE)</formula>
    </cfRule>
  </conditionalFormatting>
  <conditionalFormatting sqref="AU479">
    <cfRule type="expression" dxfId="1493" priority="1675">
      <formula>IF(RIGHT(TEXT(AU479,"0.#"),1)=".",FALSE,TRUE)</formula>
    </cfRule>
    <cfRule type="expression" dxfId="1492" priority="1676">
      <formula>IF(RIGHT(TEXT(AU479,"0.#"),1)=".",TRUE,FALSE)</formula>
    </cfRule>
  </conditionalFormatting>
  <conditionalFormatting sqref="AI480">
    <cfRule type="expression" dxfId="1491" priority="1667">
      <formula>IF(RIGHT(TEXT(AI480,"0.#"),1)=".",FALSE,TRUE)</formula>
    </cfRule>
    <cfRule type="expression" dxfId="1490" priority="1668">
      <formula>IF(RIGHT(TEXT(AI480,"0.#"),1)=".",TRUE,FALSE)</formula>
    </cfRule>
  </conditionalFormatting>
  <conditionalFormatting sqref="AI478">
    <cfRule type="expression" dxfId="1489" priority="1671">
      <formula>IF(RIGHT(TEXT(AI478,"0.#"),1)=".",FALSE,TRUE)</formula>
    </cfRule>
    <cfRule type="expression" dxfId="1488" priority="1672">
      <formula>IF(RIGHT(TEXT(AI478,"0.#"),1)=".",TRUE,FALSE)</formula>
    </cfRule>
  </conditionalFormatting>
  <conditionalFormatting sqref="AI479">
    <cfRule type="expression" dxfId="1487" priority="1669">
      <formula>IF(RIGHT(TEXT(AI479,"0.#"),1)=".",FALSE,TRUE)</formula>
    </cfRule>
    <cfRule type="expression" dxfId="1486" priority="1670">
      <formula>IF(RIGHT(TEXT(AI479,"0.#"),1)=".",TRUE,FALSE)</formula>
    </cfRule>
  </conditionalFormatting>
  <conditionalFormatting sqref="AQ478">
    <cfRule type="expression" dxfId="1485" priority="1661">
      <formula>IF(RIGHT(TEXT(AQ478,"0.#"),1)=".",FALSE,TRUE)</formula>
    </cfRule>
    <cfRule type="expression" dxfId="1484" priority="1662">
      <formula>IF(RIGHT(TEXT(AQ478,"0.#"),1)=".",TRUE,FALSE)</formula>
    </cfRule>
  </conditionalFormatting>
  <conditionalFormatting sqref="AQ479">
    <cfRule type="expression" dxfId="1483" priority="1665">
      <formula>IF(RIGHT(TEXT(AQ479,"0.#"),1)=".",FALSE,TRUE)</formula>
    </cfRule>
    <cfRule type="expression" dxfId="1482" priority="1666">
      <formula>IF(RIGHT(TEXT(AQ479,"0.#"),1)=".",TRUE,FALSE)</formula>
    </cfRule>
  </conditionalFormatting>
  <conditionalFormatting sqref="AQ480">
    <cfRule type="expression" dxfId="1481" priority="1663">
      <formula>IF(RIGHT(TEXT(AQ480,"0.#"),1)=".",FALSE,TRUE)</formula>
    </cfRule>
    <cfRule type="expression" dxfId="1480" priority="1664">
      <formula>IF(RIGHT(TEXT(AQ480,"0.#"),1)=".",TRUE,FALSE)</formula>
    </cfRule>
  </conditionalFormatting>
  <conditionalFormatting sqref="AM47">
    <cfRule type="expression" dxfId="1479" priority="1955">
      <formula>IF(RIGHT(TEXT(AM47,"0.#"),1)=".",FALSE,TRUE)</formula>
    </cfRule>
    <cfRule type="expression" dxfId="1478" priority="1956">
      <formula>IF(RIGHT(TEXT(AM47,"0.#"),1)=".",TRUE,FALSE)</formula>
    </cfRule>
  </conditionalFormatting>
  <conditionalFormatting sqref="AI46">
    <cfRule type="expression" dxfId="1477" priority="1959">
      <formula>IF(RIGHT(TEXT(AI46,"0.#"),1)=".",FALSE,TRUE)</formula>
    </cfRule>
    <cfRule type="expression" dxfId="1476" priority="1960">
      <formula>IF(RIGHT(TEXT(AI46,"0.#"),1)=".",TRUE,FALSE)</formula>
    </cfRule>
  </conditionalFormatting>
  <conditionalFormatting sqref="AM46">
    <cfRule type="expression" dxfId="1475" priority="1957">
      <formula>IF(RIGHT(TEXT(AM46,"0.#"),1)=".",FALSE,TRUE)</formula>
    </cfRule>
    <cfRule type="expression" dxfId="1474" priority="1958">
      <formula>IF(RIGHT(TEXT(AM46,"0.#"),1)=".",TRUE,FALSE)</formula>
    </cfRule>
  </conditionalFormatting>
  <conditionalFormatting sqref="AU46:AU48">
    <cfRule type="expression" dxfId="1473" priority="1949">
      <formula>IF(RIGHT(TEXT(AU46,"0.#"),1)=".",FALSE,TRUE)</formula>
    </cfRule>
    <cfRule type="expression" dxfId="1472" priority="1950">
      <formula>IF(RIGHT(TEXT(AU46,"0.#"),1)=".",TRUE,FALSE)</formula>
    </cfRule>
  </conditionalFormatting>
  <conditionalFormatting sqref="AM48">
    <cfRule type="expression" dxfId="1471" priority="1953">
      <formula>IF(RIGHT(TEXT(AM48,"0.#"),1)=".",FALSE,TRUE)</formula>
    </cfRule>
    <cfRule type="expression" dxfId="1470" priority="1954">
      <formula>IF(RIGHT(TEXT(AM48,"0.#"),1)=".",TRUE,FALSE)</formula>
    </cfRule>
  </conditionalFormatting>
  <conditionalFormatting sqref="AQ46:AQ48">
    <cfRule type="expression" dxfId="1469" priority="1951">
      <formula>IF(RIGHT(TEXT(AQ46,"0.#"),1)=".",FALSE,TRUE)</formula>
    </cfRule>
    <cfRule type="expression" dxfId="1468" priority="1952">
      <formula>IF(RIGHT(TEXT(AQ46,"0.#"),1)=".",TRUE,FALSE)</formula>
    </cfRule>
  </conditionalFormatting>
  <conditionalFormatting sqref="AE146:AE147 AI146:AI147 AM146:AM147 AQ146:AQ147 AU146:AU147">
    <cfRule type="expression" dxfId="1467" priority="1943">
      <formula>IF(RIGHT(TEXT(AE146,"0.#"),1)=".",FALSE,TRUE)</formula>
    </cfRule>
    <cfRule type="expression" dxfId="1466" priority="1944">
      <formula>IF(RIGHT(TEXT(AE146,"0.#"),1)=".",TRUE,FALSE)</formula>
    </cfRule>
  </conditionalFormatting>
  <conditionalFormatting sqref="AE138:AE139 AI138:AI139 AM138:AM139 AQ138:AQ139 AU138:AU139">
    <cfRule type="expression" dxfId="1465" priority="1947">
      <formula>IF(RIGHT(TEXT(AE138,"0.#"),1)=".",FALSE,TRUE)</formula>
    </cfRule>
    <cfRule type="expression" dxfId="1464" priority="1948">
      <formula>IF(RIGHT(TEXT(AE138,"0.#"),1)=".",TRUE,FALSE)</formula>
    </cfRule>
  </conditionalFormatting>
  <conditionalFormatting sqref="AE142:AE143 AI142:AI143 AM142:AM143 AQ142:AQ143 AU142:AU143">
    <cfRule type="expression" dxfId="1463" priority="1945">
      <formula>IF(RIGHT(TEXT(AE142,"0.#"),1)=".",FALSE,TRUE)</formula>
    </cfRule>
    <cfRule type="expression" dxfId="1462" priority="1946">
      <formula>IF(RIGHT(TEXT(AE142,"0.#"),1)=".",TRUE,FALSE)</formula>
    </cfRule>
  </conditionalFormatting>
  <conditionalFormatting sqref="AE198:AE199 AI198:AI199 AM198:AM199 AQ198:AQ199 AU198:AU199">
    <cfRule type="expression" dxfId="1461" priority="1937">
      <formula>IF(RIGHT(TEXT(AE198,"0.#"),1)=".",FALSE,TRUE)</formula>
    </cfRule>
    <cfRule type="expression" dxfId="1460" priority="1938">
      <formula>IF(RIGHT(TEXT(AE198,"0.#"),1)=".",TRUE,FALSE)</formula>
    </cfRule>
  </conditionalFormatting>
  <conditionalFormatting sqref="AE150:AE151 AI150:AI151 AM150:AM151 AQ150:AQ151 AU150:AU151">
    <cfRule type="expression" dxfId="1459" priority="1941">
      <formula>IF(RIGHT(TEXT(AE150,"0.#"),1)=".",FALSE,TRUE)</formula>
    </cfRule>
    <cfRule type="expression" dxfId="1458" priority="1942">
      <formula>IF(RIGHT(TEXT(AE150,"0.#"),1)=".",TRUE,FALSE)</formula>
    </cfRule>
  </conditionalFormatting>
  <conditionalFormatting sqref="AE194:AE195 AI194:AI195 AM194:AM195 AQ194:AQ195 AU194:AU195">
    <cfRule type="expression" dxfId="1457" priority="1939">
      <formula>IF(RIGHT(TEXT(AE194,"0.#"),1)=".",FALSE,TRUE)</formula>
    </cfRule>
    <cfRule type="expression" dxfId="1456" priority="1940">
      <formula>IF(RIGHT(TEXT(AE194,"0.#"),1)=".",TRUE,FALSE)</formula>
    </cfRule>
  </conditionalFormatting>
  <conditionalFormatting sqref="AE210:AE211 AI210:AI211 AM210:AM211 AQ210:AQ211 AU210:AU211">
    <cfRule type="expression" dxfId="1455" priority="1931">
      <formula>IF(RIGHT(TEXT(AE210,"0.#"),1)=".",FALSE,TRUE)</formula>
    </cfRule>
    <cfRule type="expression" dxfId="1454" priority="1932">
      <formula>IF(RIGHT(TEXT(AE210,"0.#"),1)=".",TRUE,FALSE)</formula>
    </cfRule>
  </conditionalFormatting>
  <conditionalFormatting sqref="AE202:AE203 AI202:AI203 AM202:AM203 AQ202:AQ203 AU202:AU203">
    <cfRule type="expression" dxfId="1453" priority="1935">
      <formula>IF(RIGHT(TEXT(AE202,"0.#"),1)=".",FALSE,TRUE)</formula>
    </cfRule>
    <cfRule type="expression" dxfId="1452" priority="1936">
      <formula>IF(RIGHT(TEXT(AE202,"0.#"),1)=".",TRUE,FALSE)</formula>
    </cfRule>
  </conditionalFormatting>
  <conditionalFormatting sqref="AE206:AE207 AI206:AI207 AM206:AM207 AQ206:AQ207 AU206:AU207">
    <cfRule type="expression" dxfId="1451" priority="1933">
      <formula>IF(RIGHT(TEXT(AE206,"0.#"),1)=".",FALSE,TRUE)</formula>
    </cfRule>
    <cfRule type="expression" dxfId="1450" priority="1934">
      <formula>IF(RIGHT(TEXT(AE206,"0.#"),1)=".",TRUE,FALSE)</formula>
    </cfRule>
  </conditionalFormatting>
  <conditionalFormatting sqref="AE262:AE263 AI262:AI263 AM262:AM263 AQ262:AQ263 AU262:AU263">
    <cfRule type="expression" dxfId="1449" priority="1925">
      <formula>IF(RIGHT(TEXT(AE262,"0.#"),1)=".",FALSE,TRUE)</formula>
    </cfRule>
    <cfRule type="expression" dxfId="1448" priority="1926">
      <formula>IF(RIGHT(TEXT(AE262,"0.#"),1)=".",TRUE,FALSE)</formula>
    </cfRule>
  </conditionalFormatting>
  <conditionalFormatting sqref="AE254:AE255 AI254:AI255 AM254:AM255 AQ254:AQ255 AU254:AU255">
    <cfRule type="expression" dxfId="1447" priority="1929">
      <formula>IF(RIGHT(TEXT(AE254,"0.#"),1)=".",FALSE,TRUE)</formula>
    </cfRule>
    <cfRule type="expression" dxfId="1446" priority="1930">
      <formula>IF(RIGHT(TEXT(AE254,"0.#"),1)=".",TRUE,FALSE)</formula>
    </cfRule>
  </conditionalFormatting>
  <conditionalFormatting sqref="AE258:AE259 AI258:AI259 AM258:AM259 AQ258:AQ259 AU258:AU259">
    <cfRule type="expression" dxfId="1445" priority="1927">
      <formula>IF(RIGHT(TEXT(AE258,"0.#"),1)=".",FALSE,TRUE)</formula>
    </cfRule>
    <cfRule type="expression" dxfId="1444" priority="1928">
      <formula>IF(RIGHT(TEXT(AE258,"0.#"),1)=".",TRUE,FALSE)</formula>
    </cfRule>
  </conditionalFormatting>
  <conditionalFormatting sqref="AE314:AE315 AI314:AI315 AM314:AM315 AQ314:AQ315 AU314:AU315">
    <cfRule type="expression" dxfId="1443" priority="1919">
      <formula>IF(RIGHT(TEXT(AE314,"0.#"),1)=".",FALSE,TRUE)</formula>
    </cfRule>
    <cfRule type="expression" dxfId="1442" priority="1920">
      <formula>IF(RIGHT(TEXT(AE314,"0.#"),1)=".",TRUE,FALSE)</formula>
    </cfRule>
  </conditionalFormatting>
  <conditionalFormatting sqref="AE266:AE267 AI266:AI267 AM266:AM267 AQ266:AQ267 AU266:AU267">
    <cfRule type="expression" dxfId="1441" priority="1923">
      <formula>IF(RIGHT(TEXT(AE266,"0.#"),1)=".",FALSE,TRUE)</formula>
    </cfRule>
    <cfRule type="expression" dxfId="1440" priority="1924">
      <formula>IF(RIGHT(TEXT(AE266,"0.#"),1)=".",TRUE,FALSE)</formula>
    </cfRule>
  </conditionalFormatting>
  <conditionalFormatting sqref="AE270:AE271 AI270:AI271 AM270:AM271 AQ270:AQ271 AU270:AU271">
    <cfRule type="expression" dxfId="1439" priority="1921">
      <formula>IF(RIGHT(TEXT(AE270,"0.#"),1)=".",FALSE,TRUE)</formula>
    </cfRule>
    <cfRule type="expression" dxfId="1438" priority="1922">
      <formula>IF(RIGHT(TEXT(AE270,"0.#"),1)=".",TRUE,FALSE)</formula>
    </cfRule>
  </conditionalFormatting>
  <conditionalFormatting sqref="AE326:AE327 AI326:AI327 AM326:AM327 AQ326:AQ327 AU326:AU327">
    <cfRule type="expression" dxfId="1437" priority="1913">
      <formula>IF(RIGHT(TEXT(AE326,"0.#"),1)=".",FALSE,TRUE)</formula>
    </cfRule>
    <cfRule type="expression" dxfId="1436" priority="1914">
      <formula>IF(RIGHT(TEXT(AE326,"0.#"),1)=".",TRUE,FALSE)</formula>
    </cfRule>
  </conditionalFormatting>
  <conditionalFormatting sqref="AE318:AE319 AI318:AI319 AM318:AM319 AQ318:AQ319 AU318:AU319">
    <cfRule type="expression" dxfId="1435" priority="1917">
      <formula>IF(RIGHT(TEXT(AE318,"0.#"),1)=".",FALSE,TRUE)</formula>
    </cfRule>
    <cfRule type="expression" dxfId="1434" priority="1918">
      <formula>IF(RIGHT(TEXT(AE318,"0.#"),1)=".",TRUE,FALSE)</formula>
    </cfRule>
  </conditionalFormatting>
  <conditionalFormatting sqref="AE322:AE323 AI322:AI323 AM322:AM323 AQ322:AQ323 AU322:AU323">
    <cfRule type="expression" dxfId="1433" priority="1915">
      <formula>IF(RIGHT(TEXT(AE322,"0.#"),1)=".",FALSE,TRUE)</formula>
    </cfRule>
    <cfRule type="expression" dxfId="1432" priority="1916">
      <formula>IF(RIGHT(TEXT(AE322,"0.#"),1)=".",TRUE,FALSE)</formula>
    </cfRule>
  </conditionalFormatting>
  <conditionalFormatting sqref="AE378:AE379 AI378:AI379 AM378:AM379 AQ378:AQ379 AU378:AU379">
    <cfRule type="expression" dxfId="1431" priority="1907">
      <formula>IF(RIGHT(TEXT(AE378,"0.#"),1)=".",FALSE,TRUE)</formula>
    </cfRule>
    <cfRule type="expression" dxfId="1430" priority="1908">
      <formula>IF(RIGHT(TEXT(AE378,"0.#"),1)=".",TRUE,FALSE)</formula>
    </cfRule>
  </conditionalFormatting>
  <conditionalFormatting sqref="AE330:AE331 AI330:AI331 AM330:AM331 AQ330:AQ331 AU330:AU331">
    <cfRule type="expression" dxfId="1429" priority="1911">
      <formula>IF(RIGHT(TEXT(AE330,"0.#"),1)=".",FALSE,TRUE)</formula>
    </cfRule>
    <cfRule type="expression" dxfId="1428" priority="1912">
      <formula>IF(RIGHT(TEXT(AE330,"0.#"),1)=".",TRUE,FALSE)</formula>
    </cfRule>
  </conditionalFormatting>
  <conditionalFormatting sqref="AE374:AE375 AI374:AI375 AM374:AM375 AQ374:AQ375 AU374:AU375">
    <cfRule type="expression" dxfId="1427" priority="1909">
      <formula>IF(RIGHT(TEXT(AE374,"0.#"),1)=".",FALSE,TRUE)</formula>
    </cfRule>
    <cfRule type="expression" dxfId="1426" priority="1910">
      <formula>IF(RIGHT(TEXT(AE374,"0.#"),1)=".",TRUE,FALSE)</formula>
    </cfRule>
  </conditionalFormatting>
  <conditionalFormatting sqref="AE390:AE391 AI390:AI391 AM390:AM391 AQ390:AQ391 AU390:AU391">
    <cfRule type="expression" dxfId="1425" priority="1901">
      <formula>IF(RIGHT(TEXT(AE390,"0.#"),1)=".",FALSE,TRUE)</formula>
    </cfRule>
    <cfRule type="expression" dxfId="1424" priority="1902">
      <formula>IF(RIGHT(TEXT(AE390,"0.#"),1)=".",TRUE,FALSE)</formula>
    </cfRule>
  </conditionalFormatting>
  <conditionalFormatting sqref="AE382:AE383 AI382:AI383 AM382:AM383 AQ382:AQ383 AU382:AU383">
    <cfRule type="expression" dxfId="1423" priority="1905">
      <formula>IF(RIGHT(TEXT(AE382,"0.#"),1)=".",FALSE,TRUE)</formula>
    </cfRule>
    <cfRule type="expression" dxfId="1422" priority="1906">
      <formula>IF(RIGHT(TEXT(AE382,"0.#"),1)=".",TRUE,FALSE)</formula>
    </cfRule>
  </conditionalFormatting>
  <conditionalFormatting sqref="AE386:AE387 AI386:AI387 AM386:AM387 AQ386:AQ387 AU386:AU387">
    <cfRule type="expression" dxfId="1421" priority="1903">
      <formula>IF(RIGHT(TEXT(AE386,"0.#"),1)=".",FALSE,TRUE)</formula>
    </cfRule>
    <cfRule type="expression" dxfId="1420" priority="1904">
      <formula>IF(RIGHT(TEXT(AE386,"0.#"),1)=".",TRUE,FALSE)</formula>
    </cfRule>
  </conditionalFormatting>
  <conditionalFormatting sqref="AE440">
    <cfRule type="expression" dxfId="1419" priority="1895">
      <formula>IF(RIGHT(TEXT(AE440,"0.#"),1)=".",FALSE,TRUE)</formula>
    </cfRule>
    <cfRule type="expression" dxfId="1418" priority="1896">
      <formula>IF(RIGHT(TEXT(AE440,"0.#"),1)=".",TRUE,FALSE)</formula>
    </cfRule>
  </conditionalFormatting>
  <conditionalFormatting sqref="AE438">
    <cfRule type="expression" dxfId="1417" priority="1899">
      <formula>IF(RIGHT(TEXT(AE438,"0.#"),1)=".",FALSE,TRUE)</formula>
    </cfRule>
    <cfRule type="expression" dxfId="1416" priority="1900">
      <formula>IF(RIGHT(TEXT(AE438,"0.#"),1)=".",TRUE,FALSE)</formula>
    </cfRule>
  </conditionalFormatting>
  <conditionalFormatting sqref="AE439">
    <cfRule type="expression" dxfId="1415" priority="1897">
      <formula>IF(RIGHT(TEXT(AE439,"0.#"),1)=".",FALSE,TRUE)</formula>
    </cfRule>
    <cfRule type="expression" dxfId="1414" priority="1898">
      <formula>IF(RIGHT(TEXT(AE439,"0.#"),1)=".",TRUE,FALSE)</formula>
    </cfRule>
  </conditionalFormatting>
  <conditionalFormatting sqref="AM440">
    <cfRule type="expression" dxfId="1413" priority="1889">
      <formula>IF(RIGHT(TEXT(AM440,"0.#"),1)=".",FALSE,TRUE)</formula>
    </cfRule>
    <cfRule type="expression" dxfId="1412" priority="1890">
      <formula>IF(RIGHT(TEXT(AM440,"0.#"),1)=".",TRUE,FALSE)</formula>
    </cfRule>
  </conditionalFormatting>
  <conditionalFormatting sqref="AM438">
    <cfRule type="expression" dxfId="1411" priority="1893">
      <formula>IF(RIGHT(TEXT(AM438,"0.#"),1)=".",FALSE,TRUE)</formula>
    </cfRule>
    <cfRule type="expression" dxfId="1410" priority="1894">
      <formula>IF(RIGHT(TEXT(AM438,"0.#"),1)=".",TRUE,FALSE)</formula>
    </cfRule>
  </conditionalFormatting>
  <conditionalFormatting sqref="AM439">
    <cfRule type="expression" dxfId="1409" priority="1891">
      <formula>IF(RIGHT(TEXT(AM439,"0.#"),1)=".",FALSE,TRUE)</formula>
    </cfRule>
    <cfRule type="expression" dxfId="1408" priority="1892">
      <formula>IF(RIGHT(TEXT(AM439,"0.#"),1)=".",TRUE,FALSE)</formula>
    </cfRule>
  </conditionalFormatting>
  <conditionalFormatting sqref="AU440">
    <cfRule type="expression" dxfId="1407" priority="1883">
      <formula>IF(RIGHT(TEXT(AU440,"0.#"),1)=".",FALSE,TRUE)</formula>
    </cfRule>
    <cfRule type="expression" dxfId="1406" priority="1884">
      <formula>IF(RIGHT(TEXT(AU440,"0.#"),1)=".",TRUE,FALSE)</formula>
    </cfRule>
  </conditionalFormatting>
  <conditionalFormatting sqref="AU438">
    <cfRule type="expression" dxfId="1405" priority="1887">
      <formula>IF(RIGHT(TEXT(AU438,"0.#"),1)=".",FALSE,TRUE)</formula>
    </cfRule>
    <cfRule type="expression" dxfId="1404" priority="1888">
      <formula>IF(RIGHT(TEXT(AU438,"0.#"),1)=".",TRUE,FALSE)</formula>
    </cfRule>
  </conditionalFormatting>
  <conditionalFormatting sqref="AU439">
    <cfRule type="expression" dxfId="1403" priority="1885">
      <formula>IF(RIGHT(TEXT(AU439,"0.#"),1)=".",FALSE,TRUE)</formula>
    </cfRule>
    <cfRule type="expression" dxfId="1402" priority="1886">
      <formula>IF(RIGHT(TEXT(AU439,"0.#"),1)=".",TRUE,FALSE)</formula>
    </cfRule>
  </conditionalFormatting>
  <conditionalFormatting sqref="AI440">
    <cfRule type="expression" dxfId="1401" priority="1877">
      <formula>IF(RIGHT(TEXT(AI440,"0.#"),1)=".",FALSE,TRUE)</formula>
    </cfRule>
    <cfRule type="expression" dxfId="1400" priority="1878">
      <formula>IF(RIGHT(TEXT(AI440,"0.#"),1)=".",TRUE,FALSE)</formula>
    </cfRule>
  </conditionalFormatting>
  <conditionalFormatting sqref="AI438">
    <cfRule type="expression" dxfId="1399" priority="1881">
      <formula>IF(RIGHT(TEXT(AI438,"0.#"),1)=".",FALSE,TRUE)</formula>
    </cfRule>
    <cfRule type="expression" dxfId="1398" priority="1882">
      <formula>IF(RIGHT(TEXT(AI438,"0.#"),1)=".",TRUE,FALSE)</formula>
    </cfRule>
  </conditionalFormatting>
  <conditionalFormatting sqref="AI439">
    <cfRule type="expression" dxfId="1397" priority="1879">
      <formula>IF(RIGHT(TEXT(AI439,"0.#"),1)=".",FALSE,TRUE)</formula>
    </cfRule>
    <cfRule type="expression" dxfId="1396" priority="1880">
      <formula>IF(RIGHT(TEXT(AI439,"0.#"),1)=".",TRUE,FALSE)</formula>
    </cfRule>
  </conditionalFormatting>
  <conditionalFormatting sqref="AQ438">
    <cfRule type="expression" dxfId="1395" priority="1871">
      <formula>IF(RIGHT(TEXT(AQ438,"0.#"),1)=".",FALSE,TRUE)</formula>
    </cfRule>
    <cfRule type="expression" dxfId="1394" priority="1872">
      <formula>IF(RIGHT(TEXT(AQ438,"0.#"),1)=".",TRUE,FALSE)</formula>
    </cfRule>
  </conditionalFormatting>
  <conditionalFormatting sqref="AQ439">
    <cfRule type="expression" dxfId="1393" priority="1875">
      <formula>IF(RIGHT(TEXT(AQ439,"0.#"),1)=".",FALSE,TRUE)</formula>
    </cfRule>
    <cfRule type="expression" dxfId="1392" priority="1876">
      <formula>IF(RIGHT(TEXT(AQ439,"0.#"),1)=".",TRUE,FALSE)</formula>
    </cfRule>
  </conditionalFormatting>
  <conditionalFormatting sqref="AQ440">
    <cfRule type="expression" dxfId="1391" priority="1873">
      <formula>IF(RIGHT(TEXT(AQ440,"0.#"),1)=".",FALSE,TRUE)</formula>
    </cfRule>
    <cfRule type="expression" dxfId="1390" priority="1874">
      <formula>IF(RIGHT(TEXT(AQ440,"0.#"),1)=".",TRUE,FALSE)</formula>
    </cfRule>
  </conditionalFormatting>
  <conditionalFormatting sqref="AE445">
    <cfRule type="expression" dxfId="1389" priority="1865">
      <formula>IF(RIGHT(TEXT(AE445,"0.#"),1)=".",FALSE,TRUE)</formula>
    </cfRule>
    <cfRule type="expression" dxfId="1388" priority="1866">
      <formula>IF(RIGHT(TEXT(AE445,"0.#"),1)=".",TRUE,FALSE)</formula>
    </cfRule>
  </conditionalFormatting>
  <conditionalFormatting sqref="AE443">
    <cfRule type="expression" dxfId="1387" priority="1869">
      <formula>IF(RIGHT(TEXT(AE443,"0.#"),1)=".",FALSE,TRUE)</formula>
    </cfRule>
    <cfRule type="expression" dxfId="1386" priority="1870">
      <formula>IF(RIGHT(TEXT(AE443,"0.#"),1)=".",TRUE,FALSE)</formula>
    </cfRule>
  </conditionalFormatting>
  <conditionalFormatting sqref="AE444">
    <cfRule type="expression" dxfId="1385" priority="1867">
      <formula>IF(RIGHT(TEXT(AE444,"0.#"),1)=".",FALSE,TRUE)</formula>
    </cfRule>
    <cfRule type="expression" dxfId="1384" priority="1868">
      <formula>IF(RIGHT(TEXT(AE444,"0.#"),1)=".",TRUE,FALSE)</formula>
    </cfRule>
  </conditionalFormatting>
  <conditionalFormatting sqref="AM445">
    <cfRule type="expression" dxfId="1383" priority="1859">
      <formula>IF(RIGHT(TEXT(AM445,"0.#"),1)=".",FALSE,TRUE)</formula>
    </cfRule>
    <cfRule type="expression" dxfId="1382" priority="1860">
      <formula>IF(RIGHT(TEXT(AM445,"0.#"),1)=".",TRUE,FALSE)</formula>
    </cfRule>
  </conditionalFormatting>
  <conditionalFormatting sqref="AM443">
    <cfRule type="expression" dxfId="1381" priority="1863">
      <formula>IF(RIGHT(TEXT(AM443,"0.#"),1)=".",FALSE,TRUE)</formula>
    </cfRule>
    <cfRule type="expression" dxfId="1380" priority="1864">
      <formula>IF(RIGHT(TEXT(AM443,"0.#"),1)=".",TRUE,FALSE)</formula>
    </cfRule>
  </conditionalFormatting>
  <conditionalFormatting sqref="AM444">
    <cfRule type="expression" dxfId="1379" priority="1861">
      <formula>IF(RIGHT(TEXT(AM444,"0.#"),1)=".",FALSE,TRUE)</formula>
    </cfRule>
    <cfRule type="expression" dxfId="1378" priority="1862">
      <formula>IF(RIGHT(TEXT(AM444,"0.#"),1)=".",TRUE,FALSE)</formula>
    </cfRule>
  </conditionalFormatting>
  <conditionalFormatting sqref="AU445">
    <cfRule type="expression" dxfId="1377" priority="1853">
      <formula>IF(RIGHT(TEXT(AU445,"0.#"),1)=".",FALSE,TRUE)</formula>
    </cfRule>
    <cfRule type="expression" dxfId="1376" priority="1854">
      <formula>IF(RIGHT(TEXT(AU445,"0.#"),1)=".",TRUE,FALSE)</formula>
    </cfRule>
  </conditionalFormatting>
  <conditionalFormatting sqref="AU443">
    <cfRule type="expression" dxfId="1375" priority="1857">
      <formula>IF(RIGHT(TEXT(AU443,"0.#"),1)=".",FALSE,TRUE)</formula>
    </cfRule>
    <cfRule type="expression" dxfId="1374" priority="1858">
      <formula>IF(RIGHT(TEXT(AU443,"0.#"),1)=".",TRUE,FALSE)</formula>
    </cfRule>
  </conditionalFormatting>
  <conditionalFormatting sqref="AU444">
    <cfRule type="expression" dxfId="1373" priority="1855">
      <formula>IF(RIGHT(TEXT(AU444,"0.#"),1)=".",FALSE,TRUE)</formula>
    </cfRule>
    <cfRule type="expression" dxfId="1372" priority="1856">
      <formula>IF(RIGHT(TEXT(AU444,"0.#"),1)=".",TRUE,FALSE)</formula>
    </cfRule>
  </conditionalFormatting>
  <conditionalFormatting sqref="AI445">
    <cfRule type="expression" dxfId="1371" priority="1847">
      <formula>IF(RIGHT(TEXT(AI445,"0.#"),1)=".",FALSE,TRUE)</formula>
    </cfRule>
    <cfRule type="expression" dxfId="1370" priority="1848">
      <formula>IF(RIGHT(TEXT(AI445,"0.#"),1)=".",TRUE,FALSE)</formula>
    </cfRule>
  </conditionalFormatting>
  <conditionalFormatting sqref="AI443">
    <cfRule type="expression" dxfId="1369" priority="1851">
      <formula>IF(RIGHT(TEXT(AI443,"0.#"),1)=".",FALSE,TRUE)</formula>
    </cfRule>
    <cfRule type="expression" dxfId="1368" priority="1852">
      <formula>IF(RIGHT(TEXT(AI443,"0.#"),1)=".",TRUE,FALSE)</formula>
    </cfRule>
  </conditionalFormatting>
  <conditionalFormatting sqref="AI444">
    <cfRule type="expression" dxfId="1367" priority="1849">
      <formula>IF(RIGHT(TEXT(AI444,"0.#"),1)=".",FALSE,TRUE)</formula>
    </cfRule>
    <cfRule type="expression" dxfId="1366" priority="1850">
      <formula>IF(RIGHT(TEXT(AI444,"0.#"),1)=".",TRUE,FALSE)</formula>
    </cfRule>
  </conditionalFormatting>
  <conditionalFormatting sqref="AQ443">
    <cfRule type="expression" dxfId="1365" priority="1841">
      <formula>IF(RIGHT(TEXT(AQ443,"0.#"),1)=".",FALSE,TRUE)</formula>
    </cfRule>
    <cfRule type="expression" dxfId="1364" priority="1842">
      <formula>IF(RIGHT(TEXT(AQ443,"0.#"),1)=".",TRUE,FALSE)</formula>
    </cfRule>
  </conditionalFormatting>
  <conditionalFormatting sqref="AQ444">
    <cfRule type="expression" dxfId="1363" priority="1845">
      <formula>IF(RIGHT(TEXT(AQ444,"0.#"),1)=".",FALSE,TRUE)</formula>
    </cfRule>
    <cfRule type="expression" dxfId="1362" priority="1846">
      <formula>IF(RIGHT(TEXT(AQ444,"0.#"),1)=".",TRUE,FALSE)</formula>
    </cfRule>
  </conditionalFormatting>
  <conditionalFormatting sqref="AQ445">
    <cfRule type="expression" dxfId="1361" priority="1843">
      <formula>IF(RIGHT(TEXT(AQ445,"0.#"),1)=".",FALSE,TRUE)</formula>
    </cfRule>
    <cfRule type="expression" dxfId="1360" priority="1844">
      <formula>IF(RIGHT(TEXT(AQ445,"0.#"),1)=".",TRUE,FALSE)</formula>
    </cfRule>
  </conditionalFormatting>
  <conditionalFormatting sqref="Y880:Y907">
    <cfRule type="expression" dxfId="1359" priority="2071">
      <formula>IF(RIGHT(TEXT(Y880,"0.#"),1)=".",FALSE,TRUE)</formula>
    </cfRule>
    <cfRule type="expression" dxfId="1358" priority="2072">
      <formula>IF(RIGHT(TEXT(Y880,"0.#"),1)=".",TRUE,FALSE)</formula>
    </cfRule>
  </conditionalFormatting>
  <conditionalFormatting sqref="Y878:Y879">
    <cfRule type="expression" dxfId="1357" priority="2065">
      <formula>IF(RIGHT(TEXT(Y878,"0.#"),1)=".",FALSE,TRUE)</formula>
    </cfRule>
    <cfRule type="expression" dxfId="1356" priority="2066">
      <formula>IF(RIGHT(TEXT(Y878,"0.#"),1)=".",TRUE,FALSE)</formula>
    </cfRule>
  </conditionalFormatting>
  <conditionalFormatting sqref="Y913:Y940">
    <cfRule type="expression" dxfId="1355" priority="2059">
      <formula>IF(RIGHT(TEXT(Y913,"0.#"),1)=".",FALSE,TRUE)</formula>
    </cfRule>
    <cfRule type="expression" dxfId="1354" priority="2060">
      <formula>IF(RIGHT(TEXT(Y913,"0.#"),1)=".",TRUE,FALSE)</formula>
    </cfRule>
  </conditionalFormatting>
  <conditionalFormatting sqref="Y911:Y912">
    <cfRule type="expression" dxfId="1353" priority="2053">
      <formula>IF(RIGHT(TEXT(Y911,"0.#"),1)=".",FALSE,TRUE)</formula>
    </cfRule>
    <cfRule type="expression" dxfId="1352" priority="2054">
      <formula>IF(RIGHT(TEXT(Y911,"0.#"),1)=".",TRUE,FALSE)</formula>
    </cfRule>
  </conditionalFormatting>
  <conditionalFormatting sqref="Y946:Y973">
    <cfRule type="expression" dxfId="1351" priority="2047">
      <formula>IF(RIGHT(TEXT(Y946,"0.#"),1)=".",FALSE,TRUE)</formula>
    </cfRule>
    <cfRule type="expression" dxfId="1350" priority="2048">
      <formula>IF(RIGHT(TEXT(Y946,"0.#"),1)=".",TRUE,FALSE)</formula>
    </cfRule>
  </conditionalFormatting>
  <conditionalFormatting sqref="Y944:Y945">
    <cfRule type="expression" dxfId="1349" priority="2041">
      <formula>IF(RIGHT(TEXT(Y944,"0.#"),1)=".",FALSE,TRUE)</formula>
    </cfRule>
    <cfRule type="expression" dxfId="1348" priority="2042">
      <formula>IF(RIGHT(TEXT(Y944,"0.#"),1)=".",TRUE,FALSE)</formula>
    </cfRule>
  </conditionalFormatting>
  <conditionalFormatting sqref="Y979:Y1006">
    <cfRule type="expression" dxfId="1347" priority="2035">
      <formula>IF(RIGHT(TEXT(Y979,"0.#"),1)=".",FALSE,TRUE)</formula>
    </cfRule>
    <cfRule type="expression" dxfId="1346" priority="2036">
      <formula>IF(RIGHT(TEXT(Y979,"0.#"),1)=".",TRUE,FALSE)</formula>
    </cfRule>
  </conditionalFormatting>
  <conditionalFormatting sqref="Y977:Y978">
    <cfRule type="expression" dxfId="1345" priority="2029">
      <formula>IF(RIGHT(TEXT(Y977,"0.#"),1)=".",FALSE,TRUE)</formula>
    </cfRule>
    <cfRule type="expression" dxfId="1344" priority="2030">
      <formula>IF(RIGHT(TEXT(Y977,"0.#"),1)=".",TRUE,FALSE)</formula>
    </cfRule>
  </conditionalFormatting>
  <conditionalFormatting sqref="Y1012:Y1039">
    <cfRule type="expression" dxfId="1343" priority="2023">
      <formula>IF(RIGHT(TEXT(Y1012,"0.#"),1)=".",FALSE,TRUE)</formula>
    </cfRule>
    <cfRule type="expression" dxfId="1342" priority="2024">
      <formula>IF(RIGHT(TEXT(Y1012,"0.#"),1)=".",TRUE,FALSE)</formula>
    </cfRule>
  </conditionalFormatting>
  <conditionalFormatting sqref="W23">
    <cfRule type="expression" dxfId="1341" priority="2307">
      <formula>IF(RIGHT(TEXT(W23,"0.#"),1)=".",FALSE,TRUE)</formula>
    </cfRule>
    <cfRule type="expression" dxfId="1340" priority="2308">
      <formula>IF(RIGHT(TEXT(W23,"0.#"),1)=".",TRUE,FALSE)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80:AO907">
    <cfRule type="expression" dxfId="1261" priority="2073">
      <formula>IF(AND(AL880&gt;=0, RIGHT(TEXT(AL880,"0.#"),1)&lt;&gt;"."),TRUE,FALSE)</formula>
    </cfRule>
    <cfRule type="expression" dxfId="1260" priority="2074">
      <formula>IF(AND(AL880&gt;=0, RIGHT(TEXT(AL880,"0.#"),1)="."),TRUE,FALSE)</formula>
    </cfRule>
    <cfRule type="expression" dxfId="1259" priority="2075">
      <formula>IF(AND(AL880&lt;0, RIGHT(TEXT(AL880,"0.#"),1)&lt;&gt;"."),TRUE,FALSE)</formula>
    </cfRule>
    <cfRule type="expression" dxfId="1258" priority="2076">
      <formula>IF(AND(AL880&lt;0, RIGHT(TEXT(AL880,"0.#"),1)="."),TRUE,FALSE)</formula>
    </cfRule>
  </conditionalFormatting>
  <conditionalFormatting sqref="AL878:AO879">
    <cfRule type="expression" dxfId="1257" priority="2067">
      <formula>IF(AND(AL878&gt;=0, RIGHT(TEXT(AL878,"0.#"),1)&lt;&gt;"."),TRUE,FALSE)</formula>
    </cfRule>
    <cfRule type="expression" dxfId="1256" priority="2068">
      <formula>IF(AND(AL878&gt;=0, RIGHT(TEXT(AL878,"0.#"),1)="."),TRUE,FALSE)</formula>
    </cfRule>
    <cfRule type="expression" dxfId="1255" priority="2069">
      <formula>IF(AND(AL878&lt;0, RIGHT(TEXT(AL878,"0.#"),1)&lt;&gt;"."),TRUE,FALSE)</formula>
    </cfRule>
    <cfRule type="expression" dxfId="1254" priority="2070">
      <formula>IF(AND(AL878&lt;0, RIGHT(TEXT(AL878,"0.#"),1)="."),TRUE,FALSE)</formula>
    </cfRule>
  </conditionalFormatting>
  <conditionalFormatting sqref="AL913:AO940">
    <cfRule type="expression" dxfId="1253" priority="2061">
      <formula>IF(AND(AL913&gt;=0, RIGHT(TEXT(AL913,"0.#"),1)&lt;&gt;"."),TRUE,FALSE)</formula>
    </cfRule>
    <cfRule type="expression" dxfId="1252" priority="2062">
      <formula>IF(AND(AL913&gt;=0, RIGHT(TEXT(AL913,"0.#"),1)="."),TRUE,FALSE)</formula>
    </cfRule>
    <cfRule type="expression" dxfId="1251" priority="2063">
      <formula>IF(AND(AL913&lt;0, RIGHT(TEXT(AL913,"0.#"),1)&lt;&gt;"."),TRUE,FALSE)</formula>
    </cfRule>
    <cfRule type="expression" dxfId="1250" priority="2064">
      <formula>IF(AND(AL913&lt;0, RIGHT(TEXT(AL913,"0.#"),1)="."),TRUE,FALSE)</formula>
    </cfRule>
  </conditionalFormatting>
  <conditionalFormatting sqref="AL911:AO912">
    <cfRule type="expression" dxfId="1249" priority="2055">
      <formula>IF(AND(AL911&gt;=0, RIGHT(TEXT(AL911,"0.#"),1)&lt;&gt;"."),TRUE,FALSE)</formula>
    </cfRule>
    <cfRule type="expression" dxfId="1248" priority="2056">
      <formula>IF(AND(AL911&gt;=0, RIGHT(TEXT(AL911,"0.#"),1)="."),TRUE,FALSE)</formula>
    </cfRule>
    <cfRule type="expression" dxfId="1247" priority="2057">
      <formula>IF(AND(AL911&lt;0, RIGHT(TEXT(AL911,"0.#"),1)&lt;&gt;"."),TRUE,FALSE)</formula>
    </cfRule>
    <cfRule type="expression" dxfId="1246" priority="2058">
      <formula>IF(AND(AL911&lt;0, RIGHT(TEXT(AL911,"0.#"),1)="."),TRUE,FALSE)</formula>
    </cfRule>
  </conditionalFormatting>
  <conditionalFormatting sqref="AL946:AO973">
    <cfRule type="expression" dxfId="1245" priority="2049">
      <formula>IF(AND(AL946&gt;=0, RIGHT(TEXT(AL946,"0.#"),1)&lt;&gt;"."),TRUE,FALSE)</formula>
    </cfRule>
    <cfRule type="expression" dxfId="1244" priority="2050">
      <formula>IF(AND(AL946&gt;=0, RIGHT(TEXT(AL946,"0.#"),1)="."),TRUE,FALSE)</formula>
    </cfRule>
    <cfRule type="expression" dxfId="1243" priority="2051">
      <formula>IF(AND(AL946&lt;0, RIGHT(TEXT(AL946,"0.#"),1)&lt;&gt;"."),TRUE,FALSE)</formula>
    </cfRule>
    <cfRule type="expression" dxfId="1242" priority="2052">
      <formula>IF(AND(AL946&lt;0, RIGHT(TEXT(AL946,"0.#"),1)="."),TRUE,FALSE)</formula>
    </cfRule>
  </conditionalFormatting>
  <conditionalFormatting sqref="AL944:AO945">
    <cfRule type="expression" dxfId="1241" priority="2043">
      <formula>IF(AND(AL944&gt;=0, RIGHT(TEXT(AL944,"0.#"),1)&lt;&gt;"."),TRUE,FALSE)</formula>
    </cfRule>
    <cfRule type="expression" dxfId="1240" priority="2044">
      <formula>IF(AND(AL944&gt;=0, RIGHT(TEXT(AL944,"0.#"),1)="."),TRUE,FALSE)</formula>
    </cfRule>
    <cfRule type="expression" dxfId="1239" priority="2045">
      <formula>IF(AND(AL944&lt;0, RIGHT(TEXT(AL944,"0.#"),1)&lt;&gt;"."),TRUE,FALSE)</formula>
    </cfRule>
    <cfRule type="expression" dxfId="1238" priority="2046">
      <formula>IF(AND(AL944&lt;0, RIGHT(TEXT(AL944,"0.#"),1)="."),TRUE,FALSE)</formula>
    </cfRule>
  </conditionalFormatting>
  <conditionalFormatting sqref="AL979:AO1006">
    <cfRule type="expression" dxfId="1237" priority="2037">
      <formula>IF(AND(AL979&gt;=0, RIGHT(TEXT(AL979,"0.#"),1)&lt;&gt;"."),TRUE,FALSE)</formula>
    </cfRule>
    <cfRule type="expression" dxfId="1236" priority="2038">
      <formula>IF(AND(AL979&gt;=0, RIGHT(TEXT(AL979,"0.#"),1)="."),TRUE,FALSE)</formula>
    </cfRule>
    <cfRule type="expression" dxfId="1235" priority="2039">
      <formula>IF(AND(AL979&lt;0, RIGHT(TEXT(AL979,"0.#"),1)&lt;&gt;"."),TRUE,FALSE)</formula>
    </cfRule>
    <cfRule type="expression" dxfId="1234" priority="2040">
      <formula>IF(AND(AL979&lt;0, RIGHT(TEXT(AL979,"0.#"),1)="."),TRUE,FALSE)</formula>
    </cfRule>
  </conditionalFormatting>
  <conditionalFormatting sqref="AL977:AO978">
    <cfRule type="expression" dxfId="1233" priority="2031">
      <formula>IF(AND(AL977&gt;=0, RIGHT(TEXT(AL977,"0.#"),1)&lt;&gt;"."),TRUE,FALSE)</formula>
    </cfRule>
    <cfRule type="expression" dxfId="1232" priority="2032">
      <formula>IF(AND(AL977&gt;=0, RIGHT(TEXT(AL977,"0.#"),1)="."),TRUE,FALSE)</formula>
    </cfRule>
    <cfRule type="expression" dxfId="1231" priority="2033">
      <formula>IF(AND(AL977&lt;0, RIGHT(TEXT(AL977,"0.#"),1)&lt;&gt;"."),TRUE,FALSE)</formula>
    </cfRule>
    <cfRule type="expression" dxfId="1230" priority="2034">
      <formula>IF(AND(AL977&lt;0, RIGHT(TEXT(AL977,"0.#"),1)="."),TRUE,FALSE)</formula>
    </cfRule>
  </conditionalFormatting>
  <conditionalFormatting sqref="AL1012:AO1039">
    <cfRule type="expression" dxfId="1229" priority="2025">
      <formula>IF(AND(AL1012&gt;=0, RIGHT(TEXT(AL1012,"0.#"),1)&lt;&gt;"."),TRUE,FALSE)</formula>
    </cfRule>
    <cfRule type="expression" dxfId="1228" priority="2026">
      <formula>IF(AND(AL1012&gt;=0, RIGHT(TEXT(AL1012,"0.#"),1)="."),TRUE,FALSE)</formula>
    </cfRule>
    <cfRule type="expression" dxfId="1227" priority="2027">
      <formula>IF(AND(AL1012&lt;0, RIGHT(TEXT(AL1012,"0.#"),1)&lt;&gt;"."),TRUE,FALSE)</formula>
    </cfRule>
    <cfRule type="expression" dxfId="1226" priority="2028">
      <formula>IF(AND(AL1012&lt;0, RIGHT(TEXT(AL1012,"0.#"),1)="."),TRUE,FALSE)</formula>
    </cfRule>
  </conditionalFormatting>
  <conditionalFormatting sqref="AL1010:AO1011">
    <cfRule type="expression" dxfId="1225" priority="2019">
      <formula>IF(AND(AL1010&gt;=0, RIGHT(TEXT(AL1010,"0.#"),1)&lt;&gt;"."),TRUE,FALSE)</formula>
    </cfRule>
    <cfRule type="expression" dxfId="1224" priority="2020">
      <formula>IF(AND(AL1010&gt;=0, RIGHT(TEXT(AL1010,"0.#"),1)="."),TRUE,FALSE)</formula>
    </cfRule>
    <cfRule type="expression" dxfId="1223" priority="2021">
      <formula>IF(AND(AL1010&lt;0, RIGHT(TEXT(AL1010,"0.#"),1)&lt;&gt;"."),TRUE,FALSE)</formula>
    </cfRule>
    <cfRule type="expression" dxfId="1222" priority="2022">
      <formula>IF(AND(AL1010&lt;0, RIGHT(TEXT(AL1010,"0.#"),1)="."),TRUE,FALSE)</formula>
    </cfRule>
  </conditionalFormatting>
  <conditionalFormatting sqref="Y1010:Y1011">
    <cfRule type="expression" dxfId="1221" priority="2017">
      <formula>IF(RIGHT(TEXT(Y1010,"0.#"),1)=".",FALSE,TRUE)</formula>
    </cfRule>
    <cfRule type="expression" dxfId="1220" priority="2018">
      <formula>IF(RIGHT(TEXT(Y1010,"0.#"),1)=".",TRUE,FALSE)</formula>
    </cfRule>
  </conditionalFormatting>
  <conditionalFormatting sqref="AL1045:AO1072">
    <cfRule type="expression" dxfId="1219" priority="2013">
      <formula>IF(AND(AL1045&gt;=0, RIGHT(TEXT(AL1045,"0.#"),1)&lt;&gt;"."),TRUE,FALSE)</formula>
    </cfRule>
    <cfRule type="expression" dxfId="1218" priority="2014">
      <formula>IF(AND(AL1045&gt;=0, RIGHT(TEXT(AL1045,"0.#"),1)="."),TRUE,FALSE)</formula>
    </cfRule>
    <cfRule type="expression" dxfId="1217" priority="2015">
      <formula>IF(AND(AL1045&lt;0, RIGHT(TEXT(AL1045,"0.#"),1)&lt;&gt;"."),TRUE,FALSE)</formula>
    </cfRule>
    <cfRule type="expression" dxfId="1216" priority="2016">
      <formula>IF(AND(AL1045&lt;0, RIGHT(TEXT(AL1045,"0.#"),1)="."),TRUE,FALSE)</formula>
    </cfRule>
  </conditionalFormatting>
  <conditionalFormatting sqref="Y1045:Y1072">
    <cfRule type="expression" dxfId="1215" priority="2011">
      <formula>IF(RIGHT(TEXT(Y1045,"0.#"),1)=".",FALSE,TRUE)</formula>
    </cfRule>
    <cfRule type="expression" dxfId="1214" priority="2012">
      <formula>IF(RIGHT(TEXT(Y1045,"0.#"),1)=".",TRUE,FALSE)</formula>
    </cfRule>
  </conditionalFormatting>
  <conditionalFormatting sqref="AL1043:AO1044">
    <cfRule type="expression" dxfId="1213" priority="2007">
      <formula>IF(AND(AL1043&gt;=0, RIGHT(TEXT(AL1043,"0.#"),1)&lt;&gt;"."),TRUE,FALSE)</formula>
    </cfRule>
    <cfRule type="expression" dxfId="1212" priority="2008">
      <formula>IF(AND(AL1043&gt;=0, RIGHT(TEXT(AL1043,"0.#"),1)="."),TRUE,FALSE)</formula>
    </cfRule>
    <cfRule type="expression" dxfId="1211" priority="2009">
      <formula>IF(AND(AL1043&lt;0, RIGHT(TEXT(AL1043,"0.#"),1)&lt;&gt;"."),TRUE,FALSE)</formula>
    </cfRule>
    <cfRule type="expression" dxfId="1210" priority="2010">
      <formula>IF(AND(AL1043&lt;0, RIGHT(TEXT(AL1043,"0.#"),1)="."),TRUE,FALSE)</formula>
    </cfRule>
  </conditionalFormatting>
  <conditionalFormatting sqref="Y1043:Y1044">
    <cfRule type="expression" dxfId="1209" priority="2005">
      <formula>IF(RIGHT(TEXT(Y1043,"0.#"),1)=".",FALSE,TRUE)</formula>
    </cfRule>
    <cfRule type="expression" dxfId="1208" priority="2006">
      <formula>IF(RIGHT(TEXT(Y1043,"0.#"),1)=".",TRUE,FALSE)</formula>
    </cfRule>
  </conditionalFormatting>
  <conditionalFormatting sqref="AL1078:AO1105">
    <cfRule type="expression" dxfId="1207" priority="2001">
      <formula>IF(AND(AL1078&gt;=0, RIGHT(TEXT(AL1078,"0.#"),1)&lt;&gt;"."),TRUE,FALSE)</formula>
    </cfRule>
    <cfRule type="expression" dxfId="1206" priority="2002">
      <formula>IF(AND(AL1078&gt;=0, RIGHT(TEXT(AL1078,"0.#"),1)="."),TRUE,FALSE)</formula>
    </cfRule>
    <cfRule type="expression" dxfId="1205" priority="2003">
      <formula>IF(AND(AL1078&lt;0, RIGHT(TEXT(AL1078,"0.#"),1)&lt;&gt;"."),TRUE,FALSE)</formula>
    </cfRule>
    <cfRule type="expression" dxfId="1204" priority="2004">
      <formula>IF(AND(AL1078&lt;0, RIGHT(TEXT(AL1078,"0.#"),1)="."),TRUE,FALSE)</formula>
    </cfRule>
  </conditionalFormatting>
  <conditionalFormatting sqref="Y1078:Y1105">
    <cfRule type="expression" dxfId="1203" priority="1999">
      <formula>IF(RIGHT(TEXT(Y1078,"0.#"),1)=".",FALSE,TRUE)</formula>
    </cfRule>
    <cfRule type="expression" dxfId="1202" priority="2000">
      <formula>IF(RIGHT(TEXT(Y1078,"0.#"),1)=".",TRUE,FALSE)</formula>
    </cfRule>
  </conditionalFormatting>
  <conditionalFormatting sqref="AL1076:AO1077">
    <cfRule type="expression" dxfId="1201" priority="1995">
      <formula>IF(AND(AL1076&gt;=0, RIGHT(TEXT(AL1076,"0.#"),1)&lt;&gt;"."),TRUE,FALSE)</formula>
    </cfRule>
    <cfRule type="expression" dxfId="1200" priority="1996">
      <formula>IF(AND(AL1076&gt;=0, RIGHT(TEXT(AL1076,"0.#"),1)="."),TRUE,FALSE)</formula>
    </cfRule>
    <cfRule type="expression" dxfId="1199" priority="1997">
      <formula>IF(AND(AL1076&lt;0, RIGHT(TEXT(AL1076,"0.#"),1)&lt;&gt;"."),TRUE,FALSE)</formula>
    </cfRule>
    <cfRule type="expression" dxfId="1198" priority="1998">
      <formula>IF(AND(AL1076&lt;0, RIGHT(TEXT(AL1076,"0.#"),1)="."),TRUE,FALSE)</formula>
    </cfRule>
  </conditionalFormatting>
  <conditionalFormatting sqref="Y1076:Y1077">
    <cfRule type="expression" dxfId="1197" priority="1993">
      <formula>IF(RIGHT(TEXT(Y1076,"0.#"),1)=".",FALSE,TRUE)</formula>
    </cfRule>
    <cfRule type="expression" dxfId="1196" priority="1994">
      <formula>IF(RIGHT(TEXT(Y1076,"0.#"),1)=".",TRUE,FALSE)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AM119">
    <cfRule type="expression" dxfId="1" priority="1">
      <formula>IF(RIGHT(TEXT(AM119,"0.#"),1)=".",FALSE,TRUE)</formula>
    </cfRule>
    <cfRule type="expression" dxfId="0" priority="2">
      <formula>IF(RIGHT(TEXT(AM119,"0.#"),1)=".",TRUE,FALSE)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8" max="49" man="1"/>
    <brk id="704" max="49" man="1"/>
    <brk id="743"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5" sqref="P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635</v>
      </c>
      <c r="R3" s="13" t="str">
        <f t="shared" ref="R3:R8" si="3">IF(Q3="","",P3)</f>
        <v>委託・請負</v>
      </c>
      <c r="S3" s="13" t="str">
        <f t="shared" ref="S3:S8" si="4">IF(R3="",S2,IF(S2&lt;&gt;"",CONCATENATE(S2,"、",R3),R3))</f>
        <v>委託・請負</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635</v>
      </c>
      <c r="R4" s="13" t="str">
        <f t="shared" si="3"/>
        <v>補助</v>
      </c>
      <c r="S4" s="13" t="str">
        <f t="shared" si="4"/>
        <v>委託・請負、補助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委託・請負、補助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635</v>
      </c>
      <c r="M11" s="13" t="str">
        <f t="shared" si="2"/>
        <v>その他の事項経費</v>
      </c>
      <c r="N11" s="13" t="str">
        <f t="shared" si="6"/>
        <v>その他の事項経費</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2021-05-17T13:10:38Z</cp:lastPrinted>
  <dcterms:created xsi:type="dcterms:W3CDTF">2012-03-13T00:50:25Z</dcterms:created>
  <dcterms:modified xsi:type="dcterms:W3CDTF">2021-05-26T02:15:24Z</dcterms:modified>
</cp:coreProperties>
</file>