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1　外部有識者\医薬\"/>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<sst xmlns="http://schemas.openxmlformats.org/spreadsheetml/2006/main" count="2391" uniqueCount="672">
  <si>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</si>
  <si>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</si>
  <si>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</si>
  <si>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</si>
  <si>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</si>
  <si>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</si>
  <si>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</si>
  <si>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</si>
  <si>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</si>
  <si>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</si>
  <si>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</si>
  <si>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</si>
  <si>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</si>
  <si>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</si>
  <si>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</si>
  <si>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</si>
  <si>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</si>
  <si>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</si>
  <si>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</si>
  <si>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</si>
  <si>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</si>
  <si>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</si>
  <si>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</si>
  <si>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</si>
  <si>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</si>
  <si>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</si>
  <si>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</si>
  <si>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</si>
  <si>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</si>
  <si>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</si>
  <si>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</si>
  <si>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</si>
  <si>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</si>
  <si>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</si>
  <si>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</si>
  <si>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</si>
  <si>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</si>
  <si>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</si>
  <si>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</si>
  <si>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</si>
  <si>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</si>
  <si>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</si>
  <si>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</si>
  <si>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</si>
  <si>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</si>
  <si>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</si>
  <si>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</si>
  <si>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</si>
  <si>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</si>
  <si>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</si>
  <si>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</si>
  <si>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</si>
  <si>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</si>
  <si>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</si>
  <si>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</si>
  <si>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</si>
  <si>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</si>
  <si>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</si>
  <si>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</si>
  <si>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</si>
  <si>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</si>
  <si>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</si>
  <si>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</si>
  <si>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</si>
  <si>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</si>
  <si>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</si>
  <si>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</si>
  <si>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</si>
  <si>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</si>
  <si>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</si>
  <si>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</si>
  <si>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</si>
  <si>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</si>
  <si>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</si>
  <si>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</si>
  <si>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</si>
  <si>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</si>
  <si>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</si>
  <si>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</si>
  <si>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</si>
  <si>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</si>
  <si>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</si>
  <si>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</si>
  <si>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</si>
  <si>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</si>
  <si>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</si>
  <si>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</si>
  <si>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</si>
  <si>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</si>
  <si>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</si>
  <si>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</si>
  <si>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</si>
  <si>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</si>
  <si>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</si>
  <si>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</si>
  <si>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</si>
  <si>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</si>
  <si>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</si>
  <si>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</si>
  <si>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</si>
  <si>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</si>
  <si>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</si>
  <si>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</si>
  <si>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</si>
  <si>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</si>
  <si>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</si>
  <si>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</si>
  <si>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</si>
  <si>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</si>
  <si>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</si>
  <si>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</si>
  <si>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</si>
  <si>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</si>
  <si>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</si>
  <si>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</si>
  <si>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</si>
  <si>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</si>
  <si>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</si>
  <si>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</si>
  <si>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</si>
  <si>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</si>
  <si>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</si>
  <si>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</si>
  <si>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</si>
  <si>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</si>
  <si>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</si>
  <si>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</si>
  <si>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</si>
  <si>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</si>
  <si>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</si>
  <si>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</si>
  <si>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</si>
  <si>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</si>
  <si>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</si>
  <si>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</si>
  <si>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</si>
  <si>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</si>
  <si>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</si>
  <si>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</si>
  <si>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</si>
  <si>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</si>
  <si>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</si>
  <si>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</si>
  <si>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</si>
  <si>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</si>
  <si>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</si>
  <si>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</si>
  <si>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</si>
  <si>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</si>
  <si>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</si>
  <si>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</si>
  <si>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</si>
  <si>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</si>
  <si>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</si>
  <si>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</si>
  <si>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</si>
  <si>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</si>
  <si>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</si>
  <si>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</si>
  <si>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</si>
  <si>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</si>
  <si>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</si>
  <si>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</si>
  <si>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</si>
  <si>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</si>
  <si>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</si>
  <si>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</si>
  <si>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</si>
  <si>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</si>
  <si>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</si>
  <si>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</si>
  <si>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</si>
  <si>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</si>
  <si>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</si>
  <si>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</si>
  <si>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</si>
  <si>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</si>
  <si>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</si>
  <si>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</si>
  <si>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</si>
  <si>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</si>
  <si>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</si>
  <si>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</si>
  <si>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</si>
  <si>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</si>
  <si>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</si>
  <si>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</si>
  <si>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</si>
  <si>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</si>
  <si>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</si>
  <si>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</si>
  <si>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</si>
  <si>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</si>
  <si>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</si>
  <si>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</si>
  <si>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</si>
  <si>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</si>
  <si>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</si>
  <si>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</si>
  <si>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</si>
  <si>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</si>
  <si>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</si>
  <si>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</si>
  <si>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</si>
  <si>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</si>
  <si>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</si>
  <si>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</si>
  <si>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</si>
  <si>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</si>
  <si>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</si>
  <si>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</si>
  <si>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</si>
  <si>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</si>
  <si>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</si>
  <si>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</si>
  <si>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</si>
  <si>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</si>
  <si>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</si>
  <si>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</si>
  <si>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</si>
  <si>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</si>
  <si>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</si>
  <si>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</si>
  <si>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</si>
  <si>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</si>
  <si>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</si>
  <si>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</si>
  <si>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</si>
  <si>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</si>
  <si>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</si>
  <si>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</si>
  <si>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</si>
  <si>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</si>
  <si>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</si>
  <si>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</si>
  <si>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</si>
  <si>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</si>
  <si>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</si>
  <si>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</si>
  <si>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</si>
  <si>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</si>
  <si>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</si>
  <si>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</si>
  <si>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</si>
  <si>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</si>
  <si>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</si>
  <si>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</si>
  <si>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</si>
  <si>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</si>
  <si>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</si>
  <si>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</si>
  <si>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</si>
  <si>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</si>
  <si>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</si>
  <si>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</si>
  <si>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</si>
  <si>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</si>
  <si>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</si>
  <si>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</si>
  <si>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</si>
  <si>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</si>
  <si>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</si>
  <si>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</si>
  <si>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</si>
  <si>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</si>
  <si>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</si>
  <si>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</si>
  <si>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</si>
  <si>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</si>
  <si>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</si>
  <si>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</si>
  <si>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</si>
  <si>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</si>
  <si>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</si>
  <si>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</si>
  <si>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</si>
  <si>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</si>
  <si>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</si>
  <si>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</si>
  <si>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</si>
  <si>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</si>
  <si>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</si>
  <si>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</si>
  <si>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</si>
  <si>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</si>
  <si>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</si>
  <si>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</si>
  <si>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</si>
  <si>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</si>
  <si>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</si>
  <si>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</si>
  <si>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</si>
  <si>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</si>
  <si>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</si>
  <si>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</si>
  <si>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</si>
  <si>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</si>
  <si>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</si>
  <si>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</si>
  <si>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</si>
  <si>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</si>
  <si>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</si>
  <si>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</si>
  <si>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</si>
  <si>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</si>
  <si>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</si>
  <si>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</si>
  <si>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</si>
  <si>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</si>
  <si>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</si>
  <si>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</si>
  <si>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</si>
  <si>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</si>
  <si>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</si>
  <si>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</si>
  <si>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</si>
  <si>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</si>
  <si>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</si>
  <si>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</si>
  <si>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</si>
  <si>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</si>
  <si>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</si>
  <si>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</si>
  <si>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</si>
  <si>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</si>
  <si>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</si>
  <si>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</si>
  <si>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</si>
  <si>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</si>
  <si>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</si>
  <si>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</si>
  <si>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</si>
  <si>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</si>
  <si>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</si>
  <si>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</si>
  <si>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</si>
  <si>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</si>
  <si>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</si>
  <si>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</si>
  <si>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</si>
  <si>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</si>
  <si>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</si>
  <si>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</si>
  <si>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</si>
  <si>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</si>
  <si>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</si>
  <si>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</si>
  <si>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</si>
  <si>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</si>
  <si>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</si>
  <si>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</si>
  <si>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</si>
  <si>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</si>
  <si>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</si>
  <si>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</si>
  <si>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</si>
  <si>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</si>
  <si>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</si>
  <si>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</si>
  <si>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</si>
  <si>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</si>
  <si>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</si>
  <si>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</si>
  <si>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</si>
  <si>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</si>
  <si>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</si>
  <si>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</si>
  <si>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</si>
  <si>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</si>
  <si>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</si>
  <si>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</si>
  <si>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</si>
  <si>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</si>
  <si>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</si>
  <si>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</si>
  <si>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</si>
  <si>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</si>
  <si>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</si>
  <si>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</si>
  <si>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</si>
  <si>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</si>
  <si>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</si>
  <si>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</si>
  <si>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</si>
  <si>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</si>
  <si>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</si>
  <si>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</si>
  <si>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</si>
  <si>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</si>
  <si>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</si>
  <si>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</si>
  <si>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</si>
  <si>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</si>
  <si>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</si>
  <si>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</si>
  <si>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</si>
  <si>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</si>
  <si>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</si>
  <si>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</si>
  <si>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</si>
  <si>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</si>
  <si>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</si>
  <si>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</si>
  <si>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</si>
  <si>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</si>
  <si>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</si>
  <si>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</si>
  <si>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</si>
  <si>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</si>
  <si>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</si>
  <si>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</si>
  <si>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</si>
  <si>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</si>
  <si>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</si>
  <si>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</si>
  <si>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</si>
  <si>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</si>
  <si>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</si>
  <si>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</si>
  <si>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</si>
  <si>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</si>
  <si>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</si>
  <si>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</si>
  <si>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</si>
  <si>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</si>
  <si>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</si>
  <si>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</si>
  <si>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</si>
  <si>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</si>
  <si>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</si>
  <si>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</si>
  <si>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</si>
  <si>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</si>
  <si>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</si>
  <si>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</si>
  <si>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</si>
  <si>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</si>
  <si>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</si>
  <si>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</si>
  <si>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</si>
  <si>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</si>
  <si>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</si>
  <si>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</si>
  <si>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</si>
  <si>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</si>
  <si>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</si>
  <si>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</si>
  <si>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</si>
  <si>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</si>
  <si>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</si>
  <si>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</si>
  <si>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</si>
  <si>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</si>
  <si>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</si>
  <si>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</si>
  <si>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</si>
  <si>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</si>
  <si>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</si>
  <si>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</si>
  <si>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</si>
  <si>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</si>
  <si>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</si>
  <si>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</si>
  <si>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</si>
  <si>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</si>
  <si>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</si>
  <si>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</si>
  <si>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</si>
  <si>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</si>
  <si>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</si>
  <si>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</si>
  <si>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</si>
  <si>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</si>
  <si>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</si>
  <si>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</si>
  <si>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</si>
  <si>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</si>
  <si>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</si>
  <si>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</si>
  <si>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</si>
  <si>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</si>
  <si>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</si>
  <si>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</si>
  <si>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</si>
  <si>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</si>
  <si>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</si>
  <si>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</si>
  <si>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</si>
  <si>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</si>
  <si>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</si>
  <si>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</si>
  <si>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</si>
  <si>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</si>
  <si>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</si>
  <si>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</si>
  <si>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</si>
  <si>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</si>
  <si>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</si>
  <si>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</si>
  <si>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</si>
  <si>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</si>
  <si>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</si>
  <si>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</si>
  <si>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</si>
  <si>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</si>
  <si>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</si>
  <si>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</si>
  <si>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</si>
  <si>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</si>
  <si>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</si>
  <si>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</si>
  <si>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</si>
  <si>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</si>
  <si>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</si>
  <si>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</si>
  <si>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</si>
  <si>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</si>
  <si>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</si>
  <si>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</si>
  <si>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</si>
  <si>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</si>
  <si>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</si>
  <si>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</si>
  <si>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</si>
  <si>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</si>
  <si>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</si>
  <si>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</si>
  <si>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</si>
  <si>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</si>
  <si>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</si>
  <si>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</si>
  <si>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</si>
  <si>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</si>
  <si>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</si>
  <si>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</si>
  <si>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</si>
  <si>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</si>
  <si>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</si>
  <si>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</si>
  <si>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</si>
  <si>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</si>
  <si>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</si>
  <si>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</si>
  <si>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</si>
  <si>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</si>
  <si>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</si>
  <si>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</si>
  <si>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</si>
  <si>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</si>
  <si>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</si>
  <si>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</si>
  <si>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</si>
  <si>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</si>
  <si>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</si>
  <si>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</si>
  <si>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</si>
  <si>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</si>
  <si>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</si>
  <si>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</si>
  <si>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</si>
  <si>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</si>
  <si>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</si>
  <si>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</si>
  <si>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</si>
  <si>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</si>
  <si>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</si>
  <si>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</si>
  <si>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</si>
  <si>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</si>
  <si>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</si>
  <si>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</si>
  <si>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</si>
  <si>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</si>
  <si>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</si>
  <si>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</si>
  <si>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</si>
  <si>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</si>
  <si>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</si>
  <si>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</si>
  <si>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</si>
  <si>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</si>
  <si>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</si>
  <si>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</si>
  <si>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</si>
  <si>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</si>
  <si>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</si>
  <si>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</si>
  <si>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</si>
  <si>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</si>
  <si>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</si>
  <si>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</si>
  <si>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</si>
  <si>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</si>
  <si>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</si>
  <si>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</si>
  <si>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</si>
  <si>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</si>
  <si>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</si>
  <si>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</si>
  <si>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</si>
  <si>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</si>
  <si>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</si>
  <si>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</si>
  <si>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</si>
  <si>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</si>
  <si>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</si>
  <si>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</si>
  <si>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</si>
  <si>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</si>
  <si>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</si>
  <si>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</si>
  <si>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</si>
  <si>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</si>
  <si>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</si>
  <si>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</si>
  <si>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</si>
  <si>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</si>
  <si>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</si>
  <si>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</si>
  <si>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</si>
  <si>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</si>
  <si>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</si>
  <si>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</si>
  <si>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</si>
  <si>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</si>
  <si>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</si>
  <si>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</si>
  <si>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</si>
  <si>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</si>
  <si>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</si>
  <si>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</si>
  <si>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</si>
  <si>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医薬・生活衛生局</t>
    <rPh sb="0" eb="2">
      <t>イヤク</t>
    </rPh>
    <rPh sb="3" eb="5">
      <t>セイカツ</t>
    </rPh>
    <rPh sb="5" eb="8">
      <t>エイセイキョク</t>
    </rPh>
    <phoneticPr fontId="5"/>
  </si>
  <si>
    <t>総務課</t>
    <rPh sb="0" eb="3">
      <t>ソウムカ</t>
    </rPh>
    <phoneticPr fontId="5"/>
  </si>
  <si>
    <t>課長　込山　愛郎</t>
  </si>
  <si>
    <t>○</t>
  </si>
  <si>
    <t>－</t>
  </si>
  <si>
    <t>「経済財政運営と改革の基本方針2020」（令和2年7月17日）
「新たな日常にも対応したデータヘルスの集中改革プラン」（令和2年6月22日）</t>
    <rPh sb="1" eb="3">
      <t>ケイザイ</t>
    </rPh>
    <rPh sb="3" eb="5">
      <t>ザイセイ</t>
    </rPh>
    <rPh sb="5" eb="7">
      <t>ウンエイ</t>
    </rPh>
    <rPh sb="8" eb="10">
      <t>カイカク</t>
    </rPh>
    <rPh sb="11" eb="13">
      <t>キホン</t>
    </rPh>
    <rPh sb="13" eb="15">
      <t>ホウシン</t>
    </rPh>
    <rPh sb="21" eb="23">
      <t>レイワ</t>
    </rPh>
    <rPh sb="24" eb="25">
      <t>ネン</t>
    </rPh>
    <rPh sb="26" eb="27">
      <t>ガツ</t>
    </rPh>
    <rPh sb="29" eb="30">
      <t>ニチ</t>
    </rPh>
    <rPh sb="33" eb="34">
      <t>アラ</t>
    </rPh>
    <rPh sb="36" eb="38">
      <t>ニチジョウ</t>
    </rPh>
    <rPh sb="40" eb="42">
      <t>タイオウ</t>
    </rPh>
    <rPh sb="51" eb="53">
      <t>シュウチュウ</t>
    </rPh>
    <rPh sb="53" eb="55">
      <t>カイカク</t>
    </rPh>
    <rPh sb="60" eb="62">
      <t>レイワ</t>
    </rPh>
    <rPh sb="63" eb="64">
      <t>ネン</t>
    </rPh>
    <rPh sb="65" eb="66">
      <t>ガツ</t>
    </rPh>
    <rPh sb="68" eb="69">
      <t>ニチ</t>
    </rPh>
    <phoneticPr fontId="5"/>
  </si>
  <si>
    <t>オンライン資格確認の基盤を活用した重複投薬の回避にも資する電子処方箋の仕組みについて、令和４年夏を目途に運用開始できるよう、電子処方箋システムの開発を行う。【補助率：10／10】
また令和4年度の電子処方箋の稼働に向けて全国の医療機関・薬局やそのシステムベンダーに対して電子処方箋導入のための説明会、周知広報等を実施する。【委託】</t>
    <rPh sb="162" eb="164">
      <t>イタク</t>
    </rPh>
    <phoneticPr fontId="5"/>
  </si>
  <si>
    <t>-</t>
  </si>
  <si>
    <t>社会保障・税番号制度システム整備費補助金</t>
  </si>
  <si>
    <t>保健福祉調査委託費</t>
  </si>
  <si>
    <t>電子処方箋システムの開発（令和3年度）</t>
    <rPh sb="13" eb="15">
      <t>レイワ</t>
    </rPh>
    <rPh sb="16" eb="18">
      <t>ネンド</t>
    </rPh>
    <phoneticPr fontId="5"/>
  </si>
  <si>
    <t>件</t>
    <rPh sb="0" eb="1">
      <t>ケン</t>
    </rPh>
    <phoneticPr fontId="5"/>
  </si>
  <si>
    <t>医療機関・薬局等対象の説明会件数（令和3年度）</t>
    <rPh sb="0" eb="2">
      <t>イリョウ</t>
    </rPh>
    <rPh sb="2" eb="4">
      <t>キカン</t>
    </rPh>
    <rPh sb="5" eb="7">
      <t>ヤッキョク</t>
    </rPh>
    <rPh sb="7" eb="8">
      <t>トウ</t>
    </rPh>
    <rPh sb="8" eb="10">
      <t>タイショウ</t>
    </rPh>
    <rPh sb="11" eb="14">
      <t>セツメイカイ</t>
    </rPh>
    <rPh sb="14" eb="16">
      <t>ケンスウ</t>
    </rPh>
    <rPh sb="17" eb="19">
      <t>レイワ</t>
    </rPh>
    <rPh sb="20" eb="22">
      <t>ネンド</t>
    </rPh>
    <phoneticPr fontId="5"/>
  </si>
  <si>
    <t>医療機関・薬局等対象の広報の実施件数（令和3年度）</t>
    <rPh sb="0" eb="2">
      <t>イリョウ</t>
    </rPh>
    <rPh sb="2" eb="4">
      <t>キカン</t>
    </rPh>
    <rPh sb="5" eb="7">
      <t>ヤッキョク</t>
    </rPh>
    <rPh sb="7" eb="8">
      <t>トウ</t>
    </rPh>
    <rPh sb="8" eb="10">
      <t>タイショウ</t>
    </rPh>
    <rPh sb="11" eb="13">
      <t>コウホウ</t>
    </rPh>
    <rPh sb="14" eb="16">
      <t>ジッシ</t>
    </rPh>
    <rPh sb="16" eb="18">
      <t>ケンスウ</t>
    </rPh>
    <rPh sb="19" eb="21">
      <t>レイワ</t>
    </rPh>
    <rPh sb="22" eb="24">
      <t>ネンド</t>
    </rPh>
    <phoneticPr fontId="5"/>
  </si>
  <si>
    <t>Ｘ：補助金執行額（千円）
／Ｙ：　電子処方箋システムの開発（件）
（令和3年度）</t>
    <rPh sb="30" eb="31">
      <t>ケン</t>
    </rPh>
    <phoneticPr fontId="5"/>
  </si>
  <si>
    <t>千円</t>
    <rPh sb="0" eb="2">
      <t>センエン</t>
    </rPh>
    <phoneticPr fontId="5"/>
  </si>
  <si>
    <t>　Ｘ　/　Ｙ</t>
  </si>
  <si>
    <t>Ｘ：補助金執行額（千円）
／Ｙ：　医療機関・薬局側のシステムの導入（件）
（令和4年度以降）</t>
    <rPh sb="34" eb="35">
      <t>ケン</t>
    </rPh>
    <phoneticPr fontId="5"/>
  </si>
  <si>
    <t>-</t>
    <phoneticPr fontId="5"/>
  </si>
  <si>
    <t>品質・有効性・安全性の高い医薬品・医療機器・再生医療等製品を国民が適切に利用できるようにすること（I-6）</t>
    <phoneticPr fontId="5"/>
  </si>
  <si>
    <t>医薬品の適正使用を推進すること(I-6-3)</t>
    <phoneticPr fontId="5"/>
  </si>
  <si>
    <t>処方箋の電子化のための施策であり、国民や社会のニーズを的確に反映しているものである。</t>
  </si>
  <si>
    <t>処方箋の電子化に係るシステム構築等のための施策は、国において実施する必要がある。</t>
  </si>
  <si>
    <t>処方箋の電子化により、医薬品の安全かつ適切な使用につながることから、優先度の高い事業である。</t>
  </si>
  <si>
    <t>‐</t>
  </si>
  <si>
    <t>無</t>
  </si>
  <si>
    <t>第３次補正予算として、年度末に成立したものであり、繰越しはやむを得ないものと判断している。</t>
    <rPh sb="0" eb="1">
      <t>ダイ</t>
    </rPh>
    <rPh sb="2" eb="3">
      <t>ジ</t>
    </rPh>
    <rPh sb="3" eb="5">
      <t>ホセイ</t>
    </rPh>
    <rPh sb="5" eb="7">
      <t>ヨサン</t>
    </rPh>
    <rPh sb="11" eb="14">
      <t>ネンドマツ</t>
    </rPh>
    <rPh sb="15" eb="17">
      <t>セイリツ</t>
    </rPh>
    <rPh sb="25" eb="27">
      <t>クリコシ</t>
    </rPh>
    <rPh sb="32" eb="33">
      <t>エ</t>
    </rPh>
    <rPh sb="38" eb="40">
      <t>ハンダン</t>
    </rPh>
    <phoneticPr fontId="5"/>
  </si>
  <si>
    <t>医療機関・薬局における電子処方箋管理システム導入件数</t>
    <phoneticPr fontId="5"/>
  </si>
  <si>
    <t>電子処方箋管理システムの普及</t>
    <rPh sb="0" eb="7">
      <t>デンシショホウセンカンリ</t>
    </rPh>
    <rPh sb="12" eb="14">
      <t>フキュウ</t>
    </rPh>
    <phoneticPr fontId="5"/>
  </si>
  <si>
    <t>電子処方箋管理システム構築事業</t>
    <phoneticPr fontId="5"/>
  </si>
  <si>
    <t>-</t>
    <phoneticPr fontId="5"/>
  </si>
  <si>
    <t>厚労</t>
    <rPh sb="0" eb="2">
      <t>コウロウ</t>
    </rPh>
    <phoneticPr fontId="5"/>
  </si>
  <si>
    <t>-</t>
    <phoneticPr fontId="5"/>
  </si>
  <si>
    <t>-</t>
    <phoneticPr fontId="5"/>
  </si>
  <si>
    <t>-</t>
    <phoneticPr fontId="5"/>
  </si>
  <si>
    <t>オンライン資格確認の基盤を活用し、電子処方箋システムを開発するとともに、令和4年度の電子処方箋の稼働に向けて、全国の医療機関・薬局やそのシステムベンダーに対して、電子処方箋導入のための説明会、周知広報等を実施することで、新たな日常にも対応するデジタル化を通じた強靱な社会保障の構築に寄与する。</t>
    <rPh sb="5" eb="7">
      <t>シカク</t>
    </rPh>
    <rPh sb="7" eb="9">
      <t>カクニン</t>
    </rPh>
    <rPh sb="10" eb="12">
      <t>キバン</t>
    </rPh>
    <rPh sb="13" eb="15">
      <t>カツヨウ</t>
    </rPh>
    <rPh sb="17" eb="19">
      <t>デンシ</t>
    </rPh>
    <rPh sb="19" eb="22">
      <t>ショホウセン</t>
    </rPh>
    <rPh sb="27" eb="29">
      <t>カイハツ</t>
    </rPh>
    <rPh sb="36" eb="38">
      <t>レイワ</t>
    </rPh>
    <rPh sb="39" eb="41">
      <t>ネンド</t>
    </rPh>
    <rPh sb="42" eb="44">
      <t>デンシ</t>
    </rPh>
    <rPh sb="44" eb="47">
      <t>ショホウセン</t>
    </rPh>
    <rPh sb="48" eb="50">
      <t>カドウ</t>
    </rPh>
    <rPh sb="51" eb="52">
      <t>ム</t>
    </rPh>
    <rPh sb="55" eb="57">
      <t>ゼンコク</t>
    </rPh>
    <rPh sb="58" eb="60">
      <t>イリョウ</t>
    </rPh>
    <rPh sb="60" eb="62">
      <t>キカン</t>
    </rPh>
    <rPh sb="63" eb="65">
      <t>ヤッキョク</t>
    </rPh>
    <rPh sb="77" eb="78">
      <t>タイ</t>
    </rPh>
    <rPh sb="81" eb="83">
      <t>デンシ</t>
    </rPh>
    <rPh sb="83" eb="86">
      <t>ショホウセン</t>
    </rPh>
    <rPh sb="86" eb="88">
      <t>ドウニュウ</t>
    </rPh>
    <rPh sb="92" eb="95">
      <t>セツメイカイ</t>
    </rPh>
    <rPh sb="96" eb="98">
      <t>シュウチ</t>
    </rPh>
    <rPh sb="98" eb="100">
      <t>コウホウ</t>
    </rPh>
    <rPh sb="100" eb="101">
      <t>トウ</t>
    </rPh>
    <rPh sb="102" eb="104">
      <t>ジッシ</t>
    </rPh>
    <rPh sb="110" eb="111">
      <t>アラ</t>
    </rPh>
    <rPh sb="113" eb="115">
      <t>ニチジョウ</t>
    </rPh>
    <rPh sb="117" eb="119">
      <t>タイオウ</t>
    </rPh>
    <rPh sb="125" eb="126">
      <t>カ</t>
    </rPh>
    <rPh sb="127" eb="128">
      <t>ツウ</t>
    </rPh>
    <rPh sb="130" eb="132">
      <t>キョウジン</t>
    </rPh>
    <rPh sb="133" eb="137">
      <t>シャカイホショウ</t>
    </rPh>
    <rPh sb="138" eb="140">
      <t>コウチク</t>
    </rPh>
    <rPh sb="141" eb="143">
      <t>キヨ</t>
    </rPh>
    <phoneticPr fontId="5"/>
  </si>
  <si>
    <t>-</t>
    <phoneticPr fontId="5"/>
  </si>
  <si>
    <t>-</t>
    <phoneticPr fontId="5"/>
  </si>
  <si>
    <t>-</t>
    <phoneticPr fontId="5"/>
  </si>
  <si>
    <t>3,548,000/1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</si>
</sst>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40821</xdr:colOff>
      <xdr:row>107</xdr:row>
      <xdr:rowOff>0</xdr:rowOff>
    </xdr:from>
    <xdr:to>
      <xdr:col>45</xdr:col>
      <xdr:colOff>175055</xdr:colOff>
      <xdr:row>108</xdr:row>
      <xdr:rowOff>9562</xdr:rowOff>
    </xdr:to>
    <xdr:sp macro="" textlink="">
      <xdr:nvSpPr>
        <xdr:cNvPr id="2" name="テキスト ボックス 1"/>
        <xdr:cNvSpPr txBox="1"/>
      </xdr:nvSpPr>
      <xdr:spPr>
        <a:xfrm>
          <a:off x="8613321" y="22533429"/>
          <a:ext cx="746555" cy="30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検討中</a:t>
          </a:r>
        </a:p>
      </xdr:txBody>
    </xdr:sp>
    <xdr:clientData/>
  </xdr:twoCellAnchor>
  <xdr:twoCellAnchor>
    <xdr:from>
      <xdr:col>7</xdr:col>
      <xdr:colOff>61784</xdr:colOff>
      <xdr:row>748</xdr:row>
      <xdr:rowOff>61785</xdr:rowOff>
    </xdr:from>
    <xdr:to>
      <xdr:col>18</xdr:col>
      <xdr:colOff>118162</xdr:colOff>
      <xdr:row>749</xdr:row>
      <xdr:rowOff>350108</xdr:rowOff>
    </xdr:to>
    <xdr:sp macro="" textlink="">
      <xdr:nvSpPr>
        <xdr:cNvPr id="12" name="テキスト ボックス 11"/>
        <xdr:cNvSpPr txBox="1"/>
      </xdr:nvSpPr>
      <xdr:spPr>
        <a:xfrm>
          <a:off x="1461959" y="37533135"/>
          <a:ext cx="2256653" cy="64074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3</a:t>
          </a:r>
          <a:r>
            <a:rPr kumimoji="1" lang="ja-JP" altLang="en-US" sz="1200">
              <a:solidFill>
                <a:sysClr val="windowText" lastClr="000000"/>
              </a:solidFill>
            </a:rPr>
            <a:t>，</a:t>
          </a:r>
          <a:r>
            <a:rPr kumimoji="1" lang="en-US" altLang="ja-JP" sz="1200">
              <a:solidFill>
                <a:sysClr val="windowText" lastClr="000000"/>
              </a:solidFill>
            </a:rPr>
            <a:t>803</a:t>
          </a:r>
          <a:r>
            <a:rPr kumimoji="1" lang="ja-JP" altLang="en-US" sz="1200">
              <a:solidFill>
                <a:sysClr val="windowText" lastClr="000000"/>
              </a:solidFill>
            </a:rPr>
            <a:t>百万円</a:t>
          </a:r>
        </a:p>
      </xdr:txBody>
    </xdr:sp>
    <xdr:clientData/>
  </xdr:twoCellAnchor>
  <xdr:twoCellAnchor>
    <xdr:from>
      <xdr:col>14</xdr:col>
      <xdr:colOff>29410</xdr:colOff>
      <xdr:row>751</xdr:row>
      <xdr:rowOff>19051</xdr:rowOff>
    </xdr:from>
    <xdr:to>
      <xdr:col>33</xdr:col>
      <xdr:colOff>164756</xdr:colOff>
      <xdr:row>752</xdr:row>
      <xdr:rowOff>338911</xdr:rowOff>
    </xdr:to>
    <xdr:sp macro="" textlink="">
      <xdr:nvSpPr>
        <xdr:cNvPr id="13" name="テキスト ボックス 12"/>
        <xdr:cNvSpPr txBox="1"/>
      </xdr:nvSpPr>
      <xdr:spPr>
        <a:xfrm>
          <a:off x="2829760" y="38547676"/>
          <a:ext cx="3935821" cy="67228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Ａ．委託先（民間団体）</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255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184579</xdr:colOff>
      <xdr:row>750</xdr:row>
      <xdr:rowOff>7209</xdr:rowOff>
    </xdr:from>
    <xdr:to>
      <xdr:col>7</xdr:col>
      <xdr:colOff>184579</xdr:colOff>
      <xdr:row>756</xdr:row>
      <xdr:rowOff>188183</xdr:rowOff>
    </xdr:to>
    <xdr:cxnSp macro="">
      <xdr:nvCxnSpPr>
        <xdr:cNvPr id="14" name="直線コネクタ 13"/>
        <xdr:cNvCxnSpPr/>
      </xdr:nvCxnSpPr>
      <xdr:spPr>
        <a:xfrm>
          <a:off x="1584754" y="38183409"/>
          <a:ext cx="0" cy="2295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14572</xdr:colOff>
      <xdr:row>751</xdr:row>
      <xdr:rowOff>350107</xdr:rowOff>
    </xdr:from>
    <xdr:to>
      <xdr:col>14</xdr:col>
      <xdr:colOff>4</xdr:colOff>
      <xdr:row>752</xdr:row>
      <xdr:rowOff>6160</xdr:rowOff>
    </xdr:to>
    <xdr:cxnSp macro="">
      <xdr:nvCxnSpPr>
        <xdr:cNvPr id="15" name="直線コネクタ 14"/>
        <xdr:cNvCxnSpPr/>
      </xdr:nvCxnSpPr>
      <xdr:spPr>
        <a:xfrm flipV="1">
          <a:off x="1614772" y="38878732"/>
          <a:ext cx="1185582" cy="8478"/>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25363</xdr:colOff>
      <xdr:row>755</xdr:row>
      <xdr:rowOff>52775</xdr:rowOff>
    </xdr:from>
    <xdr:to>
      <xdr:col>33</xdr:col>
      <xdr:colOff>175054</xdr:colOff>
      <xdr:row>757</xdr:row>
      <xdr:rowOff>24200</xdr:rowOff>
    </xdr:to>
    <xdr:sp macro="" textlink="">
      <xdr:nvSpPr>
        <xdr:cNvPr id="16" name="テキスト ボックス 15"/>
        <xdr:cNvSpPr txBox="1"/>
      </xdr:nvSpPr>
      <xdr:spPr>
        <a:xfrm>
          <a:off x="2825713" y="39991100"/>
          <a:ext cx="3950166" cy="6762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Ｂ．補助先（社会保険診療報酬支払基金）</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3</a:t>
          </a:r>
          <a:r>
            <a:rPr kumimoji="1" lang="ja-JP" altLang="en-US" sz="1100">
              <a:solidFill>
                <a:sysClr val="windowText" lastClr="000000"/>
              </a:solidFill>
            </a:rPr>
            <a:t>，</a:t>
          </a:r>
          <a:r>
            <a:rPr kumimoji="1" lang="en-US" altLang="ja-JP" sz="1100">
              <a:solidFill>
                <a:sysClr val="windowText" lastClr="000000"/>
              </a:solidFill>
            </a:rPr>
            <a:t>548</a:t>
          </a:r>
          <a:r>
            <a:rPr kumimoji="1" lang="ja-JP" altLang="en-US" sz="1100">
              <a:solidFill>
                <a:sysClr val="windowText" lastClr="000000"/>
              </a:solidFill>
            </a:rPr>
            <a:t>百万円</a:t>
          </a:r>
        </a:p>
      </xdr:txBody>
    </xdr:sp>
    <xdr:clientData/>
  </xdr:twoCellAnchor>
  <xdr:twoCellAnchor>
    <xdr:from>
      <xdr:col>19</xdr:col>
      <xdr:colOff>0</xdr:colOff>
      <xdr:row>748</xdr:row>
      <xdr:rowOff>123569</xdr:rowOff>
    </xdr:from>
    <xdr:to>
      <xdr:col>33</xdr:col>
      <xdr:colOff>91131</xdr:colOff>
      <xdr:row>749</xdr:row>
      <xdr:rowOff>308918</xdr:rowOff>
    </xdr:to>
    <xdr:sp macro="" textlink="">
      <xdr:nvSpPr>
        <xdr:cNvPr id="17" name="大かっこ 16"/>
        <xdr:cNvSpPr/>
      </xdr:nvSpPr>
      <xdr:spPr>
        <a:xfrm>
          <a:off x="3800475" y="37594919"/>
          <a:ext cx="2891481" cy="53777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電子処方箋管理サーバ構築事業</a:t>
          </a:r>
          <a:endParaRPr kumimoji="1" lang="en-US" altLang="ja-JP" sz="1100"/>
        </a:p>
      </xdr:txBody>
    </xdr:sp>
    <xdr:clientData/>
  </xdr:twoCellAnchor>
  <xdr:twoCellAnchor>
    <xdr:from>
      <xdr:col>14</xdr:col>
      <xdr:colOff>88042</xdr:colOff>
      <xdr:row>753</xdr:row>
      <xdr:rowOff>35010</xdr:rowOff>
    </xdr:from>
    <xdr:to>
      <xdr:col>34</xdr:col>
      <xdr:colOff>78517</xdr:colOff>
      <xdr:row>753</xdr:row>
      <xdr:rowOff>327969</xdr:rowOff>
    </xdr:to>
    <xdr:sp macro="" textlink="">
      <xdr:nvSpPr>
        <xdr:cNvPr id="18" name="大かっこ 17"/>
        <xdr:cNvSpPr/>
      </xdr:nvSpPr>
      <xdr:spPr>
        <a:xfrm>
          <a:off x="2888392" y="39268485"/>
          <a:ext cx="3990975" cy="2929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電子処方箋に係る周知広報業務費</a:t>
          </a:r>
          <a:endParaRPr kumimoji="1" lang="en-US" altLang="ja-JP" sz="1100"/>
        </a:p>
      </xdr:txBody>
    </xdr:sp>
    <xdr:clientData/>
  </xdr:twoCellAnchor>
  <xdr:twoCellAnchor>
    <xdr:from>
      <xdr:col>8</xdr:col>
      <xdr:colOff>9525</xdr:colOff>
      <xdr:row>756</xdr:row>
      <xdr:rowOff>168360</xdr:rowOff>
    </xdr:from>
    <xdr:to>
      <xdr:col>13</xdr:col>
      <xdr:colOff>179741</xdr:colOff>
      <xdr:row>756</xdr:row>
      <xdr:rowOff>174521</xdr:rowOff>
    </xdr:to>
    <xdr:cxnSp macro="">
      <xdr:nvCxnSpPr>
        <xdr:cNvPr id="19" name="直線コネクタ 18"/>
        <xdr:cNvCxnSpPr/>
      </xdr:nvCxnSpPr>
      <xdr:spPr>
        <a:xfrm flipV="1">
          <a:off x="1609725" y="40459110"/>
          <a:ext cx="1170341"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4119</xdr:colOff>
      <xdr:row>757</xdr:row>
      <xdr:rowOff>69514</xdr:rowOff>
    </xdr:from>
    <xdr:to>
      <xdr:col>33</xdr:col>
      <xdr:colOff>170420</xdr:colOff>
      <xdr:row>757</xdr:row>
      <xdr:rowOff>350109</xdr:rowOff>
    </xdr:to>
    <xdr:sp macro="" textlink="">
      <xdr:nvSpPr>
        <xdr:cNvPr id="20" name="大かっこ 19"/>
        <xdr:cNvSpPr/>
      </xdr:nvSpPr>
      <xdr:spPr>
        <a:xfrm>
          <a:off x="2804469" y="40712689"/>
          <a:ext cx="3966776" cy="2805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lang="ja-JP" altLang="en-US" sz="1100">
              <a:solidFill>
                <a:schemeClr val="tx1"/>
              </a:solidFill>
              <a:effectLst/>
              <a:latin typeface="+mn-lt"/>
              <a:ea typeface="+mn-ea"/>
              <a:cs typeface="+mn-cs"/>
            </a:rPr>
            <a:t>システム開発関係費</a:t>
          </a:r>
          <a:endParaRPr kumimoji="1" lang="en-US" altLang="ja-JP" sz="1100"/>
        </a:p>
      </xdr:txBody>
    </xdr:sp>
    <xdr:clientData/>
  </xdr:twoCellAnchor>
  <xdr:twoCellAnchor>
    <xdr:from>
      <xdr:col>46</xdr:col>
      <xdr:colOff>204105</xdr:colOff>
      <xdr:row>31</xdr:row>
      <xdr:rowOff>54428</xdr:rowOff>
    </xdr:from>
    <xdr:to>
      <xdr:col>49</xdr:col>
      <xdr:colOff>285749</xdr:colOff>
      <xdr:row>31</xdr:row>
      <xdr:rowOff>272143</xdr:rowOff>
    </xdr:to>
    <xdr:sp macro="" textlink="">
      <xdr:nvSpPr>
        <xdr:cNvPr id="21" name="テキスト ボックス 20"/>
        <xdr:cNvSpPr txBox="1"/>
      </xdr:nvSpPr>
      <xdr:spPr>
        <a:xfrm>
          <a:off x="9593034" y="10667999"/>
          <a:ext cx="693965"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検討中</a:t>
          </a:r>
        </a:p>
      </xdr:txBody>
    </xdr:sp>
    <xdr:clientData/>
  </xdr:twoCellAnchor>
  <xdr:twoCellAnchor>
    <xdr:from>
      <xdr:col>46</xdr:col>
      <xdr:colOff>190498</xdr:colOff>
      <xdr:row>32</xdr:row>
      <xdr:rowOff>40821</xdr:rowOff>
    </xdr:from>
    <xdr:to>
      <xdr:col>49</xdr:col>
      <xdr:colOff>272142</xdr:colOff>
      <xdr:row>32</xdr:row>
      <xdr:rowOff>258536</xdr:rowOff>
    </xdr:to>
    <xdr:sp macro="" textlink="">
      <xdr:nvSpPr>
        <xdr:cNvPr id="22" name="テキスト ボックス 21"/>
        <xdr:cNvSpPr txBox="1"/>
      </xdr:nvSpPr>
      <xdr:spPr>
        <a:xfrm>
          <a:off x="9579427" y="10953750"/>
          <a:ext cx="693965"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検討中</a:t>
          </a:r>
        </a:p>
      </xdr:txBody>
    </xdr:sp>
    <xdr:clientData/>
  </xdr:twoCellAnchor>
  <xdr:twoCellAnchor>
    <xdr:from>
      <xdr:col>47</xdr:col>
      <xdr:colOff>13605</xdr:colOff>
      <xdr:row>33</xdr:row>
      <xdr:rowOff>40821</xdr:rowOff>
    </xdr:from>
    <xdr:to>
      <xdr:col>49</xdr:col>
      <xdr:colOff>299356</xdr:colOff>
      <xdr:row>33</xdr:row>
      <xdr:rowOff>258536</xdr:rowOff>
    </xdr:to>
    <xdr:sp macro="" textlink="">
      <xdr:nvSpPr>
        <xdr:cNvPr id="23" name="テキスト ボックス 22"/>
        <xdr:cNvSpPr txBox="1"/>
      </xdr:nvSpPr>
      <xdr:spPr>
        <a:xfrm>
          <a:off x="9606641" y="11253107"/>
          <a:ext cx="693965"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検討中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1" zoomScaleNormal="75" zoomScaleSheetLayoutView="91"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663</v>
      </c>
      <c r="AK2" s="925"/>
      <c r="AL2" s="925"/>
      <c r="AM2" s="925"/>
      <c r="AN2" s="83" t="s">
        <v>325</v>
      </c>
      <c r="AO2" s="925">
        <v>20</v>
      </c>
      <c r="AP2" s="925"/>
      <c r="AQ2" s="925"/>
      <c r="AR2" s="84" t="s">
        <v>630</v>
      </c>
      <c r="AS2" s="931">
        <v>302</v>
      </c>
      <c r="AT2" s="931"/>
      <c r="AU2" s="931"/>
      <c r="AV2" s="83" t="str">
        <f>IF(AW2="","","-")</f>
        <v/>
      </c>
      <c r="AW2" s="891"/>
      <c r="AX2" s="891"/>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631</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661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632</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428</v>
      </c>
      <c r="H5" s="820"/>
      <c r="I5" s="820"/>
      <c r="J5" s="820"/>
      <c r="K5" s="820"/>
      <c r="L5" s="820"/>
      <c r="M5" s="821" t="s">
        <v>65</v>
      </c>
      <c r="N5" s="822"/>
      <c r="O5" s="822"/>
      <c r="P5" s="822"/>
      <c r="Q5" s="822"/>
      <c r="R5" s="823"/>
      <c r="S5" s="824" t="s">
        <v>433</v>
      </c>
      <c r="T5" s="820"/>
      <c r="U5" s="820"/>
      <c r="V5" s="820"/>
      <c r="W5" s="820"/>
      <c r="X5" s="825"/>
      <c r="Y5" s="681" t="s">
        <v>3</v>
      </c>
      <c r="Z5" s="527"/>
      <c r="AA5" s="527"/>
      <c r="AB5" s="527"/>
      <c r="AC5" s="527"/>
      <c r="AD5" s="528"/>
      <c r="AE5" s="682" t="s">
        <v>633</v>
      </c>
      <c r="AF5" s="682"/>
      <c r="AG5" s="682"/>
      <c r="AH5" s="682"/>
      <c r="AI5" s="682"/>
      <c r="AJ5" s="682"/>
      <c r="AK5" s="682"/>
      <c r="AL5" s="682"/>
      <c r="AM5" s="682"/>
      <c r="AN5" s="682"/>
      <c r="AO5" s="682"/>
      <c r="AP5" s="683"/>
      <c r="AQ5" s="684" t="s">
        <v>634</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637</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667</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638</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639</v>
      </c>
      <c r="Q13" s="641"/>
      <c r="R13" s="641"/>
      <c r="S13" s="641"/>
      <c r="T13" s="641"/>
      <c r="U13" s="641"/>
      <c r="V13" s="642"/>
      <c r="W13" s="640" t="s">
        <v>639</v>
      </c>
      <c r="X13" s="641"/>
      <c r="Y13" s="641"/>
      <c r="Z13" s="641"/>
      <c r="AA13" s="641"/>
      <c r="AB13" s="641"/>
      <c r="AC13" s="642"/>
      <c r="AD13" s="640" t="s">
        <v>670</v>
      </c>
      <c r="AE13" s="641"/>
      <c r="AF13" s="641"/>
      <c r="AG13" s="641"/>
      <c r="AH13" s="641"/>
      <c r="AI13" s="641"/>
      <c r="AJ13" s="642"/>
      <c r="AK13" s="640" t="s">
        <v>670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639</v>
      </c>
      <c r="Q14" s="641"/>
      <c r="R14" s="641"/>
      <c r="S14" s="641"/>
      <c r="T14" s="641"/>
      <c r="U14" s="641"/>
      <c r="V14" s="642"/>
      <c r="W14" s="640" t="s">
        <v>639</v>
      </c>
      <c r="X14" s="641"/>
      <c r="Y14" s="641"/>
      <c r="Z14" s="641"/>
      <c r="AA14" s="641"/>
      <c r="AB14" s="641"/>
      <c r="AC14" s="642"/>
      <c r="AD14" s="640">
        <v>3803</v>
      </c>
      <c r="AE14" s="641"/>
      <c r="AF14" s="641"/>
      <c r="AG14" s="641"/>
      <c r="AH14" s="641"/>
      <c r="AI14" s="641"/>
      <c r="AJ14" s="642"/>
      <c r="AK14" s="640" t="s">
        <v>670</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639</v>
      </c>
      <c r="Q15" s="641"/>
      <c r="R15" s="641"/>
      <c r="S15" s="641"/>
      <c r="T15" s="641"/>
      <c r="U15" s="641"/>
      <c r="V15" s="642"/>
      <c r="W15" s="640" t="s">
        <v>639</v>
      </c>
      <c r="X15" s="641"/>
      <c r="Y15" s="641"/>
      <c r="Z15" s="641"/>
      <c r="AA15" s="641"/>
      <c r="AB15" s="641"/>
      <c r="AC15" s="642"/>
      <c r="AD15" s="640" t="s">
        <v>665</v>
      </c>
      <c r="AE15" s="641"/>
      <c r="AF15" s="641"/>
      <c r="AG15" s="641"/>
      <c r="AH15" s="641"/>
      <c r="AI15" s="641"/>
      <c r="AJ15" s="642"/>
      <c r="AK15" s="640">
        <v>3803</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639</v>
      </c>
      <c r="Q16" s="641"/>
      <c r="R16" s="641"/>
      <c r="S16" s="641"/>
      <c r="T16" s="641"/>
      <c r="U16" s="641"/>
      <c r="V16" s="642"/>
      <c r="W16" s="640" t="s">
        <v>639</v>
      </c>
      <c r="X16" s="641"/>
      <c r="Y16" s="641"/>
      <c r="Z16" s="641"/>
      <c r="AA16" s="641"/>
      <c r="AB16" s="641"/>
      <c r="AC16" s="642"/>
      <c r="AD16" s="640">
        <v>-3803</v>
      </c>
      <c r="AE16" s="641"/>
      <c r="AF16" s="641"/>
      <c r="AG16" s="641"/>
      <c r="AH16" s="641"/>
      <c r="AI16" s="641"/>
      <c r="AJ16" s="642"/>
      <c r="AK16" s="640" t="s">
        <v>665</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639</v>
      </c>
      <c r="Q17" s="641"/>
      <c r="R17" s="641"/>
      <c r="S17" s="641"/>
      <c r="T17" s="641"/>
      <c r="U17" s="641"/>
      <c r="V17" s="642"/>
      <c r="W17" s="640" t="s">
        <v>639</v>
      </c>
      <c r="X17" s="641"/>
      <c r="Y17" s="641"/>
      <c r="Z17" s="641"/>
      <c r="AA17" s="641"/>
      <c r="AB17" s="641"/>
      <c r="AC17" s="642"/>
      <c r="AD17" s="640" t="s">
        <v>665</v>
      </c>
      <c r="AE17" s="641"/>
      <c r="AF17" s="641"/>
      <c r="AG17" s="641"/>
      <c r="AH17" s="641"/>
      <c r="AI17" s="641"/>
      <c r="AJ17" s="642"/>
      <c r="AK17" s="640" t="s">
        <v>665</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3803</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628</v>
      </c>
      <c r="B22" s="954"/>
      <c r="C22" s="954"/>
      <c r="D22" s="954"/>
      <c r="E22" s="954"/>
      <c r="F22" s="955"/>
      <c r="G22" s="949" t="s">
        <v>254</v>
      </c>
      <c r="H22" s="207"/>
      <c r="I22" s="207"/>
      <c r="J22" s="207"/>
      <c r="K22" s="207"/>
      <c r="L22" s="207"/>
      <c r="M22" s="207"/>
      <c r="N22" s="207"/>
      <c r="O22" s="208"/>
      <c r="P22" s="914" t="s">
        <v>626</v>
      </c>
      <c r="Q22" s="207"/>
      <c r="R22" s="207"/>
      <c r="S22" s="207"/>
      <c r="T22" s="207"/>
      <c r="U22" s="207"/>
      <c r="V22" s="208"/>
      <c r="W22" s="914" t="s">
        <v>627</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640</v>
      </c>
      <c r="H23" s="951"/>
      <c r="I23" s="951"/>
      <c r="J23" s="951"/>
      <c r="K23" s="951"/>
      <c r="L23" s="951"/>
      <c r="M23" s="951"/>
      <c r="N23" s="951"/>
      <c r="O23" s="952"/>
      <c r="P23" s="900">
        <v>0</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641</v>
      </c>
      <c r="H24" s="917"/>
      <c r="I24" s="917"/>
      <c r="J24" s="917"/>
      <c r="K24" s="917"/>
      <c r="L24" s="917"/>
      <c r="M24" s="917"/>
      <c r="N24" s="917"/>
      <c r="O24" s="918"/>
      <c r="P24" s="640">
        <v>0</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t="e">
        <f>P29-SUM(P23:P27)</f>
        <v>#VALUE!</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t="str">
        <f>AK13</f>
        <v>-</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650</v>
      </c>
      <c r="AR31" s="186"/>
      <c r="AS31" s="121" t="s">
        <v>185</v>
      </c>
      <c r="AT31" s="122"/>
      <c r="AU31" s="185">
        <v>5</v>
      </c>
      <c r="AV31" s="185"/>
      <c r="AW31" s="377" t="s">
        <v>175</v>
      </c>
      <c r="AX31" s="378"/>
    </row>
    <row r="32" spans="1:50" ht="23.25" customHeight="1" x14ac:dyDescent="0.15">
      <c r="A32" s="382"/>
      <c r="B32" s="380"/>
      <c r="C32" s="380"/>
      <c r="D32" s="380"/>
      <c r="E32" s="380"/>
      <c r="F32" s="381"/>
      <c r="G32" s="548" t="s">
        <v>660</v>
      </c>
      <c r="H32" s="549"/>
      <c r="I32" s="549"/>
      <c r="J32" s="549"/>
      <c r="K32" s="549"/>
      <c r="L32" s="549"/>
      <c r="M32" s="549"/>
      <c r="N32" s="549"/>
      <c r="O32" s="550"/>
      <c r="P32" s="93" t="s">
        <v>659</v>
      </c>
      <c r="Q32" s="93"/>
      <c r="R32" s="93"/>
      <c r="S32" s="93"/>
      <c r="T32" s="93"/>
      <c r="U32" s="93"/>
      <c r="V32" s="93"/>
      <c r="W32" s="93"/>
      <c r="X32" s="94"/>
      <c r="Y32" s="455" t="s">
        <v>12</v>
      </c>
      <c r="Z32" s="515"/>
      <c r="AA32" s="516"/>
      <c r="AB32" s="445" t="s">
        <v>650</v>
      </c>
      <c r="AC32" s="445"/>
      <c r="AD32" s="445"/>
      <c r="AE32" s="203" t="s">
        <v>639</v>
      </c>
      <c r="AF32" s="204"/>
      <c r="AG32" s="204"/>
      <c r="AH32" s="204"/>
      <c r="AI32" s="203" t="s">
        <v>639</v>
      </c>
      <c r="AJ32" s="204"/>
      <c r="AK32" s="204"/>
      <c r="AL32" s="204"/>
      <c r="AM32" s="203" t="s">
        <v>639</v>
      </c>
      <c r="AN32" s="204"/>
      <c r="AO32" s="204"/>
      <c r="AP32" s="204"/>
      <c r="AQ32" s="321" t="s">
        <v>639</v>
      </c>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650</v>
      </c>
      <c r="AC33" s="507"/>
      <c r="AD33" s="507"/>
      <c r="AE33" s="203" t="s">
        <v>650</v>
      </c>
      <c r="AF33" s="204"/>
      <c r="AG33" s="204"/>
      <c r="AH33" s="204"/>
      <c r="AI33" s="203" t="s">
        <v>639</v>
      </c>
      <c r="AJ33" s="204"/>
      <c r="AK33" s="204"/>
      <c r="AL33" s="204"/>
      <c r="AM33" s="203" t="s">
        <v>639</v>
      </c>
      <c r="AN33" s="204"/>
      <c r="AO33" s="204"/>
      <c r="AP33" s="204"/>
      <c r="AQ33" s="321" t="s">
        <v>639</v>
      </c>
      <c r="AR33" s="193"/>
      <c r="AS33" s="193"/>
      <c r="AT33" s="322"/>
      <c r="AU33" s="204"/>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650</v>
      </c>
      <c r="AF34" s="204"/>
      <c r="AG34" s="204"/>
      <c r="AH34" s="204"/>
      <c r="AI34" s="203" t="s">
        <v>639</v>
      </c>
      <c r="AJ34" s="204"/>
      <c r="AK34" s="204"/>
      <c r="AL34" s="204"/>
      <c r="AM34" s="203" t="s">
        <v>639</v>
      </c>
      <c r="AN34" s="204"/>
      <c r="AO34" s="204"/>
      <c r="AP34" s="204"/>
      <c r="AQ34" s="321" t="s">
        <v>639</v>
      </c>
      <c r="AR34" s="193"/>
      <c r="AS34" s="193"/>
      <c r="AT34" s="322"/>
      <c r="AU34" s="204"/>
      <c r="AV34" s="204"/>
      <c r="AW34" s="204"/>
      <c r="AX34" s="206"/>
    </row>
    <row r="35" spans="1:51" ht="23.25" customHeight="1" x14ac:dyDescent="0.15">
      <c r="A35" s="213" t="s">
        <v>299</v>
      </c>
      <c r="B35" s="214"/>
      <c r="C35" s="214"/>
      <c r="D35" s="214"/>
      <c r="E35" s="214"/>
      <c r="F35" s="215"/>
      <c r="G35" s="219" t="s">
        <v>669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1</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hidden="1" customHeight="1" x14ac:dyDescent="0.15">
      <c r="A82" s="845"/>
      <c r="B82" s="511"/>
      <c r="C82" s="409"/>
      <c r="D82" s="409"/>
      <c r="E82" s="409"/>
      <c r="F82" s="410"/>
      <c r="G82" s="659" t="s">
        <v>662</v>
      </c>
      <c r="H82" s="659"/>
      <c r="I82" s="659"/>
      <c r="J82" s="659"/>
      <c r="K82" s="659"/>
      <c r="L82" s="659"/>
      <c r="M82" s="659"/>
      <c r="N82" s="659"/>
      <c r="O82" s="659"/>
      <c r="P82" s="659"/>
      <c r="Q82" s="659"/>
      <c r="R82" s="659"/>
      <c r="S82" s="659"/>
      <c r="T82" s="659"/>
      <c r="U82" s="659"/>
      <c r="V82" s="659"/>
      <c r="W82" s="659"/>
      <c r="X82" s="659"/>
      <c r="Y82" s="659"/>
      <c r="Z82" s="659"/>
      <c r="AA82" s="660"/>
      <c r="AB82" s="864" t="s">
        <v>662</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1</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1</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1</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1</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1</v>
      </c>
      <c r="AZ86" s="10"/>
      <c r="BA86" s="10"/>
      <c r="BB86" s="10"/>
      <c r="BC86" s="10"/>
      <c r="BD86" s="10"/>
      <c r="BE86" s="10"/>
      <c r="BF86" s="10"/>
      <c r="BG86" s="10"/>
      <c r="BH86" s="10"/>
    </row>
    <row r="87" spans="1:60" ht="23.25" hidden="1" customHeight="1" x14ac:dyDescent="0.15">
      <c r="A87" s="845"/>
      <c r="B87" s="409"/>
      <c r="C87" s="409"/>
      <c r="D87" s="409"/>
      <c r="E87" s="409"/>
      <c r="F87" s="410"/>
      <c r="G87" s="92" t="s">
        <v>662</v>
      </c>
      <c r="H87" s="93"/>
      <c r="I87" s="93"/>
      <c r="J87" s="93"/>
      <c r="K87" s="93"/>
      <c r="L87" s="93"/>
      <c r="M87" s="93"/>
      <c r="N87" s="93"/>
      <c r="O87" s="94"/>
      <c r="P87" s="93" t="s">
        <v>662</v>
      </c>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1</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1</v>
      </c>
      <c r="AZ88" s="10"/>
      <c r="BA88" s="10"/>
      <c r="BB88" s="10"/>
      <c r="BC88" s="10"/>
    </row>
    <row r="89" spans="1:60" ht="23.25" hidden="1" customHeight="1" thickBo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1</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03" t="s">
        <v>639</v>
      </c>
      <c r="AF101" s="204"/>
      <c r="AG101" s="204"/>
      <c r="AH101" s="205"/>
      <c r="AI101" s="203" t="s">
        <v>639</v>
      </c>
      <c r="AJ101" s="204"/>
      <c r="AK101" s="204"/>
      <c r="AL101" s="205"/>
      <c r="AM101" s="267">
        <v>0</v>
      </c>
      <c r="AN101" s="267"/>
      <c r="AO101" s="267"/>
      <c r="AP101" s="267"/>
      <c r="AQ101" s="267" t="s">
        <v>639</v>
      </c>
      <c r="AR101" s="267"/>
      <c r="AS101" s="267"/>
      <c r="AT101" s="267"/>
      <c r="AU101" s="203" t="s">
        <v>639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03" t="s">
        <v>639</v>
      </c>
      <c r="AF102" s="204"/>
      <c r="AG102" s="204"/>
      <c r="AH102" s="205"/>
      <c r="AI102" s="203" t="s">
        <v>639</v>
      </c>
      <c r="AJ102" s="204"/>
      <c r="AK102" s="204"/>
      <c r="AL102" s="205"/>
      <c r="AM102" s="267" t="s">
        <v>639</v>
      </c>
      <c r="AN102" s="267"/>
      <c r="AO102" s="267"/>
      <c r="AP102" s="267"/>
      <c r="AQ102" s="267">
        <v>1</v>
      </c>
      <c r="AR102" s="267"/>
      <c r="AS102" s="267"/>
      <c r="AT102" s="267"/>
      <c r="AU102" s="210" t="s">
        <v>639</v>
      </c>
      <c r="AV102" s="211"/>
      <c r="AW102" s="211"/>
      <c r="AX102" s="306"/>
    </row>
    <row r="103" spans="1:60" ht="31.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23.25" customHeight="1" x14ac:dyDescent="0.15">
      <c r="A104" s="403"/>
      <c r="B104" s="404"/>
      <c r="C104" s="404"/>
      <c r="D104" s="404"/>
      <c r="E104" s="404"/>
      <c r="F104" s="405"/>
      <c r="G104" s="93" t="s">
        <v>644</v>
      </c>
      <c r="H104" s="93"/>
      <c r="I104" s="93"/>
      <c r="J104" s="93"/>
      <c r="K104" s="93"/>
      <c r="L104" s="93"/>
      <c r="M104" s="93"/>
      <c r="N104" s="93"/>
      <c r="O104" s="93"/>
      <c r="P104" s="93"/>
      <c r="Q104" s="93"/>
      <c r="R104" s="93"/>
      <c r="S104" s="93"/>
      <c r="T104" s="93"/>
      <c r="U104" s="93"/>
      <c r="V104" s="93"/>
      <c r="W104" s="93"/>
      <c r="X104" s="94"/>
      <c r="Y104" s="449" t="s">
        <v>54</v>
      </c>
      <c r="Z104" s="450"/>
      <c r="AA104" s="451"/>
      <c r="AB104" s="529" t="s">
        <v>643</v>
      </c>
      <c r="AC104" s="530"/>
      <c r="AD104" s="531"/>
      <c r="AE104" s="267" t="s">
        <v>639</v>
      </c>
      <c r="AF104" s="267"/>
      <c r="AG104" s="267"/>
      <c r="AH104" s="267"/>
      <c r="AI104" s="267" t="s">
        <v>639</v>
      </c>
      <c r="AJ104" s="267"/>
      <c r="AK104" s="267"/>
      <c r="AL104" s="267"/>
      <c r="AM104" s="267">
        <v>0</v>
      </c>
      <c r="AN104" s="267"/>
      <c r="AO104" s="267"/>
      <c r="AP104" s="267"/>
      <c r="AQ104" s="267" t="s">
        <v>639</v>
      </c>
      <c r="AR104" s="267"/>
      <c r="AS104" s="267"/>
      <c r="AT104" s="267"/>
      <c r="AU104" s="267" t="s">
        <v>639</v>
      </c>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643</v>
      </c>
      <c r="AC105" s="453"/>
      <c r="AD105" s="454"/>
      <c r="AE105" s="267" t="s">
        <v>639</v>
      </c>
      <c r="AF105" s="267"/>
      <c r="AG105" s="267"/>
      <c r="AH105" s="267"/>
      <c r="AI105" s="267" t="s">
        <v>639</v>
      </c>
      <c r="AJ105" s="267"/>
      <c r="AK105" s="267"/>
      <c r="AL105" s="267"/>
      <c r="AM105" s="267" t="s">
        <v>639</v>
      </c>
      <c r="AN105" s="267"/>
      <c r="AO105" s="267"/>
      <c r="AP105" s="267"/>
      <c r="AQ105" s="267">
        <v>2</v>
      </c>
      <c r="AR105" s="267"/>
      <c r="AS105" s="267"/>
      <c r="AT105" s="267"/>
      <c r="AU105" s="267" t="s">
        <v>639</v>
      </c>
      <c r="AV105" s="267"/>
      <c r="AW105" s="267"/>
      <c r="AX105" s="268"/>
      <c r="AY105">
        <f>$AY$103</f>
        <v>1</v>
      </c>
    </row>
    <row r="106" spans="1:60" ht="31.5"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1</v>
      </c>
    </row>
    <row r="107" spans="1:60" ht="23.25" customHeight="1" x14ac:dyDescent="0.15">
      <c r="A107" s="403"/>
      <c r="B107" s="404"/>
      <c r="C107" s="404"/>
      <c r="D107" s="404"/>
      <c r="E107" s="404"/>
      <c r="F107" s="405"/>
      <c r="G107" s="93" t="s">
        <v>645</v>
      </c>
      <c r="H107" s="93"/>
      <c r="I107" s="93"/>
      <c r="J107" s="93"/>
      <c r="K107" s="93"/>
      <c r="L107" s="93"/>
      <c r="M107" s="93"/>
      <c r="N107" s="93"/>
      <c r="O107" s="93"/>
      <c r="P107" s="93"/>
      <c r="Q107" s="93"/>
      <c r="R107" s="93"/>
      <c r="S107" s="93"/>
      <c r="T107" s="93"/>
      <c r="U107" s="93"/>
      <c r="V107" s="93"/>
      <c r="W107" s="93"/>
      <c r="X107" s="94"/>
      <c r="Y107" s="449" t="s">
        <v>54</v>
      </c>
      <c r="Z107" s="450"/>
      <c r="AA107" s="451"/>
      <c r="AB107" s="529" t="s">
        <v>643</v>
      </c>
      <c r="AC107" s="530"/>
      <c r="AD107" s="531"/>
      <c r="AE107" s="267" t="s">
        <v>639</v>
      </c>
      <c r="AF107" s="267"/>
      <c r="AG107" s="267"/>
      <c r="AH107" s="267"/>
      <c r="AI107" s="267" t="s">
        <v>639</v>
      </c>
      <c r="AJ107" s="267"/>
      <c r="AK107" s="267"/>
      <c r="AL107" s="267"/>
      <c r="AM107" s="267">
        <v>0</v>
      </c>
      <c r="AN107" s="267"/>
      <c r="AO107" s="267"/>
      <c r="AP107" s="267"/>
      <c r="AQ107" s="267" t="s">
        <v>639</v>
      </c>
      <c r="AR107" s="267"/>
      <c r="AS107" s="267"/>
      <c r="AT107" s="267"/>
      <c r="AU107" s="267" t="s">
        <v>639</v>
      </c>
      <c r="AV107" s="267"/>
      <c r="AW107" s="267"/>
      <c r="AX107" s="268"/>
      <c r="AY107">
        <f>$AY$106</f>
        <v>1</v>
      </c>
    </row>
    <row r="108" spans="1:60" ht="23.25"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643</v>
      </c>
      <c r="AC108" s="453"/>
      <c r="AD108" s="454"/>
      <c r="AE108" s="267" t="s">
        <v>639</v>
      </c>
      <c r="AF108" s="267"/>
      <c r="AG108" s="267"/>
      <c r="AH108" s="267"/>
      <c r="AI108" s="267" t="s">
        <v>639</v>
      </c>
      <c r="AJ108" s="267"/>
      <c r="AK108" s="267"/>
      <c r="AL108" s="267"/>
      <c r="AM108" s="267" t="s">
        <v>639</v>
      </c>
      <c r="AN108" s="267"/>
      <c r="AO108" s="267"/>
      <c r="AP108" s="267"/>
      <c r="AQ108" s="267"/>
      <c r="AR108" s="267"/>
      <c r="AS108" s="267"/>
      <c r="AT108" s="267"/>
      <c r="AU108" s="267" t="s">
        <v>639</v>
      </c>
      <c r="AV108" s="267"/>
      <c r="AW108" s="267"/>
      <c r="AX108" s="268"/>
      <c r="AY108">
        <f>$AY$106</f>
        <v>1</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646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647</v>
      </c>
      <c r="AC116" s="447"/>
      <c r="AD116" s="448"/>
      <c r="AE116" s="267" t="s">
        <v>639</v>
      </c>
      <c r="AF116" s="267"/>
      <c r="AG116" s="267"/>
      <c r="AH116" s="267"/>
      <c r="AI116" s="267" t="s">
        <v>639</v>
      </c>
      <c r="AJ116" s="267"/>
      <c r="AK116" s="267"/>
      <c r="AL116" s="267"/>
      <c r="AM116" s="267" t="s">
        <v>639</v>
      </c>
      <c r="AN116" s="267"/>
      <c r="AO116" s="267"/>
      <c r="AP116" s="267"/>
      <c r="AQ116" s="203">
        <v>3548000</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648</v>
      </c>
      <c r="AC117" s="457"/>
      <c r="AD117" s="458"/>
      <c r="AE117" s="535" t="s">
        <v>639</v>
      </c>
      <c r="AF117" s="535"/>
      <c r="AG117" s="535"/>
      <c r="AH117" s="535"/>
      <c r="AI117" s="535" t="s">
        <v>639</v>
      </c>
      <c r="AJ117" s="535"/>
      <c r="AK117" s="535"/>
      <c r="AL117" s="535"/>
      <c r="AM117" s="535" t="s">
        <v>639</v>
      </c>
      <c r="AN117" s="535"/>
      <c r="AO117" s="535"/>
      <c r="AP117" s="535"/>
      <c r="AQ117" s="535" t="s">
        <v>671</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649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647</v>
      </c>
      <c r="AC119" s="447"/>
      <c r="AD119" s="448"/>
      <c r="AE119" s="267" t="s">
        <v>639</v>
      </c>
      <c r="AF119" s="267"/>
      <c r="AG119" s="267"/>
      <c r="AH119" s="267"/>
      <c r="AI119" s="267" t="s">
        <v>639</v>
      </c>
      <c r="AJ119" s="267"/>
      <c r="AK119" s="267"/>
      <c r="AL119" s="267"/>
      <c r="AM119" s="535" t="s">
        <v>639</v>
      </c>
      <c r="AN119" s="535"/>
      <c r="AO119" s="535"/>
      <c r="AP119" s="535"/>
      <c r="AQ119" s="267" t="s">
        <v>650</v>
      </c>
      <c r="AR119" s="267"/>
      <c r="AS119" s="267"/>
      <c r="AT119" s="267"/>
      <c r="AU119" s="267"/>
      <c r="AV119" s="267"/>
      <c r="AW119" s="267"/>
      <c r="AX119" s="268"/>
      <c r="AY119">
        <f>$AY$118</f>
        <v>1</v>
      </c>
    </row>
    <row r="120" spans="1:51" ht="46.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648</v>
      </c>
      <c r="AC120" s="457"/>
      <c r="AD120" s="458"/>
      <c r="AE120" s="535" t="s">
        <v>639</v>
      </c>
      <c r="AF120" s="535"/>
      <c r="AG120" s="535"/>
      <c r="AH120" s="535"/>
      <c r="AI120" s="535" t="s">
        <v>639</v>
      </c>
      <c r="AJ120" s="535"/>
      <c r="AK120" s="535"/>
      <c r="AL120" s="535"/>
      <c r="AM120" s="535" t="s">
        <v>639</v>
      </c>
      <c r="AN120" s="535"/>
      <c r="AO120" s="535"/>
      <c r="AP120" s="535"/>
      <c r="AQ120" s="535" t="s">
        <v>650</v>
      </c>
      <c r="AR120" s="535"/>
      <c r="AS120" s="535"/>
      <c r="AT120" s="535"/>
      <c r="AU120" s="535"/>
      <c r="AV120" s="535"/>
      <c r="AW120" s="535"/>
      <c r="AX120" s="536"/>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thickBo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650</v>
      </c>
      <c r="AR133" s="185"/>
      <c r="AS133" s="121" t="s">
        <v>185</v>
      </c>
      <c r="AT133" s="122"/>
      <c r="AU133" s="186" t="s">
        <v>650</v>
      </c>
      <c r="AV133" s="186"/>
      <c r="AW133" s="121" t="s">
        <v>175</v>
      </c>
      <c r="AX133" s="181"/>
      <c r="AY133">
        <f>$AY$132</f>
        <v>1</v>
      </c>
    </row>
    <row r="134" spans="1:51" ht="39.75" customHeight="1" x14ac:dyDescent="0.15">
      <c r="A134" s="175"/>
      <c r="B134" s="172"/>
      <c r="C134" s="166"/>
      <c r="D134" s="172"/>
      <c r="E134" s="166"/>
      <c r="F134" s="167"/>
      <c r="G134" s="92" t="s">
        <v>639</v>
      </c>
      <c r="H134" s="93"/>
      <c r="I134" s="93"/>
      <c r="J134" s="93"/>
      <c r="K134" s="93"/>
      <c r="L134" s="93"/>
      <c r="M134" s="93"/>
      <c r="N134" s="93"/>
      <c r="O134" s="93"/>
      <c r="P134" s="93"/>
      <c r="Q134" s="93"/>
      <c r="R134" s="93"/>
      <c r="S134" s="93"/>
      <c r="T134" s="93"/>
      <c r="U134" s="93"/>
      <c r="V134" s="93"/>
      <c r="W134" s="93"/>
      <c r="X134" s="94"/>
      <c r="Y134" s="187" t="s">
        <v>199</v>
      </c>
      <c r="Z134" s="188"/>
      <c r="AA134" s="189"/>
      <c r="AB134" s="190" t="s">
        <v>639</v>
      </c>
      <c r="AC134" s="191"/>
      <c r="AD134" s="191"/>
      <c r="AE134" s="192" t="s">
        <v>650</v>
      </c>
      <c r="AF134" s="193"/>
      <c r="AG134" s="193"/>
      <c r="AH134" s="193"/>
      <c r="AI134" s="192" t="s">
        <v>639</v>
      </c>
      <c r="AJ134" s="193"/>
      <c r="AK134" s="193"/>
      <c r="AL134" s="193"/>
      <c r="AM134" s="192" t="s">
        <v>639</v>
      </c>
      <c r="AN134" s="193"/>
      <c r="AO134" s="193"/>
      <c r="AP134" s="193"/>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639</v>
      </c>
      <c r="AC135" s="199"/>
      <c r="AD135" s="199"/>
      <c r="AE135" s="192" t="s">
        <v>639</v>
      </c>
      <c r="AF135" s="193"/>
      <c r="AG135" s="193"/>
      <c r="AH135" s="193"/>
      <c r="AI135" s="192" t="s">
        <v>639</v>
      </c>
      <c r="AJ135" s="193"/>
      <c r="AK135" s="193"/>
      <c r="AL135" s="193"/>
      <c r="AM135" s="192" t="s">
        <v>639</v>
      </c>
      <c r="AN135" s="193"/>
      <c r="AO135" s="193"/>
      <c r="AP135" s="193"/>
      <c r="AQ135" s="192" t="s">
        <v>639</v>
      </c>
      <c r="AR135" s="193"/>
      <c r="AS135" s="193"/>
      <c r="AT135" s="193"/>
      <c r="AU135" s="192" t="s">
        <v>639</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650</v>
      </c>
      <c r="H154" s="93"/>
      <c r="I154" s="93"/>
      <c r="J154" s="93"/>
      <c r="K154" s="93"/>
      <c r="L154" s="93"/>
      <c r="M154" s="93"/>
      <c r="N154" s="93"/>
      <c r="O154" s="93"/>
      <c r="P154" s="94"/>
      <c r="Q154" s="113" t="s">
        <v>650</v>
      </c>
      <c r="R154" s="93"/>
      <c r="S154" s="93"/>
      <c r="T154" s="93"/>
      <c r="U154" s="93"/>
      <c r="V154" s="93"/>
      <c r="W154" s="93"/>
      <c r="X154" s="93"/>
      <c r="Y154" s="93"/>
      <c r="Z154" s="93"/>
      <c r="AA154" s="275"/>
      <c r="AB154" s="129" t="s">
        <v>650</v>
      </c>
      <c r="AC154" s="130"/>
      <c r="AD154" s="130"/>
      <c r="AE154" s="135" t="s">
        <v>650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650</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639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2"/>
      <c r="E430" s="160" t="s">
        <v>318</v>
      </c>
      <c r="F430" s="878"/>
      <c r="G430" s="879" t="s">
        <v>204</v>
      </c>
      <c r="H430" s="111"/>
      <c r="I430" s="111"/>
      <c r="J430" s="880" t="s">
        <v>639</v>
      </c>
      <c r="K430" s="881"/>
      <c r="L430" s="881"/>
      <c r="M430" s="881"/>
      <c r="N430" s="881"/>
      <c r="O430" s="881"/>
      <c r="P430" s="881"/>
      <c r="Q430" s="881"/>
      <c r="R430" s="881"/>
      <c r="S430" s="881"/>
      <c r="T430" s="882"/>
      <c r="U430" s="572" t="s">
        <v>639</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650</v>
      </c>
      <c r="AF432" s="186"/>
      <c r="AG432" s="121" t="s">
        <v>185</v>
      </c>
      <c r="AH432" s="122"/>
      <c r="AI432" s="320"/>
      <c r="AJ432" s="320"/>
      <c r="AK432" s="320"/>
      <c r="AL432" s="142"/>
      <c r="AM432" s="320"/>
      <c r="AN432" s="320"/>
      <c r="AO432" s="320"/>
      <c r="AP432" s="142"/>
      <c r="AQ432" s="235" t="s">
        <v>650</v>
      </c>
      <c r="AR432" s="186"/>
      <c r="AS432" s="121" t="s">
        <v>185</v>
      </c>
      <c r="AT432" s="122"/>
      <c r="AU432" s="186" t="s">
        <v>650</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650</v>
      </c>
      <c r="AC433" s="199"/>
      <c r="AD433" s="199"/>
      <c r="AE433" s="321" t="s">
        <v>650</v>
      </c>
      <c r="AF433" s="193"/>
      <c r="AG433" s="193"/>
      <c r="AH433" s="193"/>
      <c r="AI433" s="321" t="s">
        <v>639</v>
      </c>
      <c r="AJ433" s="193"/>
      <c r="AK433" s="193"/>
      <c r="AL433" s="193"/>
      <c r="AM433" s="321" t="s">
        <v>639</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650</v>
      </c>
      <c r="AC434" s="191"/>
      <c r="AD434" s="191"/>
      <c r="AE434" s="321" t="s">
        <v>650</v>
      </c>
      <c r="AF434" s="193"/>
      <c r="AG434" s="193"/>
      <c r="AH434" s="322"/>
      <c r="AI434" s="321" t="s">
        <v>639</v>
      </c>
      <c r="AJ434" s="193"/>
      <c r="AK434" s="193"/>
      <c r="AL434" s="193"/>
      <c r="AM434" s="321" t="s">
        <v>639</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650</v>
      </c>
      <c r="AF435" s="193"/>
      <c r="AG435" s="193"/>
      <c r="AH435" s="322"/>
      <c r="AI435" s="321" t="s">
        <v>639</v>
      </c>
      <c r="AJ435" s="193"/>
      <c r="AK435" s="193"/>
      <c r="AL435" s="193"/>
      <c r="AM435" s="321" t="s">
        <v>639</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650</v>
      </c>
      <c r="AF457" s="186"/>
      <c r="AG457" s="121" t="s">
        <v>185</v>
      </c>
      <c r="AH457" s="122"/>
      <c r="AI457" s="320"/>
      <c r="AJ457" s="320"/>
      <c r="AK457" s="320"/>
      <c r="AL457" s="142"/>
      <c r="AM457" s="320"/>
      <c r="AN457" s="320"/>
      <c r="AO457" s="320"/>
      <c r="AP457" s="142"/>
      <c r="AQ457" s="235" t="s">
        <v>650</v>
      </c>
      <c r="AR457" s="186"/>
      <c r="AS457" s="121" t="s">
        <v>185</v>
      </c>
      <c r="AT457" s="122"/>
      <c r="AU457" s="186" t="s">
        <v>650</v>
      </c>
      <c r="AV457" s="186"/>
      <c r="AW457" s="121" t="s">
        <v>175</v>
      </c>
      <c r="AX457" s="181"/>
      <c r="AY457">
        <f>$AY$456</f>
        <v>1</v>
      </c>
    </row>
    <row r="458" spans="1:51" ht="23.25" customHeight="1" x14ac:dyDescent="0.15">
      <c r="A458" s="175"/>
      <c r="B458" s="172"/>
      <c r="C458" s="166"/>
      <c r="D458" s="172"/>
      <c r="E458" s="323"/>
      <c r="F458" s="324"/>
      <c r="G458" s="92" t="s">
        <v>650</v>
      </c>
      <c r="H458" s="93"/>
      <c r="I458" s="93"/>
      <c r="J458" s="93"/>
      <c r="K458" s="93"/>
      <c r="L458" s="93"/>
      <c r="M458" s="93"/>
      <c r="N458" s="93"/>
      <c r="O458" s="93"/>
      <c r="P458" s="93"/>
      <c r="Q458" s="93"/>
      <c r="R458" s="93"/>
      <c r="S458" s="93"/>
      <c r="T458" s="93"/>
      <c r="U458" s="93"/>
      <c r="V458" s="93"/>
      <c r="W458" s="93"/>
      <c r="X458" s="94"/>
      <c r="Y458" s="187" t="s">
        <v>12</v>
      </c>
      <c r="Z458" s="188"/>
      <c r="AA458" s="189"/>
      <c r="AB458" s="199" t="s">
        <v>650</v>
      </c>
      <c r="AC458" s="199"/>
      <c r="AD458" s="199"/>
      <c r="AE458" s="321" t="s">
        <v>650</v>
      </c>
      <c r="AF458" s="193"/>
      <c r="AG458" s="193"/>
      <c r="AH458" s="193"/>
      <c r="AI458" s="321" t="s">
        <v>639</v>
      </c>
      <c r="AJ458" s="193"/>
      <c r="AK458" s="193"/>
      <c r="AL458" s="193"/>
      <c r="AM458" s="321" t="s">
        <v>639</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650</v>
      </c>
      <c r="AC459" s="191"/>
      <c r="AD459" s="191"/>
      <c r="AE459" s="321" t="s">
        <v>650</v>
      </c>
      <c r="AF459" s="193"/>
      <c r="AG459" s="193"/>
      <c r="AH459" s="322"/>
      <c r="AI459" s="321" t="s">
        <v>639</v>
      </c>
      <c r="AJ459" s="193"/>
      <c r="AK459" s="193"/>
      <c r="AL459" s="193"/>
      <c r="AM459" s="321" t="s">
        <v>639</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650</v>
      </c>
      <c r="AF460" s="193"/>
      <c r="AG460" s="193"/>
      <c r="AH460" s="322"/>
      <c r="AI460" s="321" t="s">
        <v>639</v>
      </c>
      <c r="AJ460" s="193"/>
      <c r="AK460" s="193"/>
      <c r="AL460" s="193"/>
      <c r="AM460" s="321" t="s">
        <v>639</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650</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27"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635</v>
      </c>
      <c r="AE702" s="327"/>
      <c r="AF702" s="327"/>
      <c r="AG702" s="364" t="s">
        <v>653</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635</v>
      </c>
      <c r="AE703" s="308"/>
      <c r="AF703" s="308"/>
      <c r="AG703" s="89" t="s">
        <v>654</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635</v>
      </c>
      <c r="AE704" s="766"/>
      <c r="AF704" s="766"/>
      <c r="AG704" s="153" t="s">
        <v>655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656</v>
      </c>
      <c r="AE705" s="698"/>
      <c r="AF705" s="698"/>
      <c r="AG705" s="113" t="s">
        <v>639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657</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657</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656</v>
      </c>
      <c r="AE708" s="588"/>
      <c r="AF708" s="588"/>
      <c r="AG708" s="725" t="s">
        <v>650</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656</v>
      </c>
      <c r="AE709" s="308"/>
      <c r="AF709" s="308"/>
      <c r="AG709" s="89" t="s">
        <v>639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656</v>
      </c>
      <c r="AE710" s="308"/>
      <c r="AF710" s="308"/>
      <c r="AG710" s="89" t="s">
        <v>639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656</v>
      </c>
      <c r="AE711" s="308"/>
      <c r="AF711" s="308"/>
      <c r="AG711" s="89" t="s">
        <v>639</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656</v>
      </c>
      <c r="AE712" s="766"/>
      <c r="AF712" s="766"/>
      <c r="AG712" s="790" t="s">
        <v>639</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635</v>
      </c>
      <c r="AE713" s="308"/>
      <c r="AF713" s="646"/>
      <c r="AG713" s="89" t="s">
        <v>658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656</v>
      </c>
      <c r="AE714" s="788"/>
      <c r="AF714" s="789"/>
      <c r="AG714" s="719" t="s">
        <v>639</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656</v>
      </c>
      <c r="AE715" s="588"/>
      <c r="AF715" s="639"/>
      <c r="AG715" s="725" t="s">
        <v>639</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656</v>
      </c>
      <c r="AE716" s="610"/>
      <c r="AF716" s="610"/>
      <c r="AG716" s="89" t="s">
        <v>639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656</v>
      </c>
      <c r="AE717" s="308"/>
      <c r="AF717" s="308"/>
      <c r="AG717" s="89" t="s">
        <v>639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656</v>
      </c>
      <c r="AE718" s="308"/>
      <c r="AF718" s="308"/>
      <c r="AG718" s="115" t="s">
        <v>639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656</v>
      </c>
      <c r="AE719" s="588"/>
      <c r="AF719" s="588"/>
      <c r="AG719" s="113" t="s">
        <v>668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t="s">
        <v>668</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666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666</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593</v>
      </c>
      <c r="B737" s="196"/>
      <c r="C737" s="196"/>
      <c r="D737" s="197"/>
      <c r="E737" s="935" t="s">
        <v>664</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664</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664</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664</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664</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664</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664</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664</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664</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466</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631</v>
      </c>
      <c r="F747" s="939"/>
      <c r="G747" s="939"/>
      <c r="H747" s="85" t="str">
        <f>IF(E747="","","-")</f>
        <v>-</v>
      </c>
      <c r="I747" s="939" t="s">
        <v>333</v>
      </c>
      <c r="J747" s="939"/>
      <c r="K747" s="85" t="str">
        <f>IF(I747="","","-")</f>
        <v>-</v>
      </c>
      <c r="L747" s="940">
        <v>46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650</v>
      </c>
      <c r="H789" s="654"/>
      <c r="I789" s="654"/>
      <c r="J789" s="654"/>
      <c r="K789" s="655"/>
      <c r="L789" s="647" t="s">
        <v>650</v>
      </c>
      <c r="M789" s="648"/>
      <c r="N789" s="648"/>
      <c r="O789" s="648"/>
      <c r="P789" s="648"/>
      <c r="Q789" s="648"/>
      <c r="R789" s="648"/>
      <c r="S789" s="648"/>
      <c r="T789" s="648"/>
      <c r="U789" s="648"/>
      <c r="V789" s="648"/>
      <c r="W789" s="648"/>
      <c r="X789" s="649"/>
      <c r="Y789" s="367" t="s">
        <v>650</v>
      </c>
      <c r="Z789" s="368"/>
      <c r="AA789" s="368"/>
      <c r="AB789" s="785"/>
      <c r="AC789" s="653" t="s">
        <v>650</v>
      </c>
      <c r="AD789" s="654"/>
      <c r="AE789" s="654"/>
      <c r="AF789" s="654"/>
      <c r="AG789" s="655"/>
      <c r="AH789" s="647" t="s">
        <v>650</v>
      </c>
      <c r="AI789" s="648"/>
      <c r="AJ789" s="648"/>
      <c r="AK789" s="648"/>
      <c r="AL789" s="648"/>
      <c r="AM789" s="648"/>
      <c r="AN789" s="648"/>
      <c r="AO789" s="648"/>
      <c r="AP789" s="648"/>
      <c r="AQ789" s="648"/>
      <c r="AR789" s="648"/>
      <c r="AS789" s="648"/>
      <c r="AT789" s="649"/>
      <c r="AU789" s="367" t="s">
        <v>650</v>
      </c>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650</v>
      </c>
      <c r="D845" s="328"/>
      <c r="E845" s="328"/>
      <c r="F845" s="328"/>
      <c r="G845" s="328"/>
      <c r="H845" s="328"/>
      <c r="I845" s="328"/>
      <c r="J845" s="329" t="s">
        <v>650</v>
      </c>
      <c r="K845" s="330"/>
      <c r="L845" s="330"/>
      <c r="M845" s="330"/>
      <c r="N845" s="330"/>
      <c r="O845" s="330"/>
      <c r="P845" s="344" t="s">
        <v>650</v>
      </c>
      <c r="Q845" s="331"/>
      <c r="R845" s="331"/>
      <c r="S845" s="331"/>
      <c r="T845" s="331"/>
      <c r="U845" s="331"/>
      <c r="V845" s="331"/>
      <c r="W845" s="331"/>
      <c r="X845" s="331"/>
      <c r="Y845" s="332" t="s">
        <v>650</v>
      </c>
      <c r="Z845" s="333"/>
      <c r="AA845" s="333"/>
      <c r="AB845" s="334"/>
      <c r="AC845" s="335"/>
      <c r="AD845" s="336"/>
      <c r="AE845" s="336"/>
      <c r="AF845" s="336"/>
      <c r="AG845" s="336"/>
      <c r="AH845" s="351" t="s">
        <v>650</v>
      </c>
      <c r="AI845" s="352"/>
      <c r="AJ845" s="352"/>
      <c r="AK845" s="352"/>
      <c r="AL845" s="339" t="s">
        <v>650</v>
      </c>
      <c r="AM845" s="340"/>
      <c r="AN845" s="340"/>
      <c r="AO845" s="341"/>
      <c r="AP845" s="342" t="s">
        <v>650</v>
      </c>
      <c r="AQ845" s="342"/>
      <c r="AR845" s="342"/>
      <c r="AS845" s="342"/>
      <c r="AT845" s="342"/>
      <c r="AU845" s="342"/>
      <c r="AV845" s="342"/>
      <c r="AW845" s="342"/>
      <c r="AX845" s="342"/>
    </row>
    <row r="846" spans="1:51" ht="30"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28" t="s">
        <v>639</v>
      </c>
      <c r="D878" s="328"/>
      <c r="E878" s="328"/>
      <c r="F878" s="328"/>
      <c r="G878" s="328"/>
      <c r="H878" s="328"/>
      <c r="I878" s="328"/>
      <c r="J878" s="329" t="s">
        <v>650</v>
      </c>
      <c r="K878" s="330"/>
      <c r="L878" s="330"/>
      <c r="M878" s="330"/>
      <c r="N878" s="330"/>
      <c r="O878" s="330"/>
      <c r="P878" s="344" t="s">
        <v>650</v>
      </c>
      <c r="Q878" s="331"/>
      <c r="R878" s="331"/>
      <c r="S878" s="331"/>
      <c r="T878" s="331"/>
      <c r="U878" s="331"/>
      <c r="V878" s="331"/>
      <c r="W878" s="331"/>
      <c r="X878" s="331"/>
      <c r="Y878" s="332" t="s">
        <v>650</v>
      </c>
      <c r="Z878" s="333"/>
      <c r="AA878" s="333"/>
      <c r="AB878" s="334"/>
      <c r="AC878" s="335"/>
      <c r="AD878" s="336"/>
      <c r="AE878" s="336"/>
      <c r="AF878" s="336"/>
      <c r="AG878" s="336"/>
      <c r="AH878" s="351" t="s">
        <v>650</v>
      </c>
      <c r="AI878" s="352"/>
      <c r="AJ878" s="352"/>
      <c r="AK878" s="352"/>
      <c r="AL878" s="339" t="s">
        <v>650</v>
      </c>
      <c r="AM878" s="340"/>
      <c r="AN878" s="340"/>
      <c r="AO878" s="341"/>
      <c r="AP878" s="342" t="s">
        <v>650</v>
      </c>
      <c r="AQ878" s="342"/>
      <c r="AR878" s="342"/>
      <c r="AS878" s="342"/>
      <c r="AT878" s="342"/>
      <c r="AU878" s="342"/>
      <c r="AV878" s="342"/>
      <c r="AW878" s="342"/>
      <c r="AX878" s="342"/>
      <c r="AY878">
        <f t="shared" si="118"/>
        <v>1</v>
      </c>
    </row>
    <row r="879" spans="1:51" ht="30"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650</v>
      </c>
      <c r="F1110" s="354"/>
      <c r="G1110" s="354"/>
      <c r="H1110" s="354"/>
      <c r="I1110" s="354"/>
      <c r="J1110" s="329" t="s">
        <v>650</v>
      </c>
      <c r="K1110" s="330"/>
      <c r="L1110" s="330"/>
      <c r="M1110" s="330"/>
      <c r="N1110" s="330"/>
      <c r="O1110" s="330"/>
      <c r="P1110" s="344" t="s">
        <v>650</v>
      </c>
      <c r="Q1110" s="331"/>
      <c r="R1110" s="331"/>
      <c r="S1110" s="331"/>
      <c r="T1110" s="331"/>
      <c r="U1110" s="331"/>
      <c r="V1110" s="331"/>
      <c r="W1110" s="331"/>
      <c r="X1110" s="331"/>
      <c r="Y1110" s="332" t="s">
        <v>650</v>
      </c>
      <c r="Z1110" s="333"/>
      <c r="AA1110" s="333"/>
      <c r="AB1110" s="334"/>
      <c r="AC1110" s="335"/>
      <c r="AD1110" s="336"/>
      <c r="AE1110" s="336"/>
      <c r="AF1110" s="336"/>
      <c r="AG1110" s="336"/>
      <c r="AH1110" s="337" t="s">
        <v>650</v>
      </c>
      <c r="AI1110" s="338"/>
      <c r="AJ1110" s="338"/>
      <c r="AK1110" s="338"/>
      <c r="AL1110" s="339" t="s">
        <v>650</v>
      </c>
      <c r="AM1110" s="340"/>
      <c r="AN1110" s="340"/>
      <c r="AO1110" s="341"/>
      <c r="AP1110" s="342" t="s">
        <v>650</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90">
    <cfRule type="expression" dxfId="2091" priority="13877">
      <formula>IF(RIGHT(TEXT(Y790,"0.#"),1)=".",FALSE,TRUE)</formula>
    </cfRule>
    <cfRule type="expression" dxfId="2090" priority="13878">
      <formula>IF(RIGHT(TEXT(Y790,"0.#"),1)=".",TRUE,FALSE)</formula>
    </cfRule>
  </conditionalFormatting>
  <conditionalFormatting sqref="Y799">
    <cfRule type="expression" dxfId="2089" priority="13873">
      <formula>IF(RIGHT(TEXT(Y799,"0.#"),1)=".",FALSE,TRUE)</formula>
    </cfRule>
    <cfRule type="expression" dxfId="2088" priority="13874">
      <formula>IF(RIGHT(TEXT(Y799,"0.#"),1)=".",TRUE,FALSE)</formula>
    </cfRule>
  </conditionalFormatting>
  <conditionalFormatting sqref="Y830:Y837 Y828 Y817:Y824 Y815 Y804:Y811 Y802">
    <cfRule type="expression" dxfId="2087" priority="13655">
      <formula>IF(RIGHT(TEXT(Y802,"0.#"),1)=".",FALSE,TRUE)</formula>
    </cfRule>
    <cfRule type="expression" dxfId="2086" priority="13656">
      <formula>IF(RIGHT(TEXT(Y802,"0.#"),1)=".",TRUE,FALSE)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91:Y798 Y789">
    <cfRule type="expression" dxfId="2079" priority="13679">
      <formula>IF(RIGHT(TEXT(Y789,"0.#"),1)=".",FALSE,TRUE)</formula>
    </cfRule>
    <cfRule type="expression" dxfId="2078" priority="13680">
      <formula>IF(RIGHT(TEXT(Y789,"0.#"),1)=".",TRUE,FALSE)</formula>
    </cfRule>
  </conditionalFormatting>
  <conditionalFormatting sqref="AU790">
    <cfRule type="expression" dxfId="2077" priority="13677">
      <formula>IF(RIGHT(TEXT(AU790,"0.#"),1)=".",FALSE,TRUE)</formula>
    </cfRule>
    <cfRule type="expression" dxfId="2076" priority="13678">
      <formula>IF(RIGHT(TEXT(AU790,"0.#"),1)=".",TRUE,FALSE)</formula>
    </cfRule>
  </conditionalFormatting>
  <conditionalFormatting sqref="AU799">
    <cfRule type="expression" dxfId="2075" priority="13675">
      <formula>IF(RIGHT(TEXT(AU799,"0.#"),1)=".",FALSE,TRUE)</formula>
    </cfRule>
    <cfRule type="expression" dxfId="2074" priority="13676">
      <formula>IF(RIGHT(TEXT(AU799,"0.#"),1)=".",TRUE,FALSE)</formula>
    </cfRule>
  </conditionalFormatting>
  <conditionalFormatting sqref="AU791:AU798 AU789">
    <cfRule type="expression" dxfId="2073" priority="13673">
      <formula>IF(RIGHT(TEXT(AU789,"0.#"),1)=".",FALSE,TRUE)</formula>
    </cfRule>
    <cfRule type="expression" dxfId="2072" priority="13674">
      <formula>IF(RIGHT(TEXT(AU789,"0.#"),1)=".",TRUE,FALSE)</formula>
    </cfRule>
  </conditionalFormatting>
  <conditionalFormatting sqref="Y829 Y816 Y803">
    <cfRule type="expression" dxfId="2071" priority="13659">
      <formula>IF(RIGHT(TEXT(Y803,"0.#"),1)=".",FALSE,TRUE)</formula>
    </cfRule>
    <cfRule type="expression" dxfId="2070" priority="13660">
      <formula>IF(RIGHT(TEXT(Y803,"0.#"),1)=".",TRUE,FALSE)</formula>
    </cfRule>
  </conditionalFormatting>
  <conditionalFormatting sqref="Y838 Y825 Y812">
    <cfRule type="expression" dxfId="2069" priority="13657">
      <formula>IF(RIGHT(TEXT(Y812,"0.#"),1)=".",FALSE,TRUE)</formula>
    </cfRule>
    <cfRule type="expression" dxfId="2068" priority="13658">
      <formula>IF(RIGHT(TEXT(Y812,"0.#"),1)=".",TRUE,FALSE)</formula>
    </cfRule>
  </conditionalFormatting>
  <conditionalFormatting sqref="AU829 AU816 AU803">
    <cfRule type="expression" dxfId="2067" priority="13653">
      <formula>IF(RIGHT(TEXT(AU803,"0.#"),1)=".",FALSE,TRUE)</formula>
    </cfRule>
    <cfRule type="expression" dxfId="2066" priority="13654">
      <formula>IF(RIGHT(TEXT(AU803,"0.#"),1)=".",TRUE,FALSE)</formula>
    </cfRule>
  </conditionalFormatting>
  <conditionalFormatting sqref="AU838 AU825 AU812">
    <cfRule type="expression" dxfId="2065" priority="13651">
      <formula>IF(RIGHT(TEXT(AU812,"0.#"),1)=".",FALSE,TRUE)</formula>
    </cfRule>
    <cfRule type="expression" dxfId="2064" priority="13652">
      <formula>IF(RIGHT(TEXT(AU812,"0.#"),1)=".",TRUE,FALSE)</formula>
    </cfRule>
  </conditionalFormatting>
  <conditionalFormatting sqref="AU830:AU837 AU828 AU817:AU824 AU815 AU804:AU811 AU802">
    <cfRule type="expression" dxfId="2063" priority="13649">
      <formula>IF(RIGHT(TEXT(AU802,"0.#"),1)=".",FALSE,TRUE)</formula>
    </cfRule>
    <cfRule type="expression" dxfId="2062" priority="13650">
      <formula>IF(RIGHT(TEXT(AU802,"0.#"),1)=".",TRUE,FALSE)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0:AO907">
    <cfRule type="expression" dxfId="1261" priority="2073">
      <formula>IF(AND(AL880&gt;=0, RIGHT(TEXT(AL880,"0.#"),1)&lt;&gt;"."),TRUE,FALSE)</formula>
    </cfRule>
    <cfRule type="expression" dxfId="1260" priority="2074">
      <formula>IF(AND(AL880&gt;=0, RIGHT(TEXT(AL880,"0.#"),1)="."),TRUE,FALSE)</formula>
    </cfRule>
    <cfRule type="expression" dxfId="1259" priority="2075">
      <formula>IF(AND(AL880&lt;0, RIGHT(TEXT(AL880,"0.#"),1)&lt;&gt;"."),TRUE,FALSE)</formula>
    </cfRule>
    <cfRule type="expression" dxfId="1258" priority="2076">
      <formula>IF(AND(AL880&lt;0, RIGHT(TEXT(AL880,"0.#"),1)="."),TRUE,FALSE)</formula>
    </cfRule>
  </conditionalFormatting>
  <conditionalFormatting sqref="AL878:AO879">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119">
    <cfRule type="expression" dxfId="1" priority="1">
      <formula>IF(RIGHT(TEXT(AM119,"0.#"),1)=".",FALSE,TRUE)</formula>
    </cfRule>
    <cfRule type="expression" dxfId="0" priority="2">
      <formula>IF(RIGHT(TEXT(AM119,"0.#"),1)=".",TRUE,FALSE)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8" max="49" man="1"/>
    <brk id="704" max="49" man="1"/>
    <brk id="743"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635</v>
      </c>
      <c r="R4" s="13" t="str">
        <f t="shared" si="3"/>
        <v>補助</v>
      </c>
      <c r="S4" s="13" t="str">
        <f t="shared" si="4"/>
        <v>委託・請負、補助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2021-05-17T13:10:38Z</cp:lastPrinted>
  <dcterms:created xsi:type="dcterms:W3CDTF">2012-03-13T00:50:25Z</dcterms:created>
  <dcterms:modified xsi:type="dcterms:W3CDTF">2021-05-26T02:15:24Z</dcterms:modified>
</cp:coreProperties>
</file>