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1　外部有識者\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<sst xmlns="http://schemas.openxmlformats.org/spreadsheetml/2006/main" count="2404" uniqueCount="696">
  <si>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</si>
  <si>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</si>
  <si>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</si>
  <si>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</si>
  <si>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</si>
  <si>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</si>
  <si>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</si>
  <si>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</si>
  <si>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</si>
  <si>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</si>
  <si>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</si>
  <si>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</si>
  <si>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</si>
  <si>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</si>
  <si>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</si>
  <si>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</si>
  <si>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</si>
  <si>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</si>
  <si>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</si>
  <si>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</si>
  <si>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</si>
  <si>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</si>
  <si>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</si>
  <si>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</si>
  <si>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</si>
  <si>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</si>
  <si>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</si>
  <si>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</si>
  <si>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</si>
  <si>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</si>
  <si>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</si>
  <si>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</si>
  <si>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</si>
  <si>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</si>
  <si>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</si>
  <si>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</si>
  <si>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</si>
  <si>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</si>
  <si>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</si>
  <si>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</si>
  <si>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</si>
  <si>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</si>
  <si>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</si>
  <si>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</si>
  <si>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</si>
  <si>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</si>
  <si>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</si>
  <si>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</si>
  <si>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</si>
  <si>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</si>
  <si>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</si>
  <si>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</si>
  <si>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</si>
  <si>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</si>
  <si>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</si>
  <si>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</si>
  <si>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</si>
  <si>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</si>
  <si>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</si>
  <si>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</si>
  <si>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</si>
  <si>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</si>
  <si>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</si>
  <si>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</si>
  <si>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</si>
  <si>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</si>
  <si>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</si>
  <si>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</si>
  <si>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</si>
  <si>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</si>
  <si>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</si>
  <si>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</si>
  <si>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</si>
  <si>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</si>
  <si>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</si>
  <si>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</si>
  <si>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</si>
  <si>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</si>
  <si>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</si>
  <si>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</si>
  <si>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</si>
  <si>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</si>
  <si>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</si>
  <si>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</si>
  <si>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</si>
  <si>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</si>
  <si>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</si>
  <si>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</si>
  <si>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</si>
  <si>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</si>
  <si>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</si>
  <si>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</si>
  <si>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</si>
  <si>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</si>
  <si>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</si>
  <si>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</si>
  <si>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</si>
  <si>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</si>
  <si>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</si>
  <si>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</si>
  <si>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</si>
  <si>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</si>
  <si>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</si>
  <si>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</si>
  <si>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</si>
  <si>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</si>
  <si>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</si>
  <si>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</si>
  <si>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</si>
  <si>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</si>
  <si>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</si>
  <si>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</si>
  <si>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</si>
  <si>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</si>
  <si>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</si>
  <si>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</si>
  <si>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</si>
  <si>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</si>
  <si>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</si>
  <si>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</si>
  <si>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</si>
  <si>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</si>
  <si>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</si>
  <si>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</si>
  <si>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</si>
  <si>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</si>
  <si>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</si>
  <si>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</si>
  <si>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</si>
  <si>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</si>
  <si>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</si>
  <si>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</si>
  <si>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</si>
  <si>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</si>
  <si>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</si>
  <si>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</si>
  <si>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</si>
  <si>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</si>
  <si>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</si>
  <si>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</si>
  <si>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</si>
  <si>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</si>
  <si>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</si>
  <si>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</si>
  <si>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</si>
  <si>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</si>
  <si>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</si>
  <si>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</si>
  <si>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</si>
  <si>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</si>
  <si>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</si>
  <si>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</si>
  <si>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</si>
  <si>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</si>
  <si>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</si>
  <si>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</si>
  <si>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</si>
  <si>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</si>
  <si>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</si>
  <si>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</si>
  <si>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</si>
  <si>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</si>
  <si>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</si>
  <si>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</si>
  <si>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</si>
  <si>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</si>
  <si>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</si>
  <si>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</si>
  <si>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</si>
  <si>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</si>
  <si>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</si>
  <si>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</si>
  <si>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</si>
  <si>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</si>
  <si>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</si>
  <si>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</si>
  <si>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</si>
  <si>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</si>
  <si>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</si>
  <si>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</si>
  <si>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</si>
  <si>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</si>
  <si>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</si>
  <si>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</si>
  <si>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</si>
  <si>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</si>
  <si>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</si>
  <si>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</si>
  <si>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</si>
  <si>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</si>
  <si>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</si>
  <si>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</si>
  <si>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</si>
  <si>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</si>
  <si>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</si>
  <si>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</si>
  <si>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</si>
  <si>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</si>
  <si>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</si>
  <si>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</si>
  <si>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</si>
  <si>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</si>
  <si>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</si>
  <si>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</si>
  <si>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</si>
  <si>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</si>
  <si>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</si>
  <si>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</si>
  <si>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</si>
  <si>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</si>
  <si>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</si>
  <si>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</si>
  <si>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</si>
  <si>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</si>
  <si>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</si>
  <si>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</si>
  <si>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</si>
  <si>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</si>
  <si>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</si>
  <si>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</si>
  <si>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</si>
  <si>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</si>
  <si>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</si>
  <si>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</si>
  <si>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</si>
  <si>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</si>
  <si>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</si>
  <si>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</si>
  <si>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</si>
  <si>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</si>
  <si>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</si>
  <si>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</si>
  <si>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</si>
  <si>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</si>
  <si>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</si>
  <si>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</si>
  <si>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</si>
  <si>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</si>
  <si>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</si>
  <si>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</si>
  <si>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</si>
  <si>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</si>
  <si>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</si>
  <si>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</si>
  <si>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</si>
  <si>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</si>
  <si>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</si>
  <si>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</si>
  <si>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</si>
  <si>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</si>
  <si>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</si>
  <si>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</si>
  <si>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</si>
  <si>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</si>
  <si>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</si>
  <si>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</si>
  <si>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</si>
  <si>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</si>
  <si>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</si>
  <si>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</si>
  <si>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</si>
  <si>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</si>
  <si>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</si>
  <si>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</si>
  <si>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</si>
  <si>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</si>
  <si>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</si>
  <si>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</si>
  <si>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</si>
  <si>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</si>
  <si>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</si>
  <si>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</si>
  <si>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</si>
  <si>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</si>
  <si>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</si>
  <si>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</si>
  <si>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</si>
  <si>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</si>
  <si>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</si>
  <si>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</si>
  <si>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</si>
  <si>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</si>
  <si>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</si>
  <si>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</si>
  <si>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</si>
  <si>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</si>
  <si>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</si>
  <si>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</si>
  <si>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</si>
  <si>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</si>
  <si>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</si>
  <si>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</si>
  <si>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</si>
  <si>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</si>
  <si>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</si>
  <si>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</si>
  <si>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</si>
  <si>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</si>
  <si>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</si>
  <si>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</si>
  <si>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</si>
  <si>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</si>
  <si>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</si>
  <si>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</si>
  <si>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</si>
  <si>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</si>
  <si>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</si>
  <si>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</si>
  <si>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</si>
  <si>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</si>
  <si>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</si>
  <si>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</si>
  <si>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</si>
  <si>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</si>
  <si>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</si>
  <si>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</si>
  <si>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</si>
  <si>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</si>
  <si>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</si>
  <si>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</si>
  <si>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</si>
  <si>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</si>
  <si>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</si>
  <si>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</si>
  <si>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</si>
  <si>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</si>
  <si>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</si>
  <si>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</si>
  <si>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</si>
  <si>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</si>
  <si>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</si>
  <si>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</si>
  <si>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</si>
  <si>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</si>
  <si>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</si>
  <si>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</si>
  <si>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</si>
  <si>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</si>
  <si>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</si>
  <si>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</si>
  <si>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</si>
  <si>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</si>
  <si>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</si>
  <si>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</si>
  <si>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</si>
  <si>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</si>
  <si>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</si>
  <si>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</si>
  <si>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</si>
  <si>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</si>
  <si>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</si>
  <si>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</si>
  <si>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</si>
  <si>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</si>
  <si>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</si>
  <si>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</si>
  <si>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</si>
  <si>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</si>
  <si>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</si>
  <si>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</si>
  <si>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</si>
  <si>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</si>
  <si>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</si>
  <si>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</si>
  <si>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</si>
  <si>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</si>
  <si>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</si>
  <si>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</si>
  <si>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</si>
  <si>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</si>
  <si>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</si>
  <si>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</si>
  <si>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</si>
  <si>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</si>
  <si>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</si>
  <si>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</si>
  <si>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</si>
  <si>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</si>
  <si>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</si>
  <si>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</si>
  <si>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</si>
  <si>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</si>
  <si>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</si>
  <si>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</si>
  <si>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</si>
  <si>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</si>
  <si>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</si>
  <si>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</si>
  <si>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</si>
  <si>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</si>
  <si>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</si>
  <si>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</si>
  <si>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</si>
  <si>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</si>
  <si>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</si>
  <si>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</si>
  <si>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</si>
  <si>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</si>
  <si>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</si>
  <si>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</si>
  <si>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</si>
  <si>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</si>
  <si>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</si>
  <si>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</si>
  <si>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</si>
  <si>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</si>
  <si>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</si>
  <si>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</si>
  <si>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</si>
  <si>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</si>
  <si>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</si>
  <si>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</si>
  <si>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</si>
  <si>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</si>
  <si>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</si>
  <si>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</si>
  <si>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</si>
  <si>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</si>
  <si>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</si>
  <si>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</si>
  <si>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</si>
  <si>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</si>
  <si>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</si>
  <si>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</si>
  <si>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</si>
  <si>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</si>
  <si>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</si>
  <si>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</si>
  <si>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</si>
  <si>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</si>
  <si>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</si>
  <si>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</si>
  <si>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</si>
  <si>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</si>
  <si>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</si>
  <si>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</si>
  <si>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</si>
  <si>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</si>
  <si>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</si>
  <si>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</si>
  <si>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</si>
  <si>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</si>
  <si>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</si>
  <si>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</si>
  <si>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</si>
  <si>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</si>
  <si>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</si>
  <si>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</si>
  <si>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</si>
  <si>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</si>
  <si>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</si>
  <si>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</si>
  <si>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</si>
  <si>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</si>
  <si>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</si>
  <si>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</si>
  <si>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</si>
  <si>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</si>
  <si>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</si>
  <si>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</si>
  <si>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</si>
  <si>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</si>
  <si>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</si>
  <si>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</si>
  <si>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</si>
  <si>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</si>
  <si>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</si>
  <si>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</si>
  <si>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</si>
  <si>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</si>
  <si>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</si>
  <si>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</si>
  <si>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</si>
  <si>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</si>
  <si>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</si>
  <si>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</si>
  <si>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</si>
  <si>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</si>
  <si>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</si>
  <si>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</si>
  <si>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</si>
  <si>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</si>
  <si>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</si>
  <si>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</si>
  <si>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</si>
  <si>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</si>
  <si>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</si>
  <si>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</si>
  <si>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</si>
  <si>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</si>
  <si>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</si>
  <si>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</si>
  <si>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</si>
  <si>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</si>
  <si>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</si>
  <si>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</si>
  <si>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</si>
  <si>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</si>
  <si>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</si>
  <si>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</si>
  <si>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</si>
  <si>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</si>
  <si>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</si>
  <si>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</si>
  <si>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</si>
  <si>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</si>
  <si>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</si>
  <si>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</si>
  <si>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</si>
  <si>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</si>
  <si>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</si>
  <si>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</si>
  <si>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</si>
  <si>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</si>
  <si>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</si>
  <si>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</si>
  <si>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</si>
  <si>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</si>
  <si>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</si>
  <si>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</si>
  <si>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</si>
  <si>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</si>
  <si>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</si>
  <si>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</si>
  <si>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</si>
  <si>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</si>
  <si>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</si>
  <si>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</si>
  <si>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</si>
  <si>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</si>
  <si>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</si>
  <si>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</si>
  <si>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</si>
  <si>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</si>
  <si>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</si>
  <si>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</si>
  <si>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</si>
  <si>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</si>
  <si>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</si>
  <si>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</si>
  <si>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</si>
  <si>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</si>
  <si>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</si>
  <si>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</si>
  <si>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</si>
  <si>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</si>
  <si>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</si>
  <si>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</si>
  <si>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</si>
  <si>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</si>
  <si>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</si>
  <si>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</si>
  <si>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</si>
  <si>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</si>
  <si>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</si>
  <si>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</si>
  <si>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</si>
  <si>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</si>
  <si>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</si>
  <si>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</si>
  <si>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</si>
  <si>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</si>
  <si>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</si>
  <si>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</si>
  <si>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</si>
  <si>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</si>
  <si>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</si>
  <si>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</si>
  <si>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</si>
  <si>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</si>
  <si>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</si>
  <si>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</si>
  <si>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</si>
  <si>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</si>
  <si>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</si>
  <si>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</si>
  <si>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</si>
  <si>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</si>
  <si>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</si>
  <si>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</si>
  <si>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</si>
  <si>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</si>
  <si>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</si>
  <si>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</si>
  <si>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</si>
  <si>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</si>
  <si>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</si>
  <si>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</si>
  <si>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</si>
  <si>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</si>
  <si>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</si>
  <si>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</si>
  <si>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</si>
  <si>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</si>
  <si>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</si>
  <si>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</si>
  <si>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</si>
  <si>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</si>
  <si>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</si>
  <si>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</si>
  <si>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</si>
  <si>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</si>
  <si>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</si>
  <si>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</si>
  <si>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</si>
  <si>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</si>
  <si>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</si>
  <si>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</si>
  <si>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</si>
  <si>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</si>
  <si>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</si>
  <si>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</si>
  <si>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</si>
  <si>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</si>
  <si>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</si>
  <si>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</si>
  <si>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</si>
  <si>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</si>
  <si>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</si>
  <si>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</si>
  <si>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</si>
  <si>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</si>
  <si>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</si>
  <si>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</si>
  <si>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</si>
  <si>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</si>
  <si>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</si>
  <si>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</si>
  <si>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</si>
  <si>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</si>
  <si>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医療情報化等推進事業</t>
  </si>
  <si>
    <t>医薬・生活衛生局</t>
  </si>
  <si>
    <t>課長　込山　愛郎</t>
  </si>
  <si>
    <t>令和元年度</t>
  </si>
  <si>
    <t>総務課</t>
  </si>
  <si>
    <t>－</t>
  </si>
  <si>
    <t>-</t>
  </si>
  <si>
    <t>医薬品審査等業務庁費</t>
  </si>
  <si>
    <t>委員等旅費</t>
  </si>
  <si>
    <t>諸謝金</t>
  </si>
  <si>
    <t>電子版お薬手帳を利用できる薬局数の増加</t>
  </si>
  <si>
    <t>電子版お薬手帳を導入している薬局数</t>
  </si>
  <si>
    <t>軒</t>
  </si>
  <si>
    <t>薬局機能情報提供制度</t>
  </si>
  <si>
    <t>検討会開催回数</t>
  </si>
  <si>
    <t>回</t>
  </si>
  <si>
    <t>単位当たりコスト＝X／Y
X＝医療情報化等推進事業費（千円）
Y＝検討会の開催回数</t>
    <phoneticPr fontId="5"/>
  </si>
  <si>
    <t>千円</t>
  </si>
  <si>
    <t>Ｘ　/　Ｙ</t>
    <phoneticPr fontId="5"/>
  </si>
  <si>
    <t>4,386
/2</t>
  </si>
  <si>
    <t>品質・有効性・安全性の高い医薬品・医療機器・再生医療等製品を国民が適切に利用できるようにすること（Ⅰ－６）</t>
  </si>
  <si>
    <t>医薬品の適正使用を推進すること（Ⅰ－６－３）</t>
  </si>
  <si>
    <t>新31</t>
  </si>
  <si>
    <t>○</t>
  </si>
  <si>
    <t>国全体としてのマイナンバーカードの普及とマイナンバーの利活用の促進を進める中で、電子版お薬手帳についても情報連携の整備を検討する必要がある。</t>
    <rPh sb="0" eb="1">
      <t>クニ</t>
    </rPh>
    <rPh sb="1" eb="3">
      <t>ゼンタイ</t>
    </rPh>
    <rPh sb="17" eb="19">
      <t>フキュウ</t>
    </rPh>
    <rPh sb="27" eb="30">
      <t>リカツヨウ</t>
    </rPh>
    <rPh sb="31" eb="33">
      <t>ソクシン</t>
    </rPh>
    <rPh sb="34" eb="35">
      <t>スス</t>
    </rPh>
    <rPh sb="37" eb="38">
      <t>ナカ</t>
    </rPh>
    <rPh sb="40" eb="43">
      <t>デンシバン</t>
    </rPh>
    <rPh sb="44" eb="47">
      <t>クスリテチョウ</t>
    </rPh>
    <rPh sb="52" eb="56">
      <t>ジョウホウレンケイ</t>
    </rPh>
    <rPh sb="57" eb="59">
      <t>セイビ</t>
    </rPh>
    <rPh sb="60" eb="62">
      <t>ケントウ</t>
    </rPh>
    <rPh sb="64" eb="66">
      <t>ヒツヨウ</t>
    </rPh>
    <phoneticPr fontId="5"/>
  </si>
  <si>
    <t>国全体としてのマイナンバーカードの普及とマイナンバーの利活用の促進を進める中で、電子版お薬手帳についても情報連携の整備の検討が必要であり、必要かつ優先度の高い事業である。</t>
    <rPh sb="0" eb="3">
      <t>クニゼンタイ</t>
    </rPh>
    <rPh sb="17" eb="19">
      <t>フキュウ</t>
    </rPh>
    <rPh sb="27" eb="30">
      <t>リカツヨウ</t>
    </rPh>
    <rPh sb="31" eb="33">
      <t>ソクシン</t>
    </rPh>
    <rPh sb="34" eb="35">
      <t>スス</t>
    </rPh>
    <rPh sb="37" eb="38">
      <t>ナカ</t>
    </rPh>
    <rPh sb="40" eb="42">
      <t>デンシ</t>
    </rPh>
    <rPh sb="42" eb="43">
      <t>バン</t>
    </rPh>
    <rPh sb="44" eb="45">
      <t>クスリ</t>
    </rPh>
    <rPh sb="45" eb="47">
      <t>テチョウ</t>
    </rPh>
    <rPh sb="52" eb="54">
      <t>ジョウホウ</t>
    </rPh>
    <rPh sb="54" eb="56">
      <t>レンケイ</t>
    </rPh>
    <rPh sb="57" eb="59">
      <t>セイビ</t>
    </rPh>
    <rPh sb="60" eb="62">
      <t>ケントウ</t>
    </rPh>
    <rPh sb="63" eb="65">
      <t>ヒツヨウ</t>
    </rPh>
    <rPh sb="69" eb="71">
      <t>ヒツヨウ</t>
    </rPh>
    <phoneticPr fontId="5"/>
  </si>
  <si>
    <t>‐</t>
  </si>
  <si>
    <t>無</t>
  </si>
  <si>
    <t>△</t>
  </si>
  <si>
    <t>-</t>
    <phoneticPr fontId="5"/>
  </si>
  <si>
    <t>限られた予算の中で施策を充実させていくため効率的に事業を実施する。</t>
    <rPh sb="0" eb="1">
      <t>カギ</t>
    </rPh>
    <rPh sb="4" eb="6">
      <t>ヨサン</t>
    </rPh>
    <rPh sb="7" eb="8">
      <t>ナカ</t>
    </rPh>
    <rPh sb="21" eb="24">
      <t>コウリツテキ</t>
    </rPh>
    <rPh sb="25" eb="27">
      <t>ジギョウ</t>
    </rPh>
    <rPh sb="28" eb="30">
      <t>ジッシ</t>
    </rPh>
    <phoneticPr fontId="5"/>
  </si>
  <si>
    <t>電子版お薬手帳で提供すべき必須データ項目については、平成27年に「お薬手帳（電子版）の運用上の留意事項について」（薬生総発1127第４号）において示しているところであるが、情報通信技術の発展等を背景に新たに提供すべき項目や追加すべき機能について検討等を行う。</t>
    <phoneticPr fontId="5"/>
  </si>
  <si>
    <t>-</t>
    <phoneticPr fontId="5"/>
  </si>
  <si>
    <t>今後マイナポータル等との連携が想定される中で、新たに必要となる電子版お薬手帳のフォーマットや機能等について検討し、普及推進を図ることにより国民の利便性の向上に寄与する事業である。</t>
    <rPh sb="0" eb="2">
      <t>コンゴ</t>
    </rPh>
    <rPh sb="9" eb="10">
      <t>トウ</t>
    </rPh>
    <rPh sb="12" eb="14">
      <t>レンケイ</t>
    </rPh>
    <rPh sb="15" eb="17">
      <t>ソウテイ</t>
    </rPh>
    <rPh sb="20" eb="21">
      <t>ナカ</t>
    </rPh>
    <rPh sb="23" eb="24">
      <t>アラ</t>
    </rPh>
    <rPh sb="26" eb="28">
      <t>ヒツヨウ</t>
    </rPh>
    <rPh sb="31" eb="34">
      <t>デンシバン</t>
    </rPh>
    <rPh sb="35" eb="36">
      <t>クスリ</t>
    </rPh>
    <rPh sb="36" eb="38">
      <t>テチョウ</t>
    </rPh>
    <rPh sb="46" eb="48">
      <t>キノウ</t>
    </rPh>
    <rPh sb="48" eb="49">
      <t>トウ</t>
    </rPh>
    <rPh sb="53" eb="55">
      <t>ケントウ</t>
    </rPh>
    <rPh sb="57" eb="59">
      <t>フキュウ</t>
    </rPh>
    <rPh sb="59" eb="61">
      <t>スイシン</t>
    </rPh>
    <rPh sb="62" eb="63">
      <t>ハカ</t>
    </rPh>
    <rPh sb="69" eb="71">
      <t>コクミン</t>
    </rPh>
    <rPh sb="72" eb="75">
      <t>リベンセイ</t>
    </rPh>
    <rPh sb="76" eb="78">
      <t>コウジョウ</t>
    </rPh>
    <rPh sb="79" eb="81">
      <t>キヨ</t>
    </rPh>
    <rPh sb="83" eb="85">
      <t>ジギョウ</t>
    </rPh>
    <phoneticPr fontId="5"/>
  </si>
  <si>
    <t>電子版お薬手帳の適切な推進に向けた検討会を実施し、電子版お薬手帳の現状に関する課題及び改善策について議論した。引き続き、現状を踏まえた上でマイナポータル等との連携後において必要な機能やフォーマットについて検討する必要がある。</t>
    <rPh sb="0" eb="3">
      <t>デンシバン</t>
    </rPh>
    <rPh sb="4" eb="5">
      <t>クスリ</t>
    </rPh>
    <rPh sb="5" eb="7">
      <t>テチョウ</t>
    </rPh>
    <rPh sb="8" eb="10">
      <t>テキセツ</t>
    </rPh>
    <rPh sb="11" eb="13">
      <t>スイシン</t>
    </rPh>
    <rPh sb="14" eb="15">
      <t>ム</t>
    </rPh>
    <rPh sb="21" eb="23">
      <t>ジッシ</t>
    </rPh>
    <rPh sb="25" eb="28">
      <t>デンシバン</t>
    </rPh>
    <rPh sb="29" eb="30">
      <t>クスリ</t>
    </rPh>
    <rPh sb="30" eb="32">
      <t>テチョウ</t>
    </rPh>
    <rPh sb="33" eb="35">
      <t>ゲンジョウ</t>
    </rPh>
    <rPh sb="36" eb="37">
      <t>カン</t>
    </rPh>
    <rPh sb="39" eb="41">
      <t>カダイ</t>
    </rPh>
    <rPh sb="41" eb="42">
      <t>オヨ</t>
    </rPh>
    <rPh sb="43" eb="45">
      <t>カイゼン</t>
    </rPh>
    <rPh sb="45" eb="46">
      <t>サク</t>
    </rPh>
    <rPh sb="50" eb="52">
      <t>ギロン</t>
    </rPh>
    <rPh sb="60" eb="62">
      <t>ゲンジョウ</t>
    </rPh>
    <rPh sb="63" eb="64">
      <t>フ</t>
    </rPh>
    <rPh sb="67" eb="68">
      <t>ウエ</t>
    </rPh>
    <rPh sb="76" eb="77">
      <t>トウ</t>
    </rPh>
    <rPh sb="79" eb="81">
      <t>レンケイ</t>
    </rPh>
    <rPh sb="81" eb="82">
      <t>ゴ</t>
    </rPh>
    <rPh sb="86" eb="88">
      <t>ヒツヨウ</t>
    </rPh>
    <rPh sb="89" eb="91">
      <t>キノウ</t>
    </rPh>
    <rPh sb="102" eb="104">
      <t>ケントウ</t>
    </rPh>
    <phoneticPr fontId="5"/>
  </si>
  <si>
    <t>厚労</t>
  </si>
  <si>
    <t>-</t>
    <phoneticPr fontId="5"/>
  </si>
  <si>
    <t>A.ＰｗＣコンサルティング合同会社</t>
    <phoneticPr fontId="5"/>
  </si>
  <si>
    <t>B.委員A</t>
    <rPh sb="2" eb="4">
      <t>イイン</t>
    </rPh>
    <phoneticPr fontId="5"/>
  </si>
  <si>
    <t>雑役務費</t>
    <rPh sb="0" eb="1">
      <t>ザツ</t>
    </rPh>
    <rPh sb="1" eb="4">
      <t>エキムヒ</t>
    </rPh>
    <phoneticPr fontId="5"/>
  </si>
  <si>
    <t>電子版お薬手帳の適切な推進に向けた調査検討一式</t>
    <phoneticPr fontId="5"/>
  </si>
  <si>
    <t>委員等旅費</t>
    <rPh sb="0" eb="2">
      <t>イイン</t>
    </rPh>
    <rPh sb="2" eb="3">
      <t>トウ</t>
    </rPh>
    <rPh sb="3" eb="5">
      <t>リョヒ</t>
    </rPh>
    <phoneticPr fontId="5"/>
  </si>
  <si>
    <t>会議への出席</t>
    <rPh sb="0" eb="2">
      <t>カイギ</t>
    </rPh>
    <rPh sb="4" eb="6">
      <t>シュッセキ</t>
    </rPh>
    <phoneticPr fontId="5"/>
  </si>
  <si>
    <t>ＰｗＣコンサルティング合同会社</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</si>
  <si>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</si>
  <si>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</si>
  <si>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</si>
  <si>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</si>
  <si>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</si>
  <si>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</si>
  <si>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</si>
  <si>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</si>
  <si>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</si>
  <si>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</si>
  <si>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t>
    <phoneticPr fontId="5"/>
  </si>
  <si>
    <t>・未来投資戦略2018－「Society5.0」「データ駆動型社会」への変革－（平成30年6月15日閣議決定）
・デジタル・ガバメント実行計画（令和2年12月25日閣議決定）</t>
    <phoneticPr fontId="5"/>
  </si>
  <si>
    <t xml:space="preserve">令和2年12月に閣議決定されたデジタル・ガバメント実行計画において、マイナンバーカードを基盤としたお薬手帳等との一体化等を推進することとなっている。電子版お薬手帳については、今後マイナポータル等との連携が進んでいくことが想定されることから、電子版お薬手帳のフォーマットや機能追加に関する検討等を行い、電子的な情報連携を進める。
</t>
    <rPh sb="74" eb="77">
      <t>デンシバン</t>
    </rPh>
    <rPh sb="78" eb="79">
      <t>クスリ</t>
    </rPh>
    <rPh sb="79" eb="81">
      <t>テチョウ</t>
    </rPh>
    <rPh sb="87" eb="89">
      <t>コンゴ</t>
    </rPh>
    <rPh sb="96" eb="97">
      <t>トウ</t>
    </rPh>
    <rPh sb="99" eb="101">
      <t>レンケイ</t>
    </rPh>
    <rPh sb="102" eb="103">
      <t>スス</t>
    </rPh>
    <rPh sb="110" eb="112">
      <t>ソウテイ</t>
    </rPh>
    <phoneticPr fontId="5"/>
  </si>
  <si>
    <t>活動実績は見込みどおりである。</t>
    <rPh sb="0" eb="2">
      <t>カツドウ</t>
    </rPh>
    <rPh sb="2" eb="4">
      <t>ジッセキ</t>
    </rPh>
    <rPh sb="5" eb="7">
      <t>ミコ</t>
    </rPh>
    <phoneticPr fontId="5"/>
  </si>
  <si>
    <t>成果物は、今後の電子版お薬手帳の検討等に活用することができるものである。</t>
    <rPh sb="0" eb="3">
      <t>セイカブツ</t>
    </rPh>
    <rPh sb="5" eb="7">
      <t>コンゴ</t>
    </rPh>
    <rPh sb="8" eb="10">
      <t>デンシ</t>
    </rPh>
    <rPh sb="10" eb="11">
      <t>バン</t>
    </rPh>
    <rPh sb="12" eb="15">
      <t>クスリテチョウ</t>
    </rPh>
    <rPh sb="16" eb="18">
      <t>ケントウ</t>
    </rPh>
    <rPh sb="18" eb="19">
      <t>トウ</t>
    </rPh>
    <rPh sb="20" eb="22">
      <t>カツヨウ</t>
    </rPh>
    <phoneticPr fontId="5"/>
  </si>
  <si>
    <t>実績値は集計中であるが、電子版お薬手帳を導入している薬局数は、一定程度増加しているものと見込まれる。</t>
    <rPh sb="0" eb="3">
      <t>ジッセキチ</t>
    </rPh>
    <rPh sb="4" eb="7">
      <t>シュウケイチュウ</t>
    </rPh>
    <rPh sb="31" eb="33">
      <t>イッテイ</t>
    </rPh>
    <rPh sb="33" eb="35">
      <t>テイド</t>
    </rPh>
    <rPh sb="35" eb="37">
      <t>ゾウカ</t>
    </rPh>
    <rPh sb="44" eb="46">
      <t>ミコ</t>
    </rPh>
    <phoneticPr fontId="5"/>
  </si>
  <si>
    <t>有</t>
  </si>
  <si>
    <t>支出先は一般競争入札（最低価格落札方式）により選定しており、選定方法は妥当である。一者応札に対する改善策として、より早期に入札を行うよう努める。</t>
    <phoneticPr fontId="5"/>
  </si>
  <si>
    <t>新型コロナウイルスの感染拡大の影響で、ウェブ会議形式で検討会議を実施し、委員等の旅費などが一部不不用となったため。</t>
    <rPh sb="0" eb="2">
      <t>シンガタ</t>
    </rPh>
    <rPh sb="10" eb="12">
      <t>カンセン</t>
    </rPh>
    <rPh sb="12" eb="14">
      <t>カクダイ</t>
    </rPh>
    <rPh sb="15" eb="17">
      <t>エイキョウ</t>
    </rPh>
    <rPh sb="22" eb="24">
      <t>カイギ</t>
    </rPh>
    <rPh sb="24" eb="26">
      <t>ケイシキ</t>
    </rPh>
    <rPh sb="27" eb="30">
      <t>ケントウカイ</t>
    </rPh>
    <rPh sb="30" eb="31">
      <t>ギ</t>
    </rPh>
    <rPh sb="32" eb="34">
      <t>ジッシ</t>
    </rPh>
    <rPh sb="36" eb="38">
      <t>イイン</t>
    </rPh>
    <rPh sb="38" eb="39">
      <t>トウ</t>
    </rPh>
    <rPh sb="40" eb="42">
      <t>リョヒ</t>
    </rPh>
    <rPh sb="45" eb="47">
      <t>イチブ</t>
    </rPh>
    <rPh sb="47" eb="48">
      <t>フ</t>
    </rPh>
    <rPh sb="48" eb="50">
      <t>フヨウ</t>
    </rPh>
    <phoneticPr fontId="5"/>
  </si>
  <si>
    <t>3,559/2</t>
    <phoneticPr fontId="5"/>
  </si>
  <si>
    <t>費目・使途は事業内容を鑑み、真に必要なもののみ支出している。</t>
    <rPh sb="0" eb="2">
      <t>ヒモク</t>
    </rPh>
    <rPh sb="3" eb="5">
      <t>シト</t>
    </rPh>
    <rPh sb="6" eb="8">
      <t>ジギョウ</t>
    </rPh>
    <rPh sb="8" eb="10">
      <t>ナイヨウ</t>
    </rPh>
    <rPh sb="11" eb="12">
      <t>カンガ</t>
    </rPh>
    <rPh sb="14" eb="15">
      <t>シン</t>
    </rPh>
    <rPh sb="16" eb="18">
      <t>ヒツヨウ</t>
    </rPh>
    <rPh sb="23" eb="25">
      <t>シシュツ</t>
    </rPh>
    <phoneticPr fontId="5"/>
  </si>
  <si>
    <t>単位当たりのコストは妥当である。</t>
    <rPh sb="0" eb="2">
      <t>タンイ</t>
    </rPh>
    <rPh sb="2" eb="3">
      <t>ア</t>
    </rPh>
    <rPh sb="10" eb="1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</si>
</sst>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27215</xdr:colOff>
      <xdr:row>30</xdr:row>
      <xdr:rowOff>231322</xdr:rowOff>
    </xdr:from>
    <xdr:to>
      <xdr:col>42</xdr:col>
      <xdr:colOff>0</xdr:colOff>
      <xdr:row>32</xdr:row>
      <xdr:rowOff>13607</xdr:rowOff>
    </xdr:to>
    <xdr:sp macro="" textlink="">
      <xdr:nvSpPr>
        <xdr:cNvPr id="5" name="正方形/長方形 4"/>
        <xdr:cNvSpPr/>
      </xdr:nvSpPr>
      <xdr:spPr>
        <a:xfrm>
          <a:off x="7783286" y="11579679"/>
          <a:ext cx="789214" cy="3265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45</xdr:col>
      <xdr:colOff>190500</xdr:colOff>
      <xdr:row>31</xdr:row>
      <xdr:rowOff>27213</xdr:rowOff>
    </xdr:from>
    <xdr:to>
      <xdr:col>49</xdr:col>
      <xdr:colOff>476249</xdr:colOff>
      <xdr:row>33</xdr:row>
      <xdr:rowOff>299356</xdr:rowOff>
    </xdr:to>
    <xdr:sp macro="" textlink="">
      <xdr:nvSpPr>
        <xdr:cNvPr id="6" name="正方形/長方形 5"/>
        <xdr:cNvSpPr/>
      </xdr:nvSpPr>
      <xdr:spPr>
        <a:xfrm>
          <a:off x="9375321" y="11620499"/>
          <a:ext cx="1102178" cy="8708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42</xdr:col>
      <xdr:colOff>11906</xdr:colOff>
      <xdr:row>115</xdr:row>
      <xdr:rowOff>0</xdr:rowOff>
    </xdr:from>
    <xdr:to>
      <xdr:col>50</xdr:col>
      <xdr:colOff>0</xdr:colOff>
      <xdr:row>116</xdr:row>
      <xdr:rowOff>557893</xdr:rowOff>
    </xdr:to>
    <xdr:sp macro="" textlink="">
      <xdr:nvSpPr>
        <xdr:cNvPr id="7" name="正方形/長方形 6"/>
        <xdr:cNvSpPr/>
      </xdr:nvSpPr>
      <xdr:spPr>
        <a:xfrm>
          <a:off x="8512969" y="14335125"/>
          <a:ext cx="1905000" cy="8555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38</xdr:col>
      <xdr:colOff>0</xdr:colOff>
      <xdr:row>33</xdr:row>
      <xdr:rowOff>0</xdr:rowOff>
    </xdr:from>
    <xdr:to>
      <xdr:col>42</xdr:col>
      <xdr:colOff>13607</xdr:colOff>
      <xdr:row>34</xdr:row>
      <xdr:rowOff>35718</xdr:rowOff>
    </xdr:to>
    <xdr:sp macro="" textlink="">
      <xdr:nvSpPr>
        <xdr:cNvPr id="11" name="正方形/長方形 10"/>
        <xdr:cNvSpPr/>
      </xdr:nvSpPr>
      <xdr:spPr>
        <a:xfrm>
          <a:off x="7756071" y="12192000"/>
          <a:ext cx="830036" cy="335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46</xdr:col>
      <xdr:colOff>0</xdr:colOff>
      <xdr:row>100</xdr:row>
      <xdr:rowOff>273842</xdr:rowOff>
    </xdr:from>
    <xdr:to>
      <xdr:col>50</xdr:col>
      <xdr:colOff>0</xdr:colOff>
      <xdr:row>101</xdr:row>
      <xdr:rowOff>297655</xdr:rowOff>
    </xdr:to>
    <xdr:sp macro="" textlink="">
      <xdr:nvSpPr>
        <xdr:cNvPr id="13" name="正方形/長方形 12"/>
        <xdr:cNvSpPr/>
      </xdr:nvSpPr>
      <xdr:spPr>
        <a:xfrm>
          <a:off x="9310688" y="13489780"/>
          <a:ext cx="1107281" cy="3214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未確定</a:t>
          </a:r>
        </a:p>
      </xdr:txBody>
    </xdr:sp>
    <xdr:clientData/>
  </xdr:twoCellAnchor>
  <xdr:twoCellAnchor>
    <xdr:from>
      <xdr:col>7</xdr:col>
      <xdr:colOff>83344</xdr:colOff>
      <xdr:row>748</xdr:row>
      <xdr:rowOff>226218</xdr:rowOff>
    </xdr:from>
    <xdr:to>
      <xdr:col>16</xdr:col>
      <xdr:colOff>58170</xdr:colOff>
      <xdr:row>751</xdr:row>
      <xdr:rowOff>90050</xdr:rowOff>
    </xdr:to>
    <xdr:sp macro="" textlink="">
      <xdr:nvSpPr>
        <xdr:cNvPr id="14" name="テキスト ボックス 13"/>
        <xdr:cNvSpPr txBox="1"/>
      </xdr:nvSpPr>
      <xdr:spPr>
        <a:xfrm>
          <a:off x="1500188" y="41398031"/>
          <a:ext cx="1796482" cy="93539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3.6</a:t>
          </a:r>
          <a:r>
            <a:rPr kumimoji="1" lang="ja-JP" altLang="en-US" sz="1200">
              <a:solidFill>
                <a:sysClr val="windowText" lastClr="000000"/>
              </a:solidFill>
            </a:rPr>
            <a:t>百万円</a:t>
          </a:r>
        </a:p>
      </xdr:txBody>
    </xdr:sp>
    <xdr:clientData/>
  </xdr:twoCellAnchor>
  <xdr:twoCellAnchor>
    <xdr:from>
      <xdr:col>18</xdr:col>
      <xdr:colOff>0</xdr:colOff>
      <xdr:row>749</xdr:row>
      <xdr:rowOff>0</xdr:rowOff>
    </xdr:from>
    <xdr:to>
      <xdr:col>32</xdr:col>
      <xdr:colOff>151720</xdr:colOff>
      <xdr:row>750</xdr:row>
      <xdr:rowOff>266408</xdr:rowOff>
    </xdr:to>
    <xdr:sp macro="" textlink="">
      <xdr:nvSpPr>
        <xdr:cNvPr id="15" name="大かっこ 14"/>
        <xdr:cNvSpPr/>
      </xdr:nvSpPr>
      <xdr:spPr>
        <a:xfrm>
          <a:off x="3643313" y="41529000"/>
          <a:ext cx="2985407" cy="62359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医療情報化等推進事業</a:t>
          </a:r>
          <a:endParaRPr kumimoji="1" lang="en-US" altLang="ja-JP" sz="1100"/>
        </a:p>
      </xdr:txBody>
    </xdr:sp>
    <xdr:clientData/>
  </xdr:twoCellAnchor>
  <xdr:twoCellAnchor>
    <xdr:from>
      <xdr:col>10</xdr:col>
      <xdr:colOff>0</xdr:colOff>
      <xdr:row>751</xdr:row>
      <xdr:rowOff>130970</xdr:rowOff>
    </xdr:from>
    <xdr:to>
      <xdr:col>10</xdr:col>
      <xdr:colOff>9526</xdr:colOff>
      <xdr:row>757</xdr:row>
      <xdr:rowOff>49133</xdr:rowOff>
    </xdr:to>
    <xdr:cxnSp macro="">
      <xdr:nvCxnSpPr>
        <xdr:cNvPr id="16" name="直線コネクタ 15"/>
        <xdr:cNvCxnSpPr/>
      </xdr:nvCxnSpPr>
      <xdr:spPr>
        <a:xfrm flipH="1">
          <a:off x="2024063" y="42374345"/>
          <a:ext cx="9526" cy="20612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752</xdr:row>
      <xdr:rowOff>345280</xdr:rowOff>
    </xdr:from>
    <xdr:to>
      <xdr:col>16</xdr:col>
      <xdr:colOff>43263</xdr:colOff>
      <xdr:row>752</xdr:row>
      <xdr:rowOff>351441</xdr:rowOff>
    </xdr:to>
    <xdr:cxnSp macro="">
      <xdr:nvCxnSpPr>
        <xdr:cNvPr id="17" name="直線コネクタ 16"/>
        <xdr:cNvCxnSpPr/>
      </xdr:nvCxnSpPr>
      <xdr:spPr>
        <a:xfrm flipV="1">
          <a:off x="2071688" y="42945843"/>
          <a:ext cx="1210075"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154781</xdr:colOff>
      <xdr:row>752</xdr:row>
      <xdr:rowOff>23812</xdr:rowOff>
    </xdr:from>
    <xdr:to>
      <xdr:col>29</xdr:col>
      <xdr:colOff>95249</xdr:colOff>
      <xdr:row>753</xdr:row>
      <xdr:rowOff>326086</xdr:rowOff>
    </xdr:to>
    <xdr:sp macro="" textlink="">
      <xdr:nvSpPr>
        <xdr:cNvPr id="18" name="テキスト ボックス 17"/>
        <xdr:cNvSpPr txBox="1"/>
      </xdr:nvSpPr>
      <xdr:spPr>
        <a:xfrm>
          <a:off x="3393281" y="43564968"/>
          <a:ext cx="2571749" cy="65946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a:t>
          </a:r>
          <a:r>
            <a:rPr kumimoji="1" lang="en-US" altLang="ja-JP" sz="1100">
              <a:solidFill>
                <a:sysClr val="windowText" lastClr="000000"/>
              </a:solidFill>
            </a:rPr>
            <a:t>PwC</a:t>
          </a:r>
          <a:r>
            <a:rPr kumimoji="1" lang="ja-JP" altLang="en-US" sz="1100">
              <a:solidFill>
                <a:sysClr val="windowText" lastClr="000000"/>
              </a:solidFill>
            </a:rPr>
            <a:t>コンサルティング合同会社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754</xdr:row>
      <xdr:rowOff>0</xdr:rowOff>
    </xdr:from>
    <xdr:to>
      <xdr:col>37</xdr:col>
      <xdr:colOff>24493</xdr:colOff>
      <xdr:row>754</xdr:row>
      <xdr:rowOff>292748</xdr:rowOff>
    </xdr:to>
    <xdr:sp macro="" textlink="">
      <xdr:nvSpPr>
        <xdr:cNvPr id="19" name="大かっこ 18"/>
        <xdr:cNvSpPr/>
      </xdr:nvSpPr>
      <xdr:spPr>
        <a:xfrm>
          <a:off x="3440906" y="43314938"/>
          <a:ext cx="4072618" cy="29274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調査経費等</a:t>
          </a:r>
          <a:endParaRPr kumimoji="1" lang="en-US" altLang="ja-JP" sz="1100"/>
        </a:p>
      </xdr:txBody>
    </xdr:sp>
    <xdr:clientData/>
  </xdr:twoCellAnchor>
  <xdr:twoCellAnchor>
    <xdr:from>
      <xdr:col>10</xdr:col>
      <xdr:colOff>0</xdr:colOff>
      <xdr:row>757</xdr:row>
      <xdr:rowOff>23813</xdr:rowOff>
    </xdr:from>
    <xdr:to>
      <xdr:col>15</xdr:col>
      <xdr:colOff>179289</xdr:colOff>
      <xdr:row>757</xdr:row>
      <xdr:rowOff>29974</xdr:rowOff>
    </xdr:to>
    <xdr:cxnSp macro="">
      <xdr:nvCxnSpPr>
        <xdr:cNvPr id="20" name="直線コネクタ 19"/>
        <xdr:cNvCxnSpPr/>
      </xdr:nvCxnSpPr>
      <xdr:spPr>
        <a:xfrm flipV="1">
          <a:off x="2024063" y="44410313"/>
          <a:ext cx="1191320"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130969</xdr:colOff>
      <xdr:row>756</xdr:row>
      <xdr:rowOff>23813</xdr:rowOff>
    </xdr:from>
    <xdr:to>
      <xdr:col>25</xdr:col>
      <xdr:colOff>54091</xdr:colOff>
      <xdr:row>757</xdr:row>
      <xdr:rowOff>315580</xdr:rowOff>
    </xdr:to>
    <xdr:sp macro="" textlink="">
      <xdr:nvSpPr>
        <xdr:cNvPr id="21" name="テキスト ボックス 20"/>
        <xdr:cNvSpPr txBox="1"/>
      </xdr:nvSpPr>
      <xdr:spPr>
        <a:xfrm>
          <a:off x="3369469" y="44053126"/>
          <a:ext cx="1744778" cy="64895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Ｂ．委員等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758</xdr:row>
      <xdr:rowOff>0</xdr:rowOff>
    </xdr:from>
    <xdr:to>
      <xdr:col>37</xdr:col>
      <xdr:colOff>24493</xdr:colOff>
      <xdr:row>758</xdr:row>
      <xdr:rowOff>282451</xdr:rowOff>
    </xdr:to>
    <xdr:sp macro="" textlink="">
      <xdr:nvSpPr>
        <xdr:cNvPr id="22" name="大かっこ 21"/>
        <xdr:cNvSpPr/>
      </xdr:nvSpPr>
      <xdr:spPr>
        <a:xfrm>
          <a:off x="3440906" y="44743688"/>
          <a:ext cx="4072618" cy="2824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委員等旅費、諸謝金等</a:t>
          </a:r>
          <a:endParaRPr kumimoji="1" lang="en-US" altLang="ja-JP" sz="1100"/>
        </a:p>
      </xdr:txBody>
    </xdr:sp>
    <xdr:clientData/>
  </xdr:twoCellAnchor>
  <xdr:twoCellAnchor>
    <xdr:from>
      <xdr:col>16</xdr:col>
      <xdr:colOff>190500</xdr:colOff>
      <xdr:row>751</xdr:row>
      <xdr:rowOff>59532</xdr:rowOff>
    </xdr:from>
    <xdr:to>
      <xdr:col>29</xdr:col>
      <xdr:colOff>0</xdr:colOff>
      <xdr:row>751</xdr:row>
      <xdr:rowOff>312966</xdr:rowOff>
    </xdr:to>
    <xdr:sp macro="" textlink="">
      <xdr:nvSpPr>
        <xdr:cNvPr id="2" name="テキスト ボックス 1"/>
        <xdr:cNvSpPr txBox="1"/>
      </xdr:nvSpPr>
      <xdr:spPr>
        <a:xfrm>
          <a:off x="3456214" y="44772603"/>
          <a:ext cx="2462893" cy="253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700" sqref="A700:AX70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6">
        <v>2021</v>
      </c>
      <c r="AE2" s="926"/>
      <c r="AF2" s="926"/>
      <c r="AG2" s="926"/>
      <c r="AH2" s="926"/>
      <c r="AI2" s="83" t="s">
        <v>325</v>
      </c>
      <c r="AJ2" s="926" t="s">
        <v>665</v>
      </c>
      <c r="AK2" s="926"/>
      <c r="AL2" s="926"/>
      <c r="AM2" s="926"/>
      <c r="AN2" s="83" t="s">
        <v>325</v>
      </c>
      <c r="AO2" s="926">
        <v>20</v>
      </c>
      <c r="AP2" s="926"/>
      <c r="AQ2" s="926"/>
      <c r="AR2" s="84" t="s">
        <v>628</v>
      </c>
      <c r="AS2" s="932">
        <v>296</v>
      </c>
      <c r="AT2" s="932"/>
      <c r="AU2" s="932"/>
      <c r="AV2" s="83" t="str">
        <f>IF(AW2="","","-")</f>
        <v/>
      </c>
      <c r="AW2" s="892"/>
      <c r="AX2" s="892"/>
    </row>
    <row r="3" spans="1:50" ht="21" customHeight="1" thickBot="1" x14ac:dyDescent="0.2">
      <c r="A3" s="848" t="s">
        <v>621</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63</v>
      </c>
      <c r="AJ3" s="850" t="s">
        <v>629</v>
      </c>
      <c r="AK3" s="850"/>
      <c r="AL3" s="850"/>
      <c r="AM3" s="850"/>
      <c r="AN3" s="850"/>
      <c r="AO3" s="850"/>
      <c r="AP3" s="850"/>
      <c r="AQ3" s="850"/>
      <c r="AR3" s="850"/>
      <c r="AS3" s="850"/>
      <c r="AT3" s="850"/>
      <c r="AU3" s="850"/>
      <c r="AV3" s="850"/>
      <c r="AW3" s="850"/>
      <c r="AX3" s="24" t="s">
        <v>64</v>
      </c>
    </row>
    <row r="4" spans="1:50" ht="24.75" customHeight="1" x14ac:dyDescent="0.15">
      <c r="A4" s="688" t="s">
        <v>25</v>
      </c>
      <c r="B4" s="689"/>
      <c r="C4" s="689"/>
      <c r="D4" s="689"/>
      <c r="E4" s="689"/>
      <c r="F4" s="689"/>
      <c r="G4" s="666" t="s">
        <v>630</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631</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0" t="s">
        <v>633</v>
      </c>
      <c r="H5" s="821"/>
      <c r="I5" s="821"/>
      <c r="J5" s="821"/>
      <c r="K5" s="821"/>
      <c r="L5" s="821"/>
      <c r="M5" s="822" t="s">
        <v>65</v>
      </c>
      <c r="N5" s="823"/>
      <c r="O5" s="823"/>
      <c r="P5" s="823"/>
      <c r="Q5" s="823"/>
      <c r="R5" s="824"/>
      <c r="S5" s="825" t="s">
        <v>69</v>
      </c>
      <c r="T5" s="821"/>
      <c r="U5" s="821"/>
      <c r="V5" s="821"/>
      <c r="W5" s="821"/>
      <c r="X5" s="826"/>
      <c r="Y5" s="682" t="s">
        <v>3</v>
      </c>
      <c r="Z5" s="527"/>
      <c r="AA5" s="527"/>
      <c r="AB5" s="527"/>
      <c r="AC5" s="527"/>
      <c r="AD5" s="528"/>
      <c r="AE5" s="683" t="s">
        <v>634</v>
      </c>
      <c r="AF5" s="683"/>
      <c r="AG5" s="683"/>
      <c r="AH5" s="683"/>
      <c r="AI5" s="683"/>
      <c r="AJ5" s="683"/>
      <c r="AK5" s="683"/>
      <c r="AL5" s="683"/>
      <c r="AM5" s="683"/>
      <c r="AN5" s="683"/>
      <c r="AO5" s="683"/>
      <c r="AP5" s="684"/>
      <c r="AQ5" s="685" t="s">
        <v>632</v>
      </c>
      <c r="AR5" s="686"/>
      <c r="AS5" s="686"/>
      <c r="AT5" s="686"/>
      <c r="AU5" s="686"/>
      <c r="AV5" s="686"/>
      <c r="AW5" s="686"/>
      <c r="AX5" s="687"/>
    </row>
    <row r="6" spans="1:50" ht="39"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81.7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4" t="s">
        <v>308</v>
      </c>
      <c r="Z7" s="424"/>
      <c r="AA7" s="424"/>
      <c r="AB7" s="424"/>
      <c r="AC7" s="424"/>
      <c r="AD7" s="905"/>
      <c r="AE7" s="893" t="s">
        <v>685</v>
      </c>
      <c r="AF7" s="894"/>
      <c r="AG7" s="894"/>
      <c r="AH7" s="894"/>
      <c r="AI7" s="894"/>
      <c r="AJ7" s="894"/>
      <c r="AK7" s="894"/>
      <c r="AL7" s="894"/>
      <c r="AM7" s="894"/>
      <c r="AN7" s="894"/>
      <c r="AO7" s="894"/>
      <c r="AP7" s="894"/>
      <c r="AQ7" s="894"/>
      <c r="AR7" s="894"/>
      <c r="AS7" s="894"/>
      <c r="AT7" s="894"/>
      <c r="AU7" s="894"/>
      <c r="AV7" s="894"/>
      <c r="AW7" s="894"/>
      <c r="AX7" s="895"/>
    </row>
    <row r="8" spans="1:50" ht="53.25" customHeight="1" x14ac:dyDescent="0.15">
      <c r="A8" s="479" t="s">
        <v>208</v>
      </c>
      <c r="B8" s="480"/>
      <c r="C8" s="480"/>
      <c r="D8" s="480"/>
      <c r="E8" s="480"/>
      <c r="F8" s="481"/>
      <c r="G8" s="927" t="str">
        <f>入力規則等!A27</f>
        <v>-</v>
      </c>
      <c r="H8" s="704"/>
      <c r="I8" s="704"/>
      <c r="J8" s="704"/>
      <c r="K8" s="704"/>
      <c r="L8" s="704"/>
      <c r="M8" s="704"/>
      <c r="N8" s="704"/>
      <c r="O8" s="704"/>
      <c r="P8" s="704"/>
      <c r="Q8" s="704"/>
      <c r="R8" s="704"/>
      <c r="S8" s="704"/>
      <c r="T8" s="704"/>
      <c r="U8" s="704"/>
      <c r="V8" s="704"/>
      <c r="W8" s="704"/>
      <c r="X8" s="928"/>
      <c r="Y8" s="827" t="s">
        <v>209</v>
      </c>
      <c r="Z8" s="828"/>
      <c r="AA8" s="828"/>
      <c r="AB8" s="828"/>
      <c r="AC8" s="828"/>
      <c r="AD8" s="829"/>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0" t="s">
        <v>23</v>
      </c>
      <c r="B9" s="831"/>
      <c r="C9" s="831"/>
      <c r="D9" s="831"/>
      <c r="E9" s="831"/>
      <c r="F9" s="831"/>
      <c r="G9" s="832" t="s">
        <v>686</v>
      </c>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4"/>
    </row>
    <row r="10" spans="1:50" ht="80.25" customHeight="1" x14ac:dyDescent="0.15">
      <c r="A10" s="644" t="s">
        <v>29</v>
      </c>
      <c r="B10" s="645"/>
      <c r="C10" s="645"/>
      <c r="D10" s="645"/>
      <c r="E10" s="645"/>
      <c r="F10" s="645"/>
      <c r="G10" s="738" t="s">
        <v>661</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44" t="s">
        <v>5</v>
      </c>
      <c r="B11" s="645"/>
      <c r="C11" s="645"/>
      <c r="D11" s="645"/>
      <c r="E11" s="645"/>
      <c r="F11" s="646"/>
      <c r="G11" s="679" t="str">
        <f>入力規則等!P10</f>
        <v>直接実施</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5" t="s">
        <v>24</v>
      </c>
      <c r="B12" s="946"/>
      <c r="C12" s="946"/>
      <c r="D12" s="946"/>
      <c r="E12" s="946"/>
      <c r="F12" s="947"/>
      <c r="G12" s="744"/>
      <c r="H12" s="745"/>
      <c r="I12" s="745"/>
      <c r="J12" s="745"/>
      <c r="K12" s="745"/>
      <c r="L12" s="745"/>
      <c r="M12" s="745"/>
      <c r="N12" s="745"/>
      <c r="O12" s="745"/>
      <c r="P12" s="431" t="s">
        <v>309</v>
      </c>
      <c r="Q12" s="426"/>
      <c r="R12" s="426"/>
      <c r="S12" s="426"/>
      <c r="T12" s="426"/>
      <c r="U12" s="426"/>
      <c r="V12" s="427"/>
      <c r="W12" s="431" t="s">
        <v>331</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t="s">
        <v>636</v>
      </c>
      <c r="Q13" s="642"/>
      <c r="R13" s="642"/>
      <c r="S13" s="642"/>
      <c r="T13" s="642"/>
      <c r="U13" s="642"/>
      <c r="V13" s="643"/>
      <c r="W13" s="641">
        <v>5</v>
      </c>
      <c r="X13" s="642"/>
      <c r="Y13" s="642"/>
      <c r="Z13" s="642"/>
      <c r="AA13" s="642"/>
      <c r="AB13" s="642"/>
      <c r="AC13" s="643"/>
      <c r="AD13" s="641">
        <v>5</v>
      </c>
      <c r="AE13" s="642"/>
      <c r="AF13" s="642"/>
      <c r="AG13" s="642"/>
      <c r="AH13" s="642"/>
      <c r="AI13" s="642"/>
      <c r="AJ13" s="643"/>
      <c r="AK13" s="641">
        <v>4</v>
      </c>
      <c r="AL13" s="642"/>
      <c r="AM13" s="642"/>
      <c r="AN13" s="642"/>
      <c r="AO13" s="642"/>
      <c r="AP13" s="642"/>
      <c r="AQ13" s="643"/>
      <c r="AR13" s="901"/>
      <c r="AS13" s="902"/>
      <c r="AT13" s="902"/>
      <c r="AU13" s="902"/>
      <c r="AV13" s="902"/>
      <c r="AW13" s="902"/>
      <c r="AX13" s="903"/>
    </row>
    <row r="14" spans="1:50" ht="21" customHeight="1" x14ac:dyDescent="0.15">
      <c r="A14" s="598"/>
      <c r="B14" s="599"/>
      <c r="C14" s="599"/>
      <c r="D14" s="599"/>
      <c r="E14" s="599"/>
      <c r="F14" s="600"/>
      <c r="G14" s="709"/>
      <c r="H14" s="710"/>
      <c r="I14" s="695" t="s">
        <v>8</v>
      </c>
      <c r="J14" s="746"/>
      <c r="K14" s="746"/>
      <c r="L14" s="746"/>
      <c r="M14" s="746"/>
      <c r="N14" s="746"/>
      <c r="O14" s="747"/>
      <c r="P14" s="641" t="s">
        <v>636</v>
      </c>
      <c r="Q14" s="642"/>
      <c r="R14" s="642"/>
      <c r="S14" s="642"/>
      <c r="T14" s="642"/>
      <c r="U14" s="642"/>
      <c r="V14" s="643"/>
      <c r="W14" s="641" t="s">
        <v>636</v>
      </c>
      <c r="X14" s="642"/>
      <c r="Y14" s="642"/>
      <c r="Z14" s="642"/>
      <c r="AA14" s="642"/>
      <c r="AB14" s="642"/>
      <c r="AC14" s="643"/>
      <c r="AD14" s="641" t="s">
        <v>636</v>
      </c>
      <c r="AE14" s="642"/>
      <c r="AF14" s="642"/>
      <c r="AG14" s="642"/>
      <c r="AH14" s="642"/>
      <c r="AI14" s="642"/>
      <c r="AJ14" s="643"/>
      <c r="AK14" s="641" t="s">
        <v>666</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636</v>
      </c>
      <c r="Q15" s="642"/>
      <c r="R15" s="642"/>
      <c r="S15" s="642"/>
      <c r="T15" s="642"/>
      <c r="U15" s="642"/>
      <c r="V15" s="643"/>
      <c r="W15" s="641" t="s">
        <v>636</v>
      </c>
      <c r="X15" s="642"/>
      <c r="Y15" s="642"/>
      <c r="Z15" s="642"/>
      <c r="AA15" s="642"/>
      <c r="AB15" s="642"/>
      <c r="AC15" s="643"/>
      <c r="AD15" s="641" t="s">
        <v>636</v>
      </c>
      <c r="AE15" s="642"/>
      <c r="AF15" s="642"/>
      <c r="AG15" s="642"/>
      <c r="AH15" s="642"/>
      <c r="AI15" s="642"/>
      <c r="AJ15" s="643"/>
      <c r="AK15" s="641" t="s">
        <v>666</v>
      </c>
      <c r="AL15" s="642"/>
      <c r="AM15" s="642"/>
      <c r="AN15" s="642"/>
      <c r="AO15" s="642"/>
      <c r="AP15" s="642"/>
      <c r="AQ15" s="643"/>
      <c r="AR15" s="641"/>
      <c r="AS15" s="642"/>
      <c r="AT15" s="642"/>
      <c r="AU15" s="642"/>
      <c r="AV15" s="642"/>
      <c r="AW15" s="642"/>
      <c r="AX15" s="787"/>
    </row>
    <row r="16" spans="1:50" ht="21" customHeight="1" x14ac:dyDescent="0.15">
      <c r="A16" s="598"/>
      <c r="B16" s="599"/>
      <c r="C16" s="599"/>
      <c r="D16" s="599"/>
      <c r="E16" s="599"/>
      <c r="F16" s="600"/>
      <c r="G16" s="709"/>
      <c r="H16" s="710"/>
      <c r="I16" s="695" t="s">
        <v>51</v>
      </c>
      <c r="J16" s="696"/>
      <c r="K16" s="696"/>
      <c r="L16" s="696"/>
      <c r="M16" s="696"/>
      <c r="N16" s="696"/>
      <c r="O16" s="697"/>
      <c r="P16" s="641" t="s">
        <v>636</v>
      </c>
      <c r="Q16" s="642"/>
      <c r="R16" s="642"/>
      <c r="S16" s="642"/>
      <c r="T16" s="642"/>
      <c r="U16" s="642"/>
      <c r="V16" s="643"/>
      <c r="W16" s="641" t="s">
        <v>636</v>
      </c>
      <c r="X16" s="642"/>
      <c r="Y16" s="642"/>
      <c r="Z16" s="642"/>
      <c r="AA16" s="642"/>
      <c r="AB16" s="642"/>
      <c r="AC16" s="643"/>
      <c r="AD16" s="641" t="s">
        <v>636</v>
      </c>
      <c r="AE16" s="642"/>
      <c r="AF16" s="642"/>
      <c r="AG16" s="642"/>
      <c r="AH16" s="642"/>
      <c r="AI16" s="642"/>
      <c r="AJ16" s="643"/>
      <c r="AK16" s="641" t="s">
        <v>666</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636</v>
      </c>
      <c r="Q17" s="642"/>
      <c r="R17" s="642"/>
      <c r="S17" s="642"/>
      <c r="T17" s="642"/>
      <c r="U17" s="642"/>
      <c r="V17" s="643"/>
      <c r="W17" s="641" t="s">
        <v>636</v>
      </c>
      <c r="X17" s="642"/>
      <c r="Y17" s="642"/>
      <c r="Z17" s="642"/>
      <c r="AA17" s="642"/>
      <c r="AB17" s="642"/>
      <c r="AC17" s="643"/>
      <c r="AD17" s="641" t="s">
        <v>636</v>
      </c>
      <c r="AE17" s="642"/>
      <c r="AF17" s="642"/>
      <c r="AG17" s="642"/>
      <c r="AH17" s="642"/>
      <c r="AI17" s="642"/>
      <c r="AJ17" s="643"/>
      <c r="AK17" s="641" t="s">
        <v>666</v>
      </c>
      <c r="AL17" s="642"/>
      <c r="AM17" s="642"/>
      <c r="AN17" s="642"/>
      <c r="AO17" s="642"/>
      <c r="AP17" s="642"/>
      <c r="AQ17" s="643"/>
      <c r="AR17" s="899"/>
      <c r="AS17" s="899"/>
      <c r="AT17" s="899"/>
      <c r="AU17" s="899"/>
      <c r="AV17" s="899"/>
      <c r="AW17" s="899"/>
      <c r="AX17" s="900"/>
    </row>
    <row r="18" spans="1:50" ht="24.75" customHeight="1" x14ac:dyDescent="0.15">
      <c r="A18" s="598"/>
      <c r="B18" s="599"/>
      <c r="C18" s="599"/>
      <c r="D18" s="599"/>
      <c r="E18" s="599"/>
      <c r="F18" s="600"/>
      <c r="G18" s="711"/>
      <c r="H18" s="712"/>
      <c r="I18" s="700" t="s">
        <v>20</v>
      </c>
      <c r="J18" s="701"/>
      <c r="K18" s="701"/>
      <c r="L18" s="701"/>
      <c r="M18" s="701"/>
      <c r="N18" s="701"/>
      <c r="O18" s="702"/>
      <c r="P18" s="859">
        <f>SUM(P13:V17)</f>
        <v>0</v>
      </c>
      <c r="Q18" s="860"/>
      <c r="R18" s="860"/>
      <c r="S18" s="860"/>
      <c r="T18" s="860"/>
      <c r="U18" s="860"/>
      <c r="V18" s="861"/>
      <c r="W18" s="859">
        <f>SUM(W13:AC17)</f>
        <v>5</v>
      </c>
      <c r="X18" s="860"/>
      <c r="Y18" s="860"/>
      <c r="Z18" s="860"/>
      <c r="AA18" s="860"/>
      <c r="AB18" s="860"/>
      <c r="AC18" s="861"/>
      <c r="AD18" s="859">
        <f>SUM(AD13:AJ17)</f>
        <v>5</v>
      </c>
      <c r="AE18" s="860"/>
      <c r="AF18" s="860"/>
      <c r="AG18" s="860"/>
      <c r="AH18" s="860"/>
      <c r="AI18" s="860"/>
      <c r="AJ18" s="861"/>
      <c r="AK18" s="859">
        <f>SUM(AK13:AQ17)</f>
        <v>4</v>
      </c>
      <c r="AL18" s="860"/>
      <c r="AM18" s="860"/>
      <c r="AN18" s="860"/>
      <c r="AO18" s="860"/>
      <c r="AP18" s="860"/>
      <c r="AQ18" s="861"/>
      <c r="AR18" s="859">
        <f>SUM(AR13:AX17)</f>
        <v>0</v>
      </c>
      <c r="AS18" s="860"/>
      <c r="AT18" s="860"/>
      <c r="AU18" s="860"/>
      <c r="AV18" s="860"/>
      <c r="AW18" s="860"/>
      <c r="AX18" s="862"/>
    </row>
    <row r="19" spans="1:50" ht="24.75" customHeight="1" x14ac:dyDescent="0.15">
      <c r="A19" s="598"/>
      <c r="B19" s="599"/>
      <c r="C19" s="599"/>
      <c r="D19" s="599"/>
      <c r="E19" s="599"/>
      <c r="F19" s="600"/>
      <c r="G19" s="857" t="s">
        <v>9</v>
      </c>
      <c r="H19" s="858"/>
      <c r="I19" s="858"/>
      <c r="J19" s="858"/>
      <c r="K19" s="858"/>
      <c r="L19" s="858"/>
      <c r="M19" s="858"/>
      <c r="N19" s="858"/>
      <c r="O19" s="858"/>
      <c r="P19" s="641">
        <v>0</v>
      </c>
      <c r="Q19" s="642"/>
      <c r="R19" s="642"/>
      <c r="S19" s="642"/>
      <c r="T19" s="642"/>
      <c r="U19" s="642"/>
      <c r="V19" s="643"/>
      <c r="W19" s="641">
        <v>4</v>
      </c>
      <c r="X19" s="642"/>
      <c r="Y19" s="642"/>
      <c r="Z19" s="642"/>
      <c r="AA19" s="642"/>
      <c r="AB19" s="642"/>
      <c r="AC19" s="643"/>
      <c r="AD19" s="641">
        <v>4</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7" t="s">
        <v>10</v>
      </c>
      <c r="H20" s="858"/>
      <c r="I20" s="858"/>
      <c r="J20" s="858"/>
      <c r="K20" s="858"/>
      <c r="L20" s="858"/>
      <c r="M20" s="858"/>
      <c r="N20" s="858"/>
      <c r="O20" s="858"/>
      <c r="P20" s="301" t="str">
        <f>IF(P18=0, "-", SUM(P19)/P18)</f>
        <v>-</v>
      </c>
      <c r="Q20" s="301"/>
      <c r="R20" s="301"/>
      <c r="S20" s="301"/>
      <c r="T20" s="301"/>
      <c r="U20" s="301"/>
      <c r="V20" s="301"/>
      <c r="W20" s="301">
        <f t="shared" ref="W20" si="0">IF(W18=0, "-", SUM(W19)/W18)</f>
        <v>0.8</v>
      </c>
      <c r="X20" s="301"/>
      <c r="Y20" s="301"/>
      <c r="Z20" s="301"/>
      <c r="AA20" s="301"/>
      <c r="AB20" s="301"/>
      <c r="AC20" s="301"/>
      <c r="AD20" s="301">
        <f t="shared" ref="AD20" si="1">IF(AD18=0, "-", SUM(AD19)/AD18)</f>
        <v>0.8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0"/>
      <c r="B21" s="831"/>
      <c r="C21" s="831"/>
      <c r="D21" s="831"/>
      <c r="E21" s="831"/>
      <c r="F21" s="948"/>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0.8</v>
      </c>
      <c r="X21" s="301"/>
      <c r="Y21" s="301"/>
      <c r="Z21" s="301"/>
      <c r="AA21" s="301"/>
      <c r="AB21" s="301"/>
      <c r="AC21" s="301"/>
      <c r="AD21" s="301">
        <f t="shared" ref="AD21" si="3">IF(AD19=0, "-", SUM(AD19)/SUM(AD13,AD14))</f>
        <v>0.8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4" t="s">
        <v>626</v>
      </c>
      <c r="B22" s="955"/>
      <c r="C22" s="955"/>
      <c r="D22" s="955"/>
      <c r="E22" s="955"/>
      <c r="F22" s="956"/>
      <c r="G22" s="950" t="s">
        <v>254</v>
      </c>
      <c r="H22" s="207"/>
      <c r="I22" s="207"/>
      <c r="J22" s="207"/>
      <c r="K22" s="207"/>
      <c r="L22" s="207"/>
      <c r="M22" s="207"/>
      <c r="N22" s="207"/>
      <c r="O22" s="208"/>
      <c r="P22" s="915" t="s">
        <v>624</v>
      </c>
      <c r="Q22" s="207"/>
      <c r="R22" s="207"/>
      <c r="S22" s="207"/>
      <c r="T22" s="207"/>
      <c r="U22" s="207"/>
      <c r="V22" s="208"/>
      <c r="W22" s="915" t="s">
        <v>625</v>
      </c>
      <c r="X22" s="207"/>
      <c r="Y22" s="207"/>
      <c r="Z22" s="207"/>
      <c r="AA22" s="207"/>
      <c r="AB22" s="207"/>
      <c r="AC22" s="208"/>
      <c r="AD22" s="915" t="s">
        <v>253</v>
      </c>
      <c r="AE22" s="207"/>
      <c r="AF22" s="207"/>
      <c r="AG22" s="207"/>
      <c r="AH22" s="207"/>
      <c r="AI22" s="207"/>
      <c r="AJ22" s="207"/>
      <c r="AK22" s="207"/>
      <c r="AL22" s="207"/>
      <c r="AM22" s="207"/>
      <c r="AN22" s="207"/>
      <c r="AO22" s="207"/>
      <c r="AP22" s="207"/>
      <c r="AQ22" s="207"/>
      <c r="AR22" s="207"/>
      <c r="AS22" s="207"/>
      <c r="AT22" s="207"/>
      <c r="AU22" s="207"/>
      <c r="AV22" s="207"/>
      <c r="AW22" s="207"/>
      <c r="AX22" s="963"/>
    </row>
    <row r="23" spans="1:50" ht="25.5" customHeight="1" x14ac:dyDescent="0.15">
      <c r="A23" s="957"/>
      <c r="B23" s="958"/>
      <c r="C23" s="958"/>
      <c r="D23" s="958"/>
      <c r="E23" s="958"/>
      <c r="F23" s="959"/>
      <c r="G23" s="951" t="s">
        <v>637</v>
      </c>
      <c r="H23" s="952"/>
      <c r="I23" s="952"/>
      <c r="J23" s="952"/>
      <c r="K23" s="952"/>
      <c r="L23" s="952"/>
      <c r="M23" s="952"/>
      <c r="N23" s="952"/>
      <c r="O23" s="953"/>
      <c r="P23" s="901">
        <v>3</v>
      </c>
      <c r="Q23" s="902"/>
      <c r="R23" s="902"/>
      <c r="S23" s="902"/>
      <c r="T23" s="902"/>
      <c r="U23" s="902"/>
      <c r="V23" s="916"/>
      <c r="W23" s="901"/>
      <c r="X23" s="902"/>
      <c r="Y23" s="902"/>
      <c r="Z23" s="902"/>
      <c r="AA23" s="902"/>
      <c r="AB23" s="902"/>
      <c r="AC23" s="91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17" t="s">
        <v>638</v>
      </c>
      <c r="H24" s="918"/>
      <c r="I24" s="918"/>
      <c r="J24" s="918"/>
      <c r="K24" s="918"/>
      <c r="L24" s="918"/>
      <c r="M24" s="918"/>
      <c r="N24" s="918"/>
      <c r="O24" s="919"/>
      <c r="P24" s="641">
        <v>1</v>
      </c>
      <c r="Q24" s="642"/>
      <c r="R24" s="642"/>
      <c r="S24" s="642"/>
      <c r="T24" s="642"/>
      <c r="U24" s="642"/>
      <c r="V24" s="643"/>
      <c r="W24" s="641"/>
      <c r="X24" s="642"/>
      <c r="Y24" s="642"/>
      <c r="Z24" s="642"/>
      <c r="AA24" s="642"/>
      <c r="AB24" s="642"/>
      <c r="AC24" s="64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17" t="s">
        <v>639</v>
      </c>
      <c r="H25" s="918"/>
      <c r="I25" s="918"/>
      <c r="J25" s="918"/>
      <c r="K25" s="918"/>
      <c r="L25" s="918"/>
      <c r="M25" s="918"/>
      <c r="N25" s="918"/>
      <c r="O25" s="919"/>
      <c r="P25" s="641">
        <v>0</v>
      </c>
      <c r="Q25" s="642"/>
      <c r="R25" s="642"/>
      <c r="S25" s="642"/>
      <c r="T25" s="642"/>
      <c r="U25" s="642"/>
      <c r="V25" s="643"/>
      <c r="W25" s="641"/>
      <c r="X25" s="642"/>
      <c r="Y25" s="642"/>
      <c r="Z25" s="642"/>
      <c r="AA25" s="642"/>
      <c r="AB25" s="642"/>
      <c r="AC25" s="64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17"/>
      <c r="H26" s="918"/>
      <c r="I26" s="918"/>
      <c r="J26" s="918"/>
      <c r="K26" s="918"/>
      <c r="L26" s="918"/>
      <c r="M26" s="918"/>
      <c r="N26" s="918"/>
      <c r="O26" s="919"/>
      <c r="P26" s="641"/>
      <c r="Q26" s="642"/>
      <c r="R26" s="642"/>
      <c r="S26" s="642"/>
      <c r="T26" s="642"/>
      <c r="U26" s="642"/>
      <c r="V26" s="643"/>
      <c r="W26" s="641"/>
      <c r="X26" s="642"/>
      <c r="Y26" s="642"/>
      <c r="Z26" s="642"/>
      <c r="AA26" s="642"/>
      <c r="AB26" s="642"/>
      <c r="AC26" s="64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57"/>
      <c r="B27" s="958"/>
      <c r="C27" s="958"/>
      <c r="D27" s="958"/>
      <c r="E27" s="958"/>
      <c r="F27" s="959"/>
      <c r="G27" s="917"/>
      <c r="H27" s="918"/>
      <c r="I27" s="918"/>
      <c r="J27" s="918"/>
      <c r="K27" s="918"/>
      <c r="L27" s="918"/>
      <c r="M27" s="918"/>
      <c r="N27" s="918"/>
      <c r="O27" s="919"/>
      <c r="P27" s="641"/>
      <c r="Q27" s="642"/>
      <c r="R27" s="642"/>
      <c r="S27" s="642"/>
      <c r="T27" s="642"/>
      <c r="U27" s="642"/>
      <c r="V27" s="643"/>
      <c r="W27" s="641"/>
      <c r="X27" s="642"/>
      <c r="Y27" s="642"/>
      <c r="Z27" s="642"/>
      <c r="AA27" s="642"/>
      <c r="AB27" s="642"/>
      <c r="AC27" s="64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20" t="s">
        <v>258</v>
      </c>
      <c r="H28" s="921"/>
      <c r="I28" s="921"/>
      <c r="J28" s="921"/>
      <c r="K28" s="921"/>
      <c r="L28" s="921"/>
      <c r="M28" s="921"/>
      <c r="N28" s="921"/>
      <c r="O28" s="922"/>
      <c r="P28" s="859">
        <f>P29-SUM(P23:P27)</f>
        <v>0</v>
      </c>
      <c r="Q28" s="860"/>
      <c r="R28" s="860"/>
      <c r="S28" s="860"/>
      <c r="T28" s="860"/>
      <c r="U28" s="860"/>
      <c r="V28" s="861"/>
      <c r="W28" s="859">
        <f>W29-SUM(W23:W27)</f>
        <v>0</v>
      </c>
      <c r="X28" s="860"/>
      <c r="Y28" s="860"/>
      <c r="Z28" s="860"/>
      <c r="AA28" s="860"/>
      <c r="AB28" s="860"/>
      <c r="AC28" s="861"/>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23" t="s">
        <v>255</v>
      </c>
      <c r="H29" s="924"/>
      <c r="I29" s="924"/>
      <c r="J29" s="924"/>
      <c r="K29" s="924"/>
      <c r="L29" s="924"/>
      <c r="M29" s="924"/>
      <c r="N29" s="924"/>
      <c r="O29" s="925"/>
      <c r="P29" s="641">
        <f>AK13</f>
        <v>4</v>
      </c>
      <c r="Q29" s="642"/>
      <c r="R29" s="642"/>
      <c r="S29" s="642"/>
      <c r="T29" s="642"/>
      <c r="U29" s="642"/>
      <c r="V29" s="643"/>
      <c r="W29" s="933">
        <f>AR13</f>
        <v>0</v>
      </c>
      <c r="X29" s="934"/>
      <c r="Y29" s="934"/>
      <c r="Z29" s="934"/>
      <c r="AA29" s="934"/>
      <c r="AB29" s="934"/>
      <c r="AC29" s="93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42" t="s">
        <v>270</v>
      </c>
      <c r="B30" s="843"/>
      <c r="C30" s="843"/>
      <c r="D30" s="843"/>
      <c r="E30" s="843"/>
      <c r="F30" s="844"/>
      <c r="G30" s="757" t="s">
        <v>145</v>
      </c>
      <c r="H30" s="758"/>
      <c r="I30" s="758"/>
      <c r="J30" s="758"/>
      <c r="K30" s="758"/>
      <c r="L30" s="758"/>
      <c r="M30" s="758"/>
      <c r="N30" s="758"/>
      <c r="O30" s="759"/>
      <c r="P30" s="838" t="s">
        <v>58</v>
      </c>
      <c r="Q30" s="758"/>
      <c r="R30" s="758"/>
      <c r="S30" s="758"/>
      <c r="T30" s="758"/>
      <c r="U30" s="758"/>
      <c r="V30" s="758"/>
      <c r="W30" s="758"/>
      <c r="X30" s="759"/>
      <c r="Y30" s="835"/>
      <c r="Z30" s="836"/>
      <c r="AA30" s="837"/>
      <c r="AB30" s="839" t="s">
        <v>11</v>
      </c>
      <c r="AC30" s="840"/>
      <c r="AD30" s="841"/>
      <c r="AE30" s="839" t="s">
        <v>309</v>
      </c>
      <c r="AF30" s="840"/>
      <c r="AG30" s="840"/>
      <c r="AH30" s="841"/>
      <c r="AI30" s="896" t="s">
        <v>331</v>
      </c>
      <c r="AJ30" s="896"/>
      <c r="AK30" s="896"/>
      <c r="AL30" s="839"/>
      <c r="AM30" s="896" t="s">
        <v>428</v>
      </c>
      <c r="AN30" s="896"/>
      <c r="AO30" s="896"/>
      <c r="AP30" s="839"/>
      <c r="AQ30" s="751" t="s">
        <v>184</v>
      </c>
      <c r="AR30" s="752"/>
      <c r="AS30" s="752"/>
      <c r="AT30" s="753"/>
      <c r="AU30" s="758" t="s">
        <v>133</v>
      </c>
      <c r="AV30" s="758"/>
      <c r="AW30" s="758"/>
      <c r="AX30" s="89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7"/>
      <c r="AJ31" s="897"/>
      <c r="AK31" s="897"/>
      <c r="AL31" s="392"/>
      <c r="AM31" s="897"/>
      <c r="AN31" s="897"/>
      <c r="AO31" s="897"/>
      <c r="AP31" s="392"/>
      <c r="AQ31" s="235" t="s">
        <v>636</v>
      </c>
      <c r="AR31" s="186"/>
      <c r="AS31" s="121" t="s">
        <v>185</v>
      </c>
      <c r="AT31" s="122"/>
      <c r="AU31" s="185">
        <v>3</v>
      </c>
      <c r="AV31" s="185"/>
      <c r="AW31" s="377" t="s">
        <v>175</v>
      </c>
      <c r="AX31" s="378"/>
    </row>
    <row r="32" spans="1:50" ht="23.2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t="s">
        <v>636</v>
      </c>
      <c r="AF32" s="204"/>
      <c r="AG32" s="204"/>
      <c r="AH32" s="204"/>
      <c r="AI32" s="203">
        <v>28345</v>
      </c>
      <c r="AJ32" s="204"/>
      <c r="AK32" s="204"/>
      <c r="AL32" s="204"/>
      <c r="AM32" s="203"/>
      <c r="AN32" s="204"/>
      <c r="AO32" s="204"/>
      <c r="AP32" s="204"/>
      <c r="AQ32" s="321" t="s">
        <v>636</v>
      </c>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t="s">
        <v>636</v>
      </c>
      <c r="AF33" s="204"/>
      <c r="AG33" s="204"/>
      <c r="AH33" s="204"/>
      <c r="AI33" s="203" t="s">
        <v>636</v>
      </c>
      <c r="AJ33" s="204"/>
      <c r="AK33" s="204"/>
      <c r="AL33" s="204"/>
      <c r="AM33" s="203">
        <v>28345</v>
      </c>
      <c r="AN33" s="204"/>
      <c r="AO33" s="204"/>
      <c r="AP33" s="204"/>
      <c r="AQ33" s="321" t="s">
        <v>636</v>
      </c>
      <c r="AR33" s="193"/>
      <c r="AS33" s="193"/>
      <c r="AT33" s="322"/>
      <c r="AU33" s="204"/>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636</v>
      </c>
      <c r="AF34" s="204"/>
      <c r="AG34" s="204"/>
      <c r="AH34" s="204"/>
      <c r="AI34" s="203" t="s">
        <v>636</v>
      </c>
      <c r="AJ34" s="204"/>
      <c r="AK34" s="204"/>
      <c r="AL34" s="204"/>
      <c r="AM34" s="203"/>
      <c r="AN34" s="204"/>
      <c r="AO34" s="204"/>
      <c r="AP34" s="204"/>
      <c r="AQ34" s="321" t="s">
        <v>636</v>
      </c>
      <c r="AR34" s="193"/>
      <c r="AS34" s="193"/>
      <c r="AT34" s="322"/>
      <c r="AU34" s="204"/>
      <c r="AV34" s="204"/>
      <c r="AW34" s="204"/>
      <c r="AX34" s="206"/>
    </row>
    <row r="35" spans="1:51" ht="23.25" customHeight="1" x14ac:dyDescent="0.15">
      <c r="A35" s="213" t="s">
        <v>299</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636</v>
      </c>
      <c r="AR38" s="186"/>
      <c r="AS38" s="121" t="s">
        <v>185</v>
      </c>
      <c r="AT38" s="122"/>
      <c r="AU38" s="185">
        <v>2</v>
      </c>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6" t="s">
        <v>133</v>
      </c>
      <c r="AV51" s="906"/>
      <c r="AW51" s="906"/>
      <c r="AX51" s="90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6" t="s">
        <v>133</v>
      </c>
      <c r="AV58" s="906"/>
      <c r="AW58" s="906"/>
      <c r="AX58" s="90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1"/>
      <c r="AF77" s="872"/>
      <c r="AG77" s="872"/>
      <c r="AH77" s="872"/>
      <c r="AI77" s="871"/>
      <c r="AJ77" s="872"/>
      <c r="AK77" s="872"/>
      <c r="AL77" s="872"/>
      <c r="AM77" s="871"/>
      <c r="AN77" s="872"/>
      <c r="AO77" s="872"/>
      <c r="AP77" s="872"/>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4"/>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9"/>
      <c r="AY79">
        <f>COUNTIF($AR$79,"☑")</f>
        <v>0</v>
      </c>
    </row>
    <row r="80" spans="1:51" ht="18.75" hidden="1" customHeight="1" x14ac:dyDescent="0.15">
      <c r="A80" s="845"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6"/>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6"/>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5"/>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6"/>
      <c r="AY82">
        <f t="shared" ref="AY82:AY89" si="10">$AY$80</f>
        <v>0</v>
      </c>
    </row>
    <row r="83" spans="1:60" ht="22.5" hidden="1" customHeight="1" x14ac:dyDescent="0.15">
      <c r="A83" s="846"/>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7"/>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8"/>
      <c r="AY83">
        <f t="shared" si="10"/>
        <v>0</v>
      </c>
    </row>
    <row r="84" spans="1:60" ht="19.5" hidden="1" customHeight="1" x14ac:dyDescent="0.15">
      <c r="A84" s="846"/>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9"/>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0"/>
      <c r="AY84">
        <f t="shared" si="10"/>
        <v>0</v>
      </c>
    </row>
    <row r="85" spans="1:60" ht="18.75" hidden="1" customHeight="1" x14ac:dyDescent="0.15">
      <c r="A85" s="846"/>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6"/>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6"/>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6"/>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6"/>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6"/>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6"/>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6"/>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6"/>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6"/>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6"/>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6"/>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6"/>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6"/>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7"/>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6" t="s">
        <v>13</v>
      </c>
      <c r="Z99" s="877"/>
      <c r="AA99" s="878"/>
      <c r="AB99" s="873" t="s">
        <v>14</v>
      </c>
      <c r="AC99" s="874"/>
      <c r="AD99" s="875"/>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5"/>
      <c r="Z100" s="836"/>
      <c r="AA100" s="837"/>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460</v>
      </c>
      <c r="AV100" s="303"/>
      <c r="AW100" s="303"/>
      <c r="AX100" s="305"/>
    </row>
    <row r="101" spans="1:60" ht="23.25" customHeight="1" x14ac:dyDescent="0.15">
      <c r="A101" s="403"/>
      <c r="B101" s="404"/>
      <c r="C101" s="404"/>
      <c r="D101" s="404"/>
      <c r="E101" s="404"/>
      <c r="F101" s="405"/>
      <c r="G101" s="93" t="s">
        <v>644</v>
      </c>
      <c r="H101" s="93"/>
      <c r="I101" s="93"/>
      <c r="J101" s="93"/>
      <c r="K101" s="93"/>
      <c r="L101" s="93"/>
      <c r="M101" s="93"/>
      <c r="N101" s="93"/>
      <c r="O101" s="93"/>
      <c r="P101" s="93"/>
      <c r="Q101" s="93"/>
      <c r="R101" s="93"/>
      <c r="S101" s="93"/>
      <c r="T101" s="93"/>
      <c r="U101" s="93"/>
      <c r="V101" s="93"/>
      <c r="W101" s="93"/>
      <c r="X101" s="94"/>
      <c r="Y101" s="526" t="s">
        <v>54</v>
      </c>
      <c r="Z101" s="527"/>
      <c r="AA101" s="528"/>
      <c r="AB101" s="445" t="s">
        <v>645</v>
      </c>
      <c r="AC101" s="445"/>
      <c r="AD101" s="445"/>
      <c r="AE101" s="267" t="s">
        <v>636</v>
      </c>
      <c r="AF101" s="267"/>
      <c r="AG101" s="267"/>
      <c r="AH101" s="267"/>
      <c r="AI101" s="267">
        <v>2</v>
      </c>
      <c r="AJ101" s="267"/>
      <c r="AK101" s="267"/>
      <c r="AL101" s="267"/>
      <c r="AM101" s="267">
        <v>2</v>
      </c>
      <c r="AN101" s="267"/>
      <c r="AO101" s="267"/>
      <c r="AP101" s="267"/>
      <c r="AQ101" s="267" t="s">
        <v>684</v>
      </c>
      <c r="AR101" s="267"/>
      <c r="AS101" s="267"/>
      <c r="AT101" s="267"/>
      <c r="AU101" s="203" t="s">
        <v>684</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645</v>
      </c>
      <c r="AC102" s="445"/>
      <c r="AD102" s="445"/>
      <c r="AE102" s="267" t="s">
        <v>636</v>
      </c>
      <c r="AF102" s="267"/>
      <c r="AG102" s="267"/>
      <c r="AH102" s="267"/>
      <c r="AI102" s="267">
        <v>2</v>
      </c>
      <c r="AJ102" s="267"/>
      <c r="AK102" s="267"/>
      <c r="AL102" s="267"/>
      <c r="AM102" s="267">
        <v>2</v>
      </c>
      <c r="AN102" s="267"/>
      <c r="AO102" s="267"/>
      <c r="AP102" s="267"/>
      <c r="AQ102" s="267">
        <v>2</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v>2</v>
      </c>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5" t="s">
        <v>461</v>
      </c>
      <c r="AR115" s="576"/>
      <c r="AS115" s="576"/>
      <c r="AT115" s="576"/>
      <c r="AU115" s="576"/>
      <c r="AV115" s="576"/>
      <c r="AW115" s="576"/>
      <c r="AX115" s="577"/>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t="s">
        <v>636</v>
      </c>
      <c r="AF116" s="267"/>
      <c r="AG116" s="267"/>
      <c r="AH116" s="267"/>
      <c r="AI116" s="267">
        <v>2193</v>
      </c>
      <c r="AJ116" s="267"/>
      <c r="AK116" s="267"/>
      <c r="AL116" s="267"/>
      <c r="AM116" s="267">
        <v>1780</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648</v>
      </c>
      <c r="AC117" s="457"/>
      <c r="AD117" s="458"/>
      <c r="AE117" s="535" t="s">
        <v>636</v>
      </c>
      <c r="AF117" s="535"/>
      <c r="AG117" s="535"/>
      <c r="AH117" s="535"/>
      <c r="AI117" s="574" t="s">
        <v>649</v>
      </c>
      <c r="AJ117" s="535"/>
      <c r="AK117" s="535"/>
      <c r="AL117" s="535"/>
      <c r="AM117" s="535" t="s">
        <v>693</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5" t="s">
        <v>461</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5" t="s">
        <v>461</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5" t="s">
        <v>461</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8"/>
      <c r="Z127" s="909"/>
      <c r="AA127" s="910"/>
      <c r="AB127" s="392" t="s">
        <v>11</v>
      </c>
      <c r="AC127" s="393"/>
      <c r="AD127" s="394"/>
      <c r="AE127" s="232" t="s">
        <v>309</v>
      </c>
      <c r="AF127" s="232"/>
      <c r="AG127" s="232"/>
      <c r="AH127" s="232"/>
      <c r="AI127" s="232" t="s">
        <v>331</v>
      </c>
      <c r="AJ127" s="232"/>
      <c r="AK127" s="232"/>
      <c r="AL127" s="232"/>
      <c r="AM127" s="232" t="s">
        <v>428</v>
      </c>
      <c r="AN127" s="232"/>
      <c r="AO127" s="232"/>
      <c r="AP127" s="232"/>
      <c r="AQ127" s="575" t="s">
        <v>461</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t="s">
        <v>636</v>
      </c>
      <c r="AV133" s="186"/>
      <c r="AW133" s="121" t="s">
        <v>175</v>
      </c>
      <c r="AX133" s="181"/>
      <c r="AY133">
        <f>$AY$132</f>
        <v>1</v>
      </c>
    </row>
    <row r="134" spans="1:51" ht="39.75" customHeight="1" x14ac:dyDescent="0.15">
      <c r="A134" s="175"/>
      <c r="B134" s="172"/>
      <c r="C134" s="166"/>
      <c r="D134" s="172"/>
      <c r="E134" s="166"/>
      <c r="F134" s="167"/>
      <c r="G134" s="92" t="s">
        <v>635</v>
      </c>
      <c r="H134" s="93"/>
      <c r="I134" s="93"/>
      <c r="J134" s="93"/>
      <c r="K134" s="93"/>
      <c r="L134" s="93"/>
      <c r="M134" s="93"/>
      <c r="N134" s="93"/>
      <c r="O134" s="93"/>
      <c r="P134" s="93"/>
      <c r="Q134" s="93"/>
      <c r="R134" s="93"/>
      <c r="S134" s="93"/>
      <c r="T134" s="93"/>
      <c r="U134" s="93"/>
      <c r="V134" s="93"/>
      <c r="W134" s="93"/>
      <c r="X134" s="94"/>
      <c r="Y134" s="187" t="s">
        <v>199</v>
      </c>
      <c r="Z134" s="188"/>
      <c r="AA134" s="189"/>
      <c r="AB134" s="190" t="s">
        <v>635</v>
      </c>
      <c r="AC134" s="191"/>
      <c r="AD134" s="191"/>
      <c r="AE134" s="192" t="s">
        <v>636</v>
      </c>
      <c r="AF134" s="193"/>
      <c r="AG134" s="193"/>
      <c r="AH134" s="193"/>
      <c r="AI134" s="192" t="s">
        <v>636</v>
      </c>
      <c r="AJ134" s="193"/>
      <c r="AK134" s="193"/>
      <c r="AL134" s="193"/>
      <c r="AM134" s="192" t="s">
        <v>662</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635</v>
      </c>
      <c r="AC135" s="199"/>
      <c r="AD135" s="199"/>
      <c r="AE135" s="192" t="s">
        <v>636</v>
      </c>
      <c r="AF135" s="193"/>
      <c r="AG135" s="193"/>
      <c r="AH135" s="193"/>
      <c r="AI135" s="192" t="s">
        <v>636</v>
      </c>
      <c r="AJ135" s="193"/>
      <c r="AK135" s="193"/>
      <c r="AL135" s="193"/>
      <c r="AM135" s="192" t="s">
        <v>662</v>
      </c>
      <c r="AN135" s="193"/>
      <c r="AO135" s="193"/>
      <c r="AP135" s="193"/>
      <c r="AQ135" s="192" t="s">
        <v>636</v>
      </c>
      <c r="AR135" s="193"/>
      <c r="AS135" s="193"/>
      <c r="AT135" s="193"/>
      <c r="AU135" s="192" t="s">
        <v>636</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t="s">
        <v>635</v>
      </c>
      <c r="AC154" s="130"/>
      <c r="AD154" s="130"/>
      <c r="AE154" s="135" t="s">
        <v>636</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662</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3"/>
      <c r="E430" s="160" t="s">
        <v>318</v>
      </c>
      <c r="F430" s="879"/>
      <c r="G430" s="880" t="s">
        <v>204</v>
      </c>
      <c r="H430" s="111"/>
      <c r="I430" s="111"/>
      <c r="J430" s="881" t="s">
        <v>636</v>
      </c>
      <c r="K430" s="882"/>
      <c r="L430" s="882"/>
      <c r="M430" s="882"/>
      <c r="N430" s="882"/>
      <c r="O430" s="882"/>
      <c r="P430" s="882"/>
      <c r="Q430" s="882"/>
      <c r="R430" s="882"/>
      <c r="S430" s="882"/>
      <c r="T430" s="883"/>
      <c r="U430" s="572" t="s">
        <v>684</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4"/>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636</v>
      </c>
      <c r="AF433" s="193"/>
      <c r="AG433" s="193"/>
      <c r="AH433" s="193"/>
      <c r="AI433" s="321" t="s">
        <v>636</v>
      </c>
      <c r="AJ433" s="193"/>
      <c r="AK433" s="193"/>
      <c r="AL433" s="193"/>
      <c r="AM433" s="321" t="s">
        <v>662</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636</v>
      </c>
      <c r="AF434" s="193"/>
      <c r="AG434" s="193"/>
      <c r="AH434" s="322"/>
      <c r="AI434" s="321" t="s">
        <v>636</v>
      </c>
      <c r="AJ434" s="193"/>
      <c r="AK434" s="193"/>
      <c r="AL434" s="193"/>
      <c r="AM434" s="321" t="s">
        <v>662</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662</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636</v>
      </c>
      <c r="AF458" s="193"/>
      <c r="AG458" s="193"/>
      <c r="AH458" s="193"/>
      <c r="AI458" s="321" t="s">
        <v>636</v>
      </c>
      <c r="AJ458" s="193"/>
      <c r="AK458" s="193"/>
      <c r="AL458" s="193"/>
      <c r="AM458" s="321" t="s">
        <v>662</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636</v>
      </c>
      <c r="AF459" s="193"/>
      <c r="AG459" s="193"/>
      <c r="AH459" s="322"/>
      <c r="AI459" s="321" t="s">
        <v>636</v>
      </c>
      <c r="AJ459" s="193"/>
      <c r="AK459" s="193"/>
      <c r="AL459" s="193"/>
      <c r="AM459" s="321" t="s">
        <v>662</v>
      </c>
      <c r="AN459" s="193"/>
      <c r="AO459" s="193"/>
      <c r="AP459" s="322"/>
      <c r="AQ459" s="321" t="s">
        <v>636</v>
      </c>
      <c r="AR459" s="193"/>
      <c r="AS459" s="193"/>
      <c r="AT459" s="322"/>
      <c r="AU459" s="193" t="s">
        <v>636</v>
      </c>
      <c r="AV459" s="193"/>
      <c r="AW459" s="193"/>
      <c r="AX459" s="194"/>
      <c r="AY459">
        <f t="shared" si="68"/>
        <v>1</v>
      </c>
    </row>
    <row r="460" spans="1:51" ht="23.2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662</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80" t="s">
        <v>204</v>
      </c>
      <c r="H484" s="111"/>
      <c r="I484" s="111"/>
      <c r="J484" s="881"/>
      <c r="K484" s="882"/>
      <c r="L484" s="882"/>
      <c r="M484" s="882"/>
      <c r="N484" s="882"/>
      <c r="O484" s="882"/>
      <c r="P484" s="882"/>
      <c r="Q484" s="882"/>
      <c r="R484" s="882"/>
      <c r="S484" s="882"/>
      <c r="T484" s="883"/>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4"/>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0" t="s">
        <v>204</v>
      </c>
      <c r="H538" s="111"/>
      <c r="I538" s="111"/>
      <c r="J538" s="881"/>
      <c r="K538" s="882"/>
      <c r="L538" s="882"/>
      <c r="M538" s="882"/>
      <c r="N538" s="882"/>
      <c r="O538" s="882"/>
      <c r="P538" s="882"/>
      <c r="Q538" s="882"/>
      <c r="R538" s="882"/>
      <c r="S538" s="882"/>
      <c r="T538" s="883"/>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4"/>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0" t="s">
        <v>204</v>
      </c>
      <c r="H592" s="111"/>
      <c r="I592" s="111"/>
      <c r="J592" s="881"/>
      <c r="K592" s="882"/>
      <c r="L592" s="882"/>
      <c r="M592" s="882"/>
      <c r="N592" s="882"/>
      <c r="O592" s="882"/>
      <c r="P592" s="882"/>
      <c r="Q592" s="882"/>
      <c r="R592" s="882"/>
      <c r="S592" s="882"/>
      <c r="T592" s="883"/>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4"/>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0" t="s">
        <v>204</v>
      </c>
      <c r="H646" s="111"/>
      <c r="I646" s="111"/>
      <c r="J646" s="881"/>
      <c r="K646" s="882"/>
      <c r="L646" s="882"/>
      <c r="M646" s="882"/>
      <c r="N646" s="882"/>
      <c r="O646" s="882"/>
      <c r="P646" s="882"/>
      <c r="Q646" s="882"/>
      <c r="R646" s="882"/>
      <c r="S646" s="882"/>
      <c r="T646" s="883"/>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4"/>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5" t="s">
        <v>30</v>
      </c>
      <c r="AH701" s="361"/>
      <c r="AI701" s="361"/>
      <c r="AJ701" s="361"/>
      <c r="AK701" s="361"/>
      <c r="AL701" s="361"/>
      <c r="AM701" s="361"/>
      <c r="AN701" s="361"/>
      <c r="AO701" s="361"/>
      <c r="AP701" s="361"/>
      <c r="AQ701" s="361"/>
      <c r="AR701" s="361"/>
      <c r="AS701" s="361"/>
      <c r="AT701" s="361"/>
      <c r="AU701" s="361"/>
      <c r="AV701" s="361"/>
      <c r="AW701" s="361"/>
      <c r="AX701" s="806"/>
    </row>
    <row r="702" spans="1:51" ht="63" customHeight="1" x14ac:dyDescent="0.15">
      <c r="A702" s="851" t="s">
        <v>139</v>
      </c>
      <c r="B702" s="852"/>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653</v>
      </c>
      <c r="AE702" s="327"/>
      <c r="AF702" s="327"/>
      <c r="AG702" s="364" t="s">
        <v>663</v>
      </c>
      <c r="AH702" s="365"/>
      <c r="AI702" s="365"/>
      <c r="AJ702" s="365"/>
      <c r="AK702" s="365"/>
      <c r="AL702" s="365"/>
      <c r="AM702" s="365"/>
      <c r="AN702" s="365"/>
      <c r="AO702" s="365"/>
      <c r="AP702" s="365"/>
      <c r="AQ702" s="365"/>
      <c r="AR702" s="365"/>
      <c r="AS702" s="365"/>
      <c r="AT702" s="365"/>
      <c r="AU702" s="365"/>
      <c r="AV702" s="365"/>
      <c r="AW702" s="365"/>
      <c r="AX702" s="366"/>
    </row>
    <row r="703" spans="1:51" ht="53.25" customHeight="1" x14ac:dyDescent="0.15">
      <c r="A703" s="853"/>
      <c r="B703" s="854"/>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1"/>
      <c r="AD703" s="307" t="s">
        <v>653</v>
      </c>
      <c r="AE703" s="308"/>
      <c r="AF703" s="308"/>
      <c r="AG703" s="89" t="s">
        <v>654</v>
      </c>
      <c r="AH703" s="90"/>
      <c r="AI703" s="90"/>
      <c r="AJ703" s="90"/>
      <c r="AK703" s="90"/>
      <c r="AL703" s="90"/>
      <c r="AM703" s="90"/>
      <c r="AN703" s="90"/>
      <c r="AO703" s="90"/>
      <c r="AP703" s="90"/>
      <c r="AQ703" s="90"/>
      <c r="AR703" s="90"/>
      <c r="AS703" s="90"/>
      <c r="AT703" s="90"/>
      <c r="AU703" s="90"/>
      <c r="AV703" s="90"/>
      <c r="AW703" s="90"/>
      <c r="AX703" s="91"/>
    </row>
    <row r="704" spans="1:51" ht="50.25" customHeight="1" x14ac:dyDescent="0.15">
      <c r="A704" s="855"/>
      <c r="B704" s="856"/>
      <c r="C704" s="799" t="s">
        <v>141</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766" t="s">
        <v>653</v>
      </c>
      <c r="AE704" s="767"/>
      <c r="AF704" s="767"/>
      <c r="AG704" s="153" t="s">
        <v>655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2" t="s">
        <v>40</v>
      </c>
      <c r="D705" s="803"/>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4"/>
      <c r="AD705" s="698" t="s">
        <v>653</v>
      </c>
      <c r="AE705" s="699"/>
      <c r="AF705" s="699"/>
      <c r="AG705" s="113" t="s">
        <v>691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300</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690</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6" t="s">
        <v>657</v>
      </c>
      <c r="AE707" s="817"/>
      <c r="AF707" s="817"/>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88" t="s">
        <v>656</v>
      </c>
      <c r="AE708" s="589"/>
      <c r="AF708" s="589"/>
      <c r="AG708" s="726" t="s">
        <v>325</v>
      </c>
      <c r="AH708" s="727"/>
      <c r="AI708" s="727"/>
      <c r="AJ708" s="727"/>
      <c r="AK708" s="727"/>
      <c r="AL708" s="727"/>
      <c r="AM708" s="727"/>
      <c r="AN708" s="727"/>
      <c r="AO708" s="727"/>
      <c r="AP708" s="727"/>
      <c r="AQ708" s="727"/>
      <c r="AR708" s="727"/>
      <c r="AS708" s="727"/>
      <c r="AT708" s="727"/>
      <c r="AU708" s="727"/>
      <c r="AV708" s="727"/>
      <c r="AW708" s="727"/>
      <c r="AX708" s="728"/>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653</v>
      </c>
      <c r="AE709" s="308"/>
      <c r="AF709" s="308"/>
      <c r="AG709" s="89" t="s">
        <v>695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656</v>
      </c>
      <c r="AE710" s="308"/>
      <c r="AF710" s="308"/>
      <c r="AG710" s="89" t="s">
        <v>325</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653</v>
      </c>
      <c r="AE711" s="308"/>
      <c r="AF711" s="308"/>
      <c r="AG711" s="89" t="s">
        <v>694</v>
      </c>
      <c r="AH711" s="90"/>
      <c r="AI711" s="90"/>
      <c r="AJ711" s="90"/>
      <c r="AK711" s="90"/>
      <c r="AL711" s="90"/>
      <c r="AM711" s="90"/>
      <c r="AN711" s="90"/>
      <c r="AO711" s="90"/>
      <c r="AP711" s="90"/>
      <c r="AQ711" s="90"/>
      <c r="AR711" s="90"/>
      <c r="AS711" s="90"/>
      <c r="AT711" s="90"/>
      <c r="AU711" s="90"/>
      <c r="AV711" s="90"/>
      <c r="AW711" s="90"/>
      <c r="AX711" s="91"/>
    </row>
    <row r="712" spans="1:50" ht="78.7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653</v>
      </c>
      <c r="AE712" s="767"/>
      <c r="AF712" s="767"/>
      <c r="AG712" s="791" t="s">
        <v>692</v>
      </c>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x14ac:dyDescent="0.15">
      <c r="A713" s="626"/>
      <c r="B713" s="628"/>
      <c r="C713" s="929" t="s">
        <v>268</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656</v>
      </c>
      <c r="AE713" s="308"/>
      <c r="AF713" s="647"/>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8" t="s">
        <v>656</v>
      </c>
      <c r="AE714" s="789"/>
      <c r="AF714" s="790"/>
      <c r="AG714" s="720" t="s">
        <v>325</v>
      </c>
      <c r="AH714" s="721"/>
      <c r="AI714" s="721"/>
      <c r="AJ714" s="721"/>
      <c r="AK714" s="721"/>
      <c r="AL714" s="721"/>
      <c r="AM714" s="721"/>
      <c r="AN714" s="721"/>
      <c r="AO714" s="721"/>
      <c r="AP714" s="721"/>
      <c r="AQ714" s="721"/>
      <c r="AR714" s="721"/>
      <c r="AS714" s="721"/>
      <c r="AT714" s="721"/>
      <c r="AU714" s="721"/>
      <c r="AV714" s="721"/>
      <c r="AW714" s="721"/>
      <c r="AX714" s="722"/>
    </row>
    <row r="715" spans="1:50" ht="42.75"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658</v>
      </c>
      <c r="AE715" s="589"/>
      <c r="AF715" s="640"/>
      <c r="AG715" s="726" t="s">
        <v>689</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656</v>
      </c>
      <c r="AE716" s="611"/>
      <c r="AF716" s="611"/>
      <c r="AG716" s="89" t="s">
        <v>325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653</v>
      </c>
      <c r="AE717" s="308"/>
      <c r="AF717" s="308"/>
      <c r="AG717" s="89" t="s">
        <v>687</v>
      </c>
      <c r="AH717" s="90"/>
      <c r="AI717" s="90"/>
      <c r="AJ717" s="90"/>
      <c r="AK717" s="90"/>
      <c r="AL717" s="90"/>
      <c r="AM717" s="90"/>
      <c r="AN717" s="90"/>
      <c r="AO717" s="90"/>
      <c r="AP717" s="90"/>
      <c r="AQ717" s="90"/>
      <c r="AR717" s="90"/>
      <c r="AS717" s="90"/>
      <c r="AT717" s="90"/>
      <c r="AU717" s="90"/>
      <c r="AV717" s="90"/>
      <c r="AW717" s="90"/>
      <c r="AX717" s="91"/>
    </row>
    <row r="718" spans="1:50" ht="42"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t="s">
        <v>688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656</v>
      </c>
      <c r="AE719" s="589"/>
      <c r="AF719" s="589"/>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c r="K721" s="273"/>
      <c r="L721" s="63" t="str">
        <f>IF(M721="","","-")</f>
        <v/>
      </c>
      <c r="M721" s="64"/>
      <c r="N721" s="286" t="s">
        <v>635</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6" t="s">
        <v>52</v>
      </c>
      <c r="D726" s="818"/>
      <c r="E726" s="818"/>
      <c r="F726" s="819"/>
      <c r="G726" s="561" t="s">
        <v>664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4"/>
      <c r="B727" s="785"/>
      <c r="C727" s="732" t="s">
        <v>56</v>
      </c>
      <c r="D727" s="733"/>
      <c r="E727" s="733"/>
      <c r="F727" s="734"/>
      <c r="G727" s="559" t="s">
        <v>660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657"/>
      <c r="B731" s="658"/>
      <c r="C731" s="658"/>
      <c r="D731" s="658"/>
      <c r="E731" s="659"/>
      <c r="F731" s="713"/>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c r="B733" s="658"/>
      <c r="C733" s="658"/>
      <c r="D733" s="658"/>
      <c r="E733" s="659"/>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2" t="s">
        <v>591</v>
      </c>
      <c r="B737" s="196"/>
      <c r="C737" s="196"/>
      <c r="D737" s="197"/>
      <c r="E737" s="936" t="s">
        <v>635</v>
      </c>
      <c r="F737" s="937"/>
      <c r="G737" s="937"/>
      <c r="H737" s="937"/>
      <c r="I737" s="937"/>
      <c r="J737" s="937"/>
      <c r="K737" s="937"/>
      <c r="L737" s="937"/>
      <c r="M737" s="937"/>
      <c r="N737" s="937"/>
      <c r="O737" s="937"/>
      <c r="P737" s="939"/>
      <c r="Q737" s="936"/>
      <c r="R737" s="937"/>
      <c r="S737" s="937"/>
      <c r="T737" s="937"/>
      <c r="U737" s="937"/>
      <c r="V737" s="937"/>
      <c r="W737" s="937"/>
      <c r="X737" s="937"/>
      <c r="Y737" s="937"/>
      <c r="Z737" s="937"/>
      <c r="AA737" s="937"/>
      <c r="AB737" s="939"/>
      <c r="AC737" s="936"/>
      <c r="AD737" s="937"/>
      <c r="AE737" s="937"/>
      <c r="AF737" s="937"/>
      <c r="AG737" s="937"/>
      <c r="AH737" s="937"/>
      <c r="AI737" s="937"/>
      <c r="AJ737" s="937"/>
      <c r="AK737" s="937"/>
      <c r="AL737" s="937"/>
      <c r="AM737" s="937"/>
      <c r="AN737" s="939"/>
      <c r="AO737" s="936"/>
      <c r="AP737" s="937"/>
      <c r="AQ737" s="937"/>
      <c r="AR737" s="937"/>
      <c r="AS737" s="937"/>
      <c r="AT737" s="937"/>
      <c r="AU737" s="937"/>
      <c r="AV737" s="937"/>
      <c r="AW737" s="937"/>
      <c r="AX737" s="938"/>
      <c r="AY737" s="82"/>
    </row>
    <row r="738" spans="1:51" ht="24.75" customHeight="1" x14ac:dyDescent="0.15">
      <c r="A738" s="346" t="s">
        <v>316</v>
      </c>
      <c r="B738" s="346"/>
      <c r="C738" s="346"/>
      <c r="D738" s="346"/>
      <c r="E738" s="936" t="s">
        <v>635</v>
      </c>
      <c r="F738" s="937"/>
      <c r="G738" s="937"/>
      <c r="H738" s="937"/>
      <c r="I738" s="937"/>
      <c r="J738" s="937"/>
      <c r="K738" s="937"/>
      <c r="L738" s="937"/>
      <c r="M738" s="937"/>
      <c r="N738" s="937"/>
      <c r="O738" s="937"/>
      <c r="P738" s="939"/>
      <c r="Q738" s="936"/>
      <c r="R738" s="937"/>
      <c r="S738" s="937"/>
      <c r="T738" s="937"/>
      <c r="U738" s="937"/>
      <c r="V738" s="937"/>
      <c r="W738" s="937"/>
      <c r="X738" s="937"/>
      <c r="Y738" s="937"/>
      <c r="Z738" s="937"/>
      <c r="AA738" s="937"/>
      <c r="AB738" s="939"/>
      <c r="AC738" s="936"/>
      <c r="AD738" s="937"/>
      <c r="AE738" s="937"/>
      <c r="AF738" s="937"/>
      <c r="AG738" s="937"/>
      <c r="AH738" s="937"/>
      <c r="AI738" s="937"/>
      <c r="AJ738" s="937"/>
      <c r="AK738" s="937"/>
      <c r="AL738" s="937"/>
      <c r="AM738" s="937"/>
      <c r="AN738" s="939"/>
      <c r="AO738" s="936"/>
      <c r="AP738" s="937"/>
      <c r="AQ738" s="937"/>
      <c r="AR738" s="937"/>
      <c r="AS738" s="937"/>
      <c r="AT738" s="937"/>
      <c r="AU738" s="937"/>
      <c r="AV738" s="937"/>
      <c r="AW738" s="937"/>
      <c r="AX738" s="938"/>
    </row>
    <row r="739" spans="1:51" ht="24.75" customHeight="1" x14ac:dyDescent="0.15">
      <c r="A739" s="346" t="s">
        <v>315</v>
      </c>
      <c r="B739" s="346"/>
      <c r="C739" s="346"/>
      <c r="D739" s="346"/>
      <c r="E739" s="936" t="s">
        <v>635</v>
      </c>
      <c r="F739" s="937"/>
      <c r="G739" s="937"/>
      <c r="H739" s="937"/>
      <c r="I739" s="937"/>
      <c r="J739" s="937"/>
      <c r="K739" s="937"/>
      <c r="L739" s="937"/>
      <c r="M739" s="937"/>
      <c r="N739" s="937"/>
      <c r="O739" s="937"/>
      <c r="P739" s="939"/>
      <c r="Q739" s="936"/>
      <c r="R739" s="937"/>
      <c r="S739" s="937"/>
      <c r="T739" s="937"/>
      <c r="U739" s="937"/>
      <c r="V739" s="937"/>
      <c r="W739" s="937"/>
      <c r="X739" s="937"/>
      <c r="Y739" s="937"/>
      <c r="Z739" s="937"/>
      <c r="AA739" s="937"/>
      <c r="AB739" s="939"/>
      <c r="AC739" s="936"/>
      <c r="AD739" s="937"/>
      <c r="AE739" s="937"/>
      <c r="AF739" s="937"/>
      <c r="AG739" s="937"/>
      <c r="AH739" s="937"/>
      <c r="AI739" s="937"/>
      <c r="AJ739" s="937"/>
      <c r="AK739" s="937"/>
      <c r="AL739" s="937"/>
      <c r="AM739" s="937"/>
      <c r="AN739" s="939"/>
      <c r="AO739" s="936"/>
      <c r="AP739" s="937"/>
      <c r="AQ739" s="937"/>
      <c r="AR739" s="937"/>
      <c r="AS739" s="937"/>
      <c r="AT739" s="937"/>
      <c r="AU739" s="937"/>
      <c r="AV739" s="937"/>
      <c r="AW739" s="937"/>
      <c r="AX739" s="938"/>
    </row>
    <row r="740" spans="1:51" ht="24.75" customHeight="1" x14ac:dyDescent="0.15">
      <c r="A740" s="346" t="s">
        <v>314</v>
      </c>
      <c r="B740" s="346"/>
      <c r="C740" s="346"/>
      <c r="D740" s="346"/>
      <c r="E740" s="936" t="s">
        <v>635</v>
      </c>
      <c r="F740" s="937"/>
      <c r="G740" s="937"/>
      <c r="H740" s="937"/>
      <c r="I740" s="937"/>
      <c r="J740" s="937"/>
      <c r="K740" s="937"/>
      <c r="L740" s="937"/>
      <c r="M740" s="937"/>
      <c r="N740" s="937"/>
      <c r="O740" s="937"/>
      <c r="P740" s="939"/>
      <c r="Q740" s="936"/>
      <c r="R740" s="937"/>
      <c r="S740" s="937"/>
      <c r="T740" s="937"/>
      <c r="U740" s="937"/>
      <c r="V740" s="937"/>
      <c r="W740" s="937"/>
      <c r="X740" s="937"/>
      <c r="Y740" s="937"/>
      <c r="Z740" s="937"/>
      <c r="AA740" s="937"/>
      <c r="AB740" s="939"/>
      <c r="AC740" s="936"/>
      <c r="AD740" s="937"/>
      <c r="AE740" s="937"/>
      <c r="AF740" s="937"/>
      <c r="AG740" s="937"/>
      <c r="AH740" s="937"/>
      <c r="AI740" s="937"/>
      <c r="AJ740" s="937"/>
      <c r="AK740" s="937"/>
      <c r="AL740" s="937"/>
      <c r="AM740" s="937"/>
      <c r="AN740" s="939"/>
      <c r="AO740" s="936"/>
      <c r="AP740" s="937"/>
      <c r="AQ740" s="937"/>
      <c r="AR740" s="937"/>
      <c r="AS740" s="937"/>
      <c r="AT740" s="937"/>
      <c r="AU740" s="937"/>
      <c r="AV740" s="937"/>
      <c r="AW740" s="937"/>
      <c r="AX740" s="938"/>
    </row>
    <row r="741" spans="1:51" ht="24.75" customHeight="1" x14ac:dyDescent="0.15">
      <c r="A741" s="346" t="s">
        <v>313</v>
      </c>
      <c r="B741" s="346"/>
      <c r="C741" s="346"/>
      <c r="D741" s="346"/>
      <c r="E741" s="936" t="s">
        <v>635</v>
      </c>
      <c r="F741" s="937"/>
      <c r="G741" s="937"/>
      <c r="H741" s="937"/>
      <c r="I741" s="937"/>
      <c r="J741" s="937"/>
      <c r="K741" s="937"/>
      <c r="L741" s="937"/>
      <c r="M741" s="937"/>
      <c r="N741" s="937"/>
      <c r="O741" s="937"/>
      <c r="P741" s="939"/>
      <c r="Q741" s="936"/>
      <c r="R741" s="937"/>
      <c r="S741" s="937"/>
      <c r="T741" s="937"/>
      <c r="U741" s="937"/>
      <c r="V741" s="937"/>
      <c r="W741" s="937"/>
      <c r="X741" s="937"/>
      <c r="Y741" s="937"/>
      <c r="Z741" s="937"/>
      <c r="AA741" s="937"/>
      <c r="AB741" s="939"/>
      <c r="AC741" s="936"/>
      <c r="AD741" s="937"/>
      <c r="AE741" s="937"/>
      <c r="AF741" s="937"/>
      <c r="AG741" s="937"/>
      <c r="AH741" s="937"/>
      <c r="AI741" s="937"/>
      <c r="AJ741" s="937"/>
      <c r="AK741" s="937"/>
      <c r="AL741" s="937"/>
      <c r="AM741" s="937"/>
      <c r="AN741" s="939"/>
      <c r="AO741" s="936"/>
      <c r="AP741" s="937"/>
      <c r="AQ741" s="937"/>
      <c r="AR741" s="937"/>
      <c r="AS741" s="937"/>
      <c r="AT741" s="937"/>
      <c r="AU741" s="937"/>
      <c r="AV741" s="937"/>
      <c r="AW741" s="937"/>
      <c r="AX741" s="938"/>
    </row>
    <row r="742" spans="1:51" ht="24.75" customHeight="1" x14ac:dyDescent="0.15">
      <c r="A742" s="346" t="s">
        <v>312</v>
      </c>
      <c r="B742" s="346"/>
      <c r="C742" s="346"/>
      <c r="D742" s="346"/>
      <c r="E742" s="936" t="s">
        <v>635</v>
      </c>
      <c r="F742" s="937"/>
      <c r="G742" s="937"/>
      <c r="H742" s="937"/>
      <c r="I742" s="937"/>
      <c r="J742" s="937"/>
      <c r="K742" s="937"/>
      <c r="L742" s="937"/>
      <c r="M742" s="937"/>
      <c r="N742" s="937"/>
      <c r="O742" s="937"/>
      <c r="P742" s="939"/>
      <c r="Q742" s="936"/>
      <c r="R742" s="937"/>
      <c r="S742" s="937"/>
      <c r="T742" s="937"/>
      <c r="U742" s="937"/>
      <c r="V742" s="937"/>
      <c r="W742" s="937"/>
      <c r="X742" s="937"/>
      <c r="Y742" s="937"/>
      <c r="Z742" s="937"/>
      <c r="AA742" s="937"/>
      <c r="AB742" s="939"/>
      <c r="AC742" s="936"/>
      <c r="AD742" s="937"/>
      <c r="AE742" s="937"/>
      <c r="AF742" s="937"/>
      <c r="AG742" s="937"/>
      <c r="AH742" s="937"/>
      <c r="AI742" s="937"/>
      <c r="AJ742" s="937"/>
      <c r="AK742" s="937"/>
      <c r="AL742" s="937"/>
      <c r="AM742" s="937"/>
      <c r="AN742" s="939"/>
      <c r="AO742" s="936"/>
      <c r="AP742" s="937"/>
      <c r="AQ742" s="937"/>
      <c r="AR742" s="937"/>
      <c r="AS742" s="937"/>
      <c r="AT742" s="937"/>
      <c r="AU742" s="937"/>
      <c r="AV742" s="937"/>
      <c r="AW742" s="937"/>
      <c r="AX742" s="938"/>
    </row>
    <row r="743" spans="1:51" ht="24.75" customHeight="1" x14ac:dyDescent="0.15">
      <c r="A743" s="346" t="s">
        <v>311</v>
      </c>
      <c r="B743" s="346"/>
      <c r="C743" s="346"/>
      <c r="D743" s="346"/>
      <c r="E743" s="936" t="s">
        <v>635</v>
      </c>
      <c r="F743" s="937"/>
      <c r="G743" s="937"/>
      <c r="H743" s="937"/>
      <c r="I743" s="937"/>
      <c r="J743" s="937"/>
      <c r="K743" s="937"/>
      <c r="L743" s="937"/>
      <c r="M743" s="937"/>
      <c r="N743" s="937"/>
      <c r="O743" s="937"/>
      <c r="P743" s="939"/>
      <c r="Q743" s="936"/>
      <c r="R743" s="937"/>
      <c r="S743" s="937"/>
      <c r="T743" s="937"/>
      <c r="U743" s="937"/>
      <c r="V743" s="937"/>
      <c r="W743" s="937"/>
      <c r="X743" s="937"/>
      <c r="Y743" s="937"/>
      <c r="Z743" s="937"/>
      <c r="AA743" s="937"/>
      <c r="AB743" s="939"/>
      <c r="AC743" s="936"/>
      <c r="AD743" s="937"/>
      <c r="AE743" s="937"/>
      <c r="AF743" s="937"/>
      <c r="AG743" s="937"/>
      <c r="AH743" s="937"/>
      <c r="AI743" s="937"/>
      <c r="AJ743" s="937"/>
      <c r="AK743" s="937"/>
      <c r="AL743" s="937"/>
      <c r="AM743" s="937"/>
      <c r="AN743" s="939"/>
      <c r="AO743" s="936"/>
      <c r="AP743" s="937"/>
      <c r="AQ743" s="937"/>
      <c r="AR743" s="937"/>
      <c r="AS743" s="937"/>
      <c r="AT743" s="937"/>
      <c r="AU743" s="937"/>
      <c r="AV743" s="937"/>
      <c r="AW743" s="937"/>
      <c r="AX743" s="938"/>
    </row>
    <row r="744" spans="1:51" ht="24.75" customHeight="1" x14ac:dyDescent="0.15">
      <c r="A744" s="346" t="s">
        <v>310</v>
      </c>
      <c r="B744" s="346"/>
      <c r="C744" s="346"/>
      <c r="D744" s="346"/>
      <c r="E744" s="936" t="s">
        <v>635</v>
      </c>
      <c r="F744" s="937"/>
      <c r="G744" s="937"/>
      <c r="H744" s="937"/>
      <c r="I744" s="937"/>
      <c r="J744" s="937"/>
      <c r="K744" s="937"/>
      <c r="L744" s="937"/>
      <c r="M744" s="937"/>
      <c r="N744" s="937"/>
      <c r="O744" s="937"/>
      <c r="P744" s="939"/>
      <c r="Q744" s="936"/>
      <c r="R744" s="937"/>
      <c r="S744" s="937"/>
      <c r="T744" s="937"/>
      <c r="U744" s="937"/>
      <c r="V744" s="937"/>
      <c r="W744" s="937"/>
      <c r="X744" s="937"/>
      <c r="Y744" s="937"/>
      <c r="Z744" s="937"/>
      <c r="AA744" s="937"/>
      <c r="AB744" s="939"/>
      <c r="AC744" s="936"/>
      <c r="AD744" s="937"/>
      <c r="AE744" s="937"/>
      <c r="AF744" s="937"/>
      <c r="AG744" s="937"/>
      <c r="AH744" s="937"/>
      <c r="AI744" s="937"/>
      <c r="AJ744" s="937"/>
      <c r="AK744" s="937"/>
      <c r="AL744" s="937"/>
      <c r="AM744" s="937"/>
      <c r="AN744" s="939"/>
      <c r="AO744" s="936"/>
      <c r="AP744" s="937"/>
      <c r="AQ744" s="937"/>
      <c r="AR744" s="937"/>
      <c r="AS744" s="937"/>
      <c r="AT744" s="937"/>
      <c r="AU744" s="937"/>
      <c r="AV744" s="937"/>
      <c r="AW744" s="937"/>
      <c r="AX744" s="938"/>
    </row>
    <row r="745" spans="1:51" ht="24.75" customHeight="1" x14ac:dyDescent="0.15">
      <c r="A745" s="346" t="s">
        <v>309</v>
      </c>
      <c r="B745" s="346"/>
      <c r="C745" s="346"/>
      <c r="D745" s="346"/>
      <c r="E745" s="973" t="s">
        <v>635</v>
      </c>
      <c r="F745" s="974"/>
      <c r="G745" s="974"/>
      <c r="H745" s="974"/>
      <c r="I745" s="974"/>
      <c r="J745" s="974"/>
      <c r="K745" s="974"/>
      <c r="L745" s="974"/>
      <c r="M745" s="974"/>
      <c r="N745" s="974"/>
      <c r="O745" s="974"/>
      <c r="P745" s="975"/>
      <c r="Q745" s="973"/>
      <c r="R745" s="974"/>
      <c r="S745" s="974"/>
      <c r="T745" s="974"/>
      <c r="U745" s="974"/>
      <c r="V745" s="974"/>
      <c r="W745" s="974"/>
      <c r="X745" s="974"/>
      <c r="Y745" s="974"/>
      <c r="Z745" s="974"/>
      <c r="AA745" s="974"/>
      <c r="AB745" s="975"/>
      <c r="AC745" s="973"/>
      <c r="AD745" s="974"/>
      <c r="AE745" s="974"/>
      <c r="AF745" s="974"/>
      <c r="AG745" s="974"/>
      <c r="AH745" s="974"/>
      <c r="AI745" s="974"/>
      <c r="AJ745" s="974"/>
      <c r="AK745" s="974"/>
      <c r="AL745" s="974"/>
      <c r="AM745" s="974"/>
      <c r="AN745" s="975"/>
      <c r="AO745" s="936"/>
      <c r="AP745" s="937"/>
      <c r="AQ745" s="937"/>
      <c r="AR745" s="937"/>
      <c r="AS745" s="937"/>
      <c r="AT745" s="937"/>
      <c r="AU745" s="937"/>
      <c r="AV745" s="937"/>
      <c r="AW745" s="937"/>
      <c r="AX745" s="938"/>
    </row>
    <row r="746" spans="1:51" ht="24.75" customHeight="1" x14ac:dyDescent="0.15">
      <c r="A746" s="346" t="s">
        <v>464</v>
      </c>
      <c r="B746" s="346"/>
      <c r="C746" s="346"/>
      <c r="D746" s="346"/>
      <c r="E746" s="942" t="s">
        <v>629</v>
      </c>
      <c r="F746" s="940"/>
      <c r="G746" s="940"/>
      <c r="H746" s="85" t="str">
        <f>IF(E746="","","-")</f>
        <v>-</v>
      </c>
      <c r="I746" s="940" t="s">
        <v>652</v>
      </c>
      <c r="J746" s="940"/>
      <c r="K746" s="85" t="str">
        <f>IF(I746="","","-")</f>
        <v>-</v>
      </c>
      <c r="L746" s="941">
        <v>15</v>
      </c>
      <c r="M746" s="941"/>
      <c r="N746" s="85" t="str">
        <f>IF(O746="","","-")</f>
        <v/>
      </c>
      <c r="O746" s="943"/>
      <c r="P746" s="944"/>
      <c r="Q746" s="942"/>
      <c r="R746" s="940"/>
      <c r="S746" s="940"/>
      <c r="T746" s="85" t="str">
        <f>IF(Q746="","","-")</f>
        <v/>
      </c>
      <c r="U746" s="940"/>
      <c r="V746" s="940"/>
      <c r="W746" s="85" t="str">
        <f>IF(U746="","","-")</f>
        <v/>
      </c>
      <c r="X746" s="941"/>
      <c r="Y746" s="941"/>
      <c r="Z746" s="85" t="str">
        <f>IF(AA746="","","-")</f>
        <v/>
      </c>
      <c r="AA746" s="943"/>
      <c r="AB746" s="944"/>
      <c r="AC746" s="942"/>
      <c r="AD746" s="940"/>
      <c r="AE746" s="940"/>
      <c r="AF746" s="85" t="str">
        <f>IF(AC746="","","-")</f>
        <v/>
      </c>
      <c r="AG746" s="940"/>
      <c r="AH746" s="940"/>
      <c r="AI746" s="85" t="str">
        <f>IF(AG746="","","-")</f>
        <v/>
      </c>
      <c r="AJ746" s="941"/>
      <c r="AK746" s="941"/>
      <c r="AL746" s="85" t="str">
        <f>IF(AM746="","","-")</f>
        <v/>
      </c>
      <c r="AM746" s="943"/>
      <c r="AN746" s="944"/>
      <c r="AO746" s="942"/>
      <c r="AP746" s="940"/>
      <c r="AQ746" s="85" t="str">
        <f>IF(AO746="","","-")</f>
        <v/>
      </c>
      <c r="AR746" s="940"/>
      <c r="AS746" s="940"/>
      <c r="AT746" s="85" t="str">
        <f>IF(AR746="","","-")</f>
        <v/>
      </c>
      <c r="AU746" s="941"/>
      <c r="AV746" s="941"/>
      <c r="AW746" s="85" t="str">
        <f>IF(AX746="","","-")</f>
        <v/>
      </c>
      <c r="AX746" s="88"/>
    </row>
    <row r="747" spans="1:51" ht="24.75" customHeight="1" x14ac:dyDescent="0.15">
      <c r="A747" s="346" t="s">
        <v>428</v>
      </c>
      <c r="B747" s="346"/>
      <c r="C747" s="346"/>
      <c r="D747" s="346"/>
      <c r="E747" s="942" t="s">
        <v>629</v>
      </c>
      <c r="F747" s="940"/>
      <c r="G747" s="940"/>
      <c r="H747" s="85" t="str">
        <f>IF(E747="","","-")</f>
        <v>-</v>
      </c>
      <c r="I747" s="940"/>
      <c r="J747" s="940"/>
      <c r="K747" s="85" t="str">
        <f>IF(I747="","","-")</f>
        <v/>
      </c>
      <c r="L747" s="941">
        <v>252</v>
      </c>
      <c r="M747" s="941"/>
      <c r="N747" s="85" t="str">
        <f>IF(O747="","","-")</f>
        <v/>
      </c>
      <c r="O747" s="943"/>
      <c r="P747" s="944"/>
      <c r="Q747" s="942"/>
      <c r="R747" s="940"/>
      <c r="S747" s="940"/>
      <c r="T747" s="85" t="str">
        <f>IF(Q747="","","-")</f>
        <v/>
      </c>
      <c r="U747" s="940"/>
      <c r="V747" s="940"/>
      <c r="W747" s="85" t="str">
        <f>IF(U747="","","-")</f>
        <v/>
      </c>
      <c r="X747" s="941"/>
      <c r="Y747" s="941"/>
      <c r="Z747" s="85" t="str">
        <f>IF(AA747="","","-")</f>
        <v/>
      </c>
      <c r="AA747" s="943"/>
      <c r="AB747" s="944"/>
      <c r="AC747" s="942"/>
      <c r="AD747" s="940"/>
      <c r="AE747" s="940"/>
      <c r="AF747" s="85" t="str">
        <f>IF(AC747="","","-")</f>
        <v/>
      </c>
      <c r="AG747" s="940"/>
      <c r="AH747" s="940"/>
      <c r="AI747" s="85" t="str">
        <f>IF(AG747="","","-")</f>
        <v/>
      </c>
      <c r="AJ747" s="941"/>
      <c r="AK747" s="941"/>
      <c r="AL747" s="85" t="str">
        <f>IF(AM747="","","-")</f>
        <v/>
      </c>
      <c r="AM747" s="943"/>
      <c r="AN747" s="944"/>
      <c r="AO747" s="942"/>
      <c r="AP747" s="940"/>
      <c r="AQ747" s="85" t="str">
        <f>IF(AO747="","","-")</f>
        <v/>
      </c>
      <c r="AR747" s="940"/>
      <c r="AS747" s="940"/>
      <c r="AT747" s="85" t="str">
        <f>IF(AR747="","","-")</f>
        <v/>
      </c>
      <c r="AU747" s="941"/>
      <c r="AV747" s="941"/>
      <c r="AW747" s="85" t="str">
        <f>IF(AX747="","","-")</f>
        <v/>
      </c>
      <c r="AX747" s="88"/>
    </row>
    <row r="748" spans="1:51" ht="28.35" customHeight="1" x14ac:dyDescent="0.15">
      <c r="A748" s="598" t="s">
        <v>303</v>
      </c>
      <c r="B748" s="599"/>
      <c r="C748" s="599"/>
      <c r="D748" s="599"/>
      <c r="E748" s="599"/>
      <c r="F748" s="600"/>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305</v>
      </c>
      <c r="B787" s="613"/>
      <c r="C787" s="613"/>
      <c r="D787" s="613"/>
      <c r="E787" s="613"/>
      <c r="F787" s="614"/>
      <c r="G787" s="579" t="s">
        <v>667</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668</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6"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6"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669</v>
      </c>
      <c r="H789" s="655"/>
      <c r="I789" s="655"/>
      <c r="J789" s="655"/>
      <c r="K789" s="656"/>
      <c r="L789" s="648" t="s">
        <v>670</v>
      </c>
      <c r="M789" s="649"/>
      <c r="N789" s="649"/>
      <c r="O789" s="649"/>
      <c r="P789" s="649"/>
      <c r="Q789" s="649"/>
      <c r="R789" s="649"/>
      <c r="S789" s="649"/>
      <c r="T789" s="649"/>
      <c r="U789" s="649"/>
      <c r="V789" s="649"/>
      <c r="W789" s="649"/>
      <c r="X789" s="650"/>
      <c r="Y789" s="367">
        <v>3.1</v>
      </c>
      <c r="Z789" s="368"/>
      <c r="AA789" s="368"/>
      <c r="AB789" s="786"/>
      <c r="AC789" s="654" t="s">
        <v>671</v>
      </c>
      <c r="AD789" s="655"/>
      <c r="AE789" s="655"/>
      <c r="AF789" s="655"/>
      <c r="AG789" s="656"/>
      <c r="AH789" s="648" t="s">
        <v>672</v>
      </c>
      <c r="AI789" s="649"/>
      <c r="AJ789" s="649"/>
      <c r="AK789" s="649"/>
      <c r="AL789" s="649"/>
      <c r="AM789" s="649"/>
      <c r="AN789" s="649"/>
      <c r="AO789" s="649"/>
      <c r="AP789" s="649"/>
      <c r="AQ789" s="649"/>
      <c r="AR789" s="649"/>
      <c r="AS789" s="649"/>
      <c r="AT789" s="650"/>
      <c r="AU789" s="367">
        <v>0</v>
      </c>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48" customHeight="1" x14ac:dyDescent="0.15">
      <c r="A799" s="615"/>
      <c r="B799" s="616"/>
      <c r="C799" s="616"/>
      <c r="D799" s="616"/>
      <c r="E799" s="616"/>
      <c r="F799" s="617"/>
      <c r="G799" s="807" t="s">
        <v>20</v>
      </c>
      <c r="H799" s="808"/>
      <c r="I799" s="808"/>
      <c r="J799" s="808"/>
      <c r="K799" s="808"/>
      <c r="L799" s="809"/>
      <c r="M799" s="810"/>
      <c r="N799" s="810"/>
      <c r="O799" s="810"/>
      <c r="P799" s="810"/>
      <c r="Q799" s="810"/>
      <c r="R799" s="810"/>
      <c r="S799" s="810"/>
      <c r="T799" s="810"/>
      <c r="U799" s="810"/>
      <c r="V799" s="810"/>
      <c r="W799" s="810"/>
      <c r="X799" s="811"/>
      <c r="Y799" s="812">
        <f>SUM(Y789:AB798)</f>
        <v>3.1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6"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6"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6"/>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6"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6"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6"/>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6"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6"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6"/>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5" t="s">
        <v>147</v>
      </c>
      <c r="B839" s="886"/>
      <c r="C839" s="886"/>
      <c r="D839" s="886"/>
      <c r="E839" s="886"/>
      <c r="F839" s="886"/>
      <c r="G839" s="886"/>
      <c r="H839" s="886"/>
      <c r="I839" s="886"/>
      <c r="J839" s="886"/>
      <c r="K839" s="886"/>
      <c r="L839" s="886"/>
      <c r="M839" s="886"/>
      <c r="N839" s="886"/>
      <c r="O839" s="886"/>
      <c r="P839" s="886"/>
      <c r="Q839" s="886"/>
      <c r="R839" s="886"/>
      <c r="S839" s="886"/>
      <c r="T839" s="886"/>
      <c r="U839" s="886"/>
      <c r="V839" s="886"/>
      <c r="W839" s="886"/>
      <c r="X839" s="886"/>
      <c r="Y839" s="886"/>
      <c r="Z839" s="886"/>
      <c r="AA839" s="886"/>
      <c r="AB839" s="886"/>
      <c r="AC839" s="886"/>
      <c r="AD839" s="886"/>
      <c r="AE839" s="886"/>
      <c r="AF839" s="886"/>
      <c r="AG839" s="886"/>
      <c r="AH839" s="886"/>
      <c r="AI839" s="886"/>
      <c r="AJ839" s="886"/>
      <c r="AK839" s="887"/>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43" t="s">
        <v>673</v>
      </c>
      <c r="D845" s="328"/>
      <c r="E845" s="328"/>
      <c r="F845" s="328"/>
      <c r="G845" s="328"/>
      <c r="H845" s="328"/>
      <c r="I845" s="328"/>
      <c r="J845" s="329">
        <v>1010401023102</v>
      </c>
      <c r="K845" s="330"/>
      <c r="L845" s="330"/>
      <c r="M845" s="330"/>
      <c r="N845" s="330"/>
      <c r="O845" s="330"/>
      <c r="P845" s="344" t="s">
        <v>670</v>
      </c>
      <c r="Q845" s="331"/>
      <c r="R845" s="331"/>
      <c r="S845" s="331"/>
      <c r="T845" s="331"/>
      <c r="U845" s="331"/>
      <c r="V845" s="331"/>
      <c r="W845" s="331"/>
      <c r="X845" s="331"/>
      <c r="Y845" s="332">
        <v>3.1</v>
      </c>
      <c r="Z845" s="333"/>
      <c r="AA845" s="333"/>
      <c r="AB845" s="334"/>
      <c r="AC845" s="335" t="s">
        <v>291</v>
      </c>
      <c r="AD845" s="336"/>
      <c r="AE845" s="336"/>
      <c r="AF845" s="336"/>
      <c r="AG845" s="336"/>
      <c r="AH845" s="351">
        <v>1</v>
      </c>
      <c r="AI845" s="352"/>
      <c r="AJ845" s="352"/>
      <c r="AK845" s="352"/>
      <c r="AL845" s="339">
        <v>98</v>
      </c>
      <c r="AM845" s="340"/>
      <c r="AN845" s="340"/>
      <c r="AO845" s="341"/>
      <c r="AP845" s="342" t="s">
        <v>325</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674</v>
      </c>
      <c r="D878" s="328"/>
      <c r="E878" s="328"/>
      <c r="F878" s="328"/>
      <c r="G878" s="328"/>
      <c r="H878" s="328"/>
      <c r="I878" s="328"/>
      <c r="J878" s="329" t="s">
        <v>325</v>
      </c>
      <c r="K878" s="330"/>
      <c r="L878" s="330"/>
      <c r="M878" s="330"/>
      <c r="N878" s="330"/>
      <c r="O878" s="330"/>
      <c r="P878" s="344" t="s">
        <v>672</v>
      </c>
      <c r="Q878" s="331"/>
      <c r="R878" s="331"/>
      <c r="S878" s="331"/>
      <c r="T878" s="331"/>
      <c r="U878" s="331"/>
      <c r="V878" s="331"/>
      <c r="W878" s="331"/>
      <c r="X878" s="331"/>
      <c r="Y878" s="332">
        <v>0</v>
      </c>
      <c r="Z878" s="333"/>
      <c r="AA878" s="333"/>
      <c r="AB878" s="334"/>
      <c r="AC878" s="335" t="s">
        <v>79</v>
      </c>
      <c r="AD878" s="336"/>
      <c r="AE878" s="336"/>
      <c r="AF878" s="336"/>
      <c r="AG878" s="336"/>
      <c r="AH878" s="351" t="s">
        <v>325</v>
      </c>
      <c r="AI878" s="352"/>
      <c r="AJ878" s="352"/>
      <c r="AK878" s="352"/>
      <c r="AL878" s="339" t="s">
        <v>325</v>
      </c>
      <c r="AM878" s="340"/>
      <c r="AN878" s="340"/>
      <c r="AO878" s="341"/>
      <c r="AP878" s="342" t="s">
        <v>325</v>
      </c>
      <c r="AQ878" s="342"/>
      <c r="AR878" s="342"/>
      <c r="AS878" s="342"/>
      <c r="AT878" s="342"/>
      <c r="AU878" s="342"/>
      <c r="AV878" s="342"/>
      <c r="AW878" s="342"/>
      <c r="AX878" s="342"/>
      <c r="AY878">
        <f t="shared" si="118"/>
        <v>1</v>
      </c>
    </row>
    <row r="879" spans="1:51" ht="30" customHeight="1" x14ac:dyDescent="0.15">
      <c r="A879" s="355">
        <v>2</v>
      </c>
      <c r="B879" s="355">
        <v>1</v>
      </c>
      <c r="C879" s="343" t="s">
        <v>675</v>
      </c>
      <c r="D879" s="328"/>
      <c r="E879" s="328"/>
      <c r="F879" s="328"/>
      <c r="G879" s="328"/>
      <c r="H879" s="328"/>
      <c r="I879" s="328"/>
      <c r="J879" s="329" t="s">
        <v>325</v>
      </c>
      <c r="K879" s="330"/>
      <c r="L879" s="330"/>
      <c r="M879" s="330"/>
      <c r="N879" s="330"/>
      <c r="O879" s="330"/>
      <c r="P879" s="344" t="s">
        <v>672</v>
      </c>
      <c r="Q879" s="331"/>
      <c r="R879" s="331"/>
      <c r="S879" s="331"/>
      <c r="T879" s="331"/>
      <c r="U879" s="331"/>
      <c r="V879" s="331"/>
      <c r="W879" s="331"/>
      <c r="X879" s="331"/>
      <c r="Y879" s="332">
        <v>0</v>
      </c>
      <c r="Z879" s="333"/>
      <c r="AA879" s="333"/>
      <c r="AB879" s="334"/>
      <c r="AC879" s="335" t="s">
        <v>79</v>
      </c>
      <c r="AD879" s="336"/>
      <c r="AE879" s="336"/>
      <c r="AF879" s="336"/>
      <c r="AG879" s="336"/>
      <c r="AH879" s="351" t="s">
        <v>325</v>
      </c>
      <c r="AI879" s="352"/>
      <c r="AJ879" s="352"/>
      <c r="AK879" s="352"/>
      <c r="AL879" s="339" t="s">
        <v>325</v>
      </c>
      <c r="AM879" s="340"/>
      <c r="AN879" s="340"/>
      <c r="AO879" s="341"/>
      <c r="AP879" s="342" t="s">
        <v>325</v>
      </c>
      <c r="AQ879" s="342"/>
      <c r="AR879" s="342"/>
      <c r="AS879" s="342"/>
      <c r="AT879" s="342"/>
      <c r="AU879" s="342"/>
      <c r="AV879" s="342"/>
      <c r="AW879" s="342"/>
      <c r="AX879" s="342"/>
      <c r="AY879">
        <f>COUNTA($C$879)</f>
        <v>1</v>
      </c>
    </row>
    <row r="880" spans="1:51" ht="30" customHeight="1" x14ac:dyDescent="0.15">
      <c r="A880" s="355">
        <v>3</v>
      </c>
      <c r="B880" s="355">
        <v>1</v>
      </c>
      <c r="C880" s="343" t="s">
        <v>676</v>
      </c>
      <c r="D880" s="328"/>
      <c r="E880" s="328"/>
      <c r="F880" s="328"/>
      <c r="G880" s="328"/>
      <c r="H880" s="328"/>
      <c r="I880" s="328"/>
      <c r="J880" s="329" t="s">
        <v>325</v>
      </c>
      <c r="K880" s="330"/>
      <c r="L880" s="330"/>
      <c r="M880" s="330"/>
      <c r="N880" s="330"/>
      <c r="O880" s="330"/>
      <c r="P880" s="344" t="s">
        <v>672</v>
      </c>
      <c r="Q880" s="331"/>
      <c r="R880" s="331"/>
      <c r="S880" s="331"/>
      <c r="T880" s="331"/>
      <c r="U880" s="331"/>
      <c r="V880" s="331"/>
      <c r="W880" s="331"/>
      <c r="X880" s="331"/>
      <c r="Y880" s="332">
        <v>0</v>
      </c>
      <c r="Z880" s="333"/>
      <c r="AA880" s="333"/>
      <c r="AB880" s="334"/>
      <c r="AC880" s="335" t="s">
        <v>79</v>
      </c>
      <c r="AD880" s="336"/>
      <c r="AE880" s="336"/>
      <c r="AF880" s="336"/>
      <c r="AG880" s="336"/>
      <c r="AH880" s="351" t="s">
        <v>325</v>
      </c>
      <c r="AI880" s="352"/>
      <c r="AJ880" s="352"/>
      <c r="AK880" s="352"/>
      <c r="AL880" s="339" t="s">
        <v>325</v>
      </c>
      <c r="AM880" s="340"/>
      <c r="AN880" s="340"/>
      <c r="AO880" s="341"/>
      <c r="AP880" s="342" t="s">
        <v>325</v>
      </c>
      <c r="AQ880" s="342"/>
      <c r="AR880" s="342"/>
      <c r="AS880" s="342"/>
      <c r="AT880" s="342"/>
      <c r="AU880" s="342"/>
      <c r="AV880" s="342"/>
      <c r="AW880" s="342"/>
      <c r="AX880" s="342"/>
      <c r="AY880">
        <f>COUNTA($C$880)</f>
        <v>1</v>
      </c>
    </row>
    <row r="881" spans="1:51" ht="30" customHeight="1" x14ac:dyDescent="0.15">
      <c r="A881" s="355">
        <v>4</v>
      </c>
      <c r="B881" s="355">
        <v>1</v>
      </c>
      <c r="C881" s="343" t="s">
        <v>677</v>
      </c>
      <c r="D881" s="328"/>
      <c r="E881" s="328"/>
      <c r="F881" s="328"/>
      <c r="G881" s="328"/>
      <c r="H881" s="328"/>
      <c r="I881" s="328"/>
      <c r="J881" s="329" t="s">
        <v>325</v>
      </c>
      <c r="K881" s="330"/>
      <c r="L881" s="330"/>
      <c r="M881" s="330"/>
      <c r="N881" s="330"/>
      <c r="O881" s="330"/>
      <c r="P881" s="344" t="s">
        <v>672</v>
      </c>
      <c r="Q881" s="331"/>
      <c r="R881" s="331"/>
      <c r="S881" s="331"/>
      <c r="T881" s="331"/>
      <c r="U881" s="331"/>
      <c r="V881" s="331"/>
      <c r="W881" s="331"/>
      <c r="X881" s="331"/>
      <c r="Y881" s="332">
        <v>0</v>
      </c>
      <c r="Z881" s="333"/>
      <c r="AA881" s="333"/>
      <c r="AB881" s="334"/>
      <c r="AC881" s="335" t="s">
        <v>79</v>
      </c>
      <c r="AD881" s="336"/>
      <c r="AE881" s="336"/>
      <c r="AF881" s="336"/>
      <c r="AG881" s="336"/>
      <c r="AH881" s="351" t="s">
        <v>325</v>
      </c>
      <c r="AI881" s="352"/>
      <c r="AJ881" s="352"/>
      <c r="AK881" s="352"/>
      <c r="AL881" s="339" t="s">
        <v>325</v>
      </c>
      <c r="AM881" s="340"/>
      <c r="AN881" s="340"/>
      <c r="AO881" s="341"/>
      <c r="AP881" s="342" t="s">
        <v>325</v>
      </c>
      <c r="AQ881" s="342"/>
      <c r="AR881" s="342"/>
      <c r="AS881" s="342"/>
      <c r="AT881" s="342"/>
      <c r="AU881" s="342"/>
      <c r="AV881" s="342"/>
      <c r="AW881" s="342"/>
      <c r="AX881" s="342"/>
      <c r="AY881">
        <f>COUNTA($C$881)</f>
        <v>1</v>
      </c>
    </row>
    <row r="882" spans="1:51" ht="30" customHeight="1" x14ac:dyDescent="0.15">
      <c r="A882" s="355">
        <v>5</v>
      </c>
      <c r="B882" s="355">
        <v>1</v>
      </c>
      <c r="C882" s="328" t="s">
        <v>678</v>
      </c>
      <c r="D882" s="328"/>
      <c r="E882" s="328"/>
      <c r="F882" s="328"/>
      <c r="G882" s="328"/>
      <c r="H882" s="328"/>
      <c r="I882" s="328"/>
      <c r="J882" s="329" t="s">
        <v>325</v>
      </c>
      <c r="K882" s="330"/>
      <c r="L882" s="330"/>
      <c r="M882" s="330"/>
      <c r="N882" s="330"/>
      <c r="O882" s="330"/>
      <c r="P882" s="344" t="s">
        <v>672</v>
      </c>
      <c r="Q882" s="331"/>
      <c r="R882" s="331"/>
      <c r="S882" s="331"/>
      <c r="T882" s="331"/>
      <c r="U882" s="331"/>
      <c r="V882" s="331"/>
      <c r="W882" s="331"/>
      <c r="X882" s="331"/>
      <c r="Y882" s="332">
        <v>0</v>
      </c>
      <c r="Z882" s="333"/>
      <c r="AA882" s="333"/>
      <c r="AB882" s="334"/>
      <c r="AC882" s="335" t="s">
        <v>79</v>
      </c>
      <c r="AD882" s="336"/>
      <c r="AE882" s="336"/>
      <c r="AF882" s="336"/>
      <c r="AG882" s="336"/>
      <c r="AH882" s="351" t="s">
        <v>325</v>
      </c>
      <c r="AI882" s="352"/>
      <c r="AJ882" s="352"/>
      <c r="AK882" s="352"/>
      <c r="AL882" s="339" t="s">
        <v>325</v>
      </c>
      <c r="AM882" s="340"/>
      <c r="AN882" s="340"/>
      <c r="AO882" s="341"/>
      <c r="AP882" s="342" t="s">
        <v>325</v>
      </c>
      <c r="AQ882" s="342"/>
      <c r="AR882" s="342"/>
      <c r="AS882" s="342"/>
      <c r="AT882" s="342"/>
      <c r="AU882" s="342"/>
      <c r="AV882" s="342"/>
      <c r="AW882" s="342"/>
      <c r="AX882" s="342"/>
      <c r="AY882">
        <f>COUNTA($C$882)</f>
        <v>1</v>
      </c>
    </row>
    <row r="883" spans="1:51" ht="30" customHeight="1" x14ac:dyDescent="0.15">
      <c r="A883" s="355">
        <v>6</v>
      </c>
      <c r="B883" s="355">
        <v>1</v>
      </c>
      <c r="C883" s="328" t="s">
        <v>679</v>
      </c>
      <c r="D883" s="328"/>
      <c r="E883" s="328"/>
      <c r="F883" s="328"/>
      <c r="G883" s="328"/>
      <c r="H883" s="328"/>
      <c r="I883" s="328"/>
      <c r="J883" s="329" t="s">
        <v>325</v>
      </c>
      <c r="K883" s="330"/>
      <c r="L883" s="330"/>
      <c r="M883" s="330"/>
      <c r="N883" s="330"/>
      <c r="O883" s="330"/>
      <c r="P883" s="344" t="s">
        <v>672</v>
      </c>
      <c r="Q883" s="331"/>
      <c r="R883" s="331"/>
      <c r="S883" s="331"/>
      <c r="T883" s="331"/>
      <c r="U883" s="331"/>
      <c r="V883" s="331"/>
      <c r="W883" s="331"/>
      <c r="X883" s="331"/>
      <c r="Y883" s="332">
        <v>0</v>
      </c>
      <c r="Z883" s="333"/>
      <c r="AA883" s="333"/>
      <c r="AB883" s="334"/>
      <c r="AC883" s="335" t="s">
        <v>79</v>
      </c>
      <c r="AD883" s="336"/>
      <c r="AE883" s="336"/>
      <c r="AF883" s="336"/>
      <c r="AG883" s="336"/>
      <c r="AH883" s="351" t="s">
        <v>325</v>
      </c>
      <c r="AI883" s="352"/>
      <c r="AJ883" s="352"/>
      <c r="AK883" s="352"/>
      <c r="AL883" s="339" t="s">
        <v>325</v>
      </c>
      <c r="AM883" s="340"/>
      <c r="AN883" s="340"/>
      <c r="AO883" s="341"/>
      <c r="AP883" s="342" t="s">
        <v>325</v>
      </c>
      <c r="AQ883" s="342"/>
      <c r="AR883" s="342"/>
      <c r="AS883" s="342"/>
      <c r="AT883" s="342"/>
      <c r="AU883" s="342"/>
      <c r="AV883" s="342"/>
      <c r="AW883" s="342"/>
      <c r="AX883" s="342"/>
      <c r="AY883">
        <f>COUNTA($C$883)</f>
        <v>1</v>
      </c>
    </row>
    <row r="884" spans="1:51" ht="30" customHeight="1" x14ac:dyDescent="0.15">
      <c r="A884" s="355">
        <v>7</v>
      </c>
      <c r="B884" s="355">
        <v>1</v>
      </c>
      <c r="C884" s="328" t="s">
        <v>680</v>
      </c>
      <c r="D884" s="328"/>
      <c r="E884" s="328"/>
      <c r="F884" s="328"/>
      <c r="G884" s="328"/>
      <c r="H884" s="328"/>
      <c r="I884" s="328"/>
      <c r="J884" s="329" t="s">
        <v>325</v>
      </c>
      <c r="K884" s="330"/>
      <c r="L884" s="330"/>
      <c r="M884" s="330"/>
      <c r="N884" s="330"/>
      <c r="O884" s="330"/>
      <c r="P884" s="344" t="s">
        <v>672</v>
      </c>
      <c r="Q884" s="331"/>
      <c r="R884" s="331"/>
      <c r="S884" s="331"/>
      <c r="T884" s="331"/>
      <c r="U884" s="331"/>
      <c r="V884" s="331"/>
      <c r="W884" s="331"/>
      <c r="X884" s="331"/>
      <c r="Y884" s="332">
        <v>0</v>
      </c>
      <c r="Z884" s="333"/>
      <c r="AA884" s="333"/>
      <c r="AB884" s="334"/>
      <c r="AC884" s="335" t="s">
        <v>79</v>
      </c>
      <c r="AD884" s="336"/>
      <c r="AE884" s="336"/>
      <c r="AF884" s="336"/>
      <c r="AG884" s="336"/>
      <c r="AH884" s="351" t="s">
        <v>325</v>
      </c>
      <c r="AI884" s="352"/>
      <c r="AJ884" s="352"/>
      <c r="AK884" s="352"/>
      <c r="AL884" s="339" t="s">
        <v>325</v>
      </c>
      <c r="AM884" s="340"/>
      <c r="AN884" s="340"/>
      <c r="AO884" s="341"/>
      <c r="AP884" s="342" t="s">
        <v>325</v>
      </c>
      <c r="AQ884" s="342"/>
      <c r="AR884" s="342"/>
      <c r="AS884" s="342"/>
      <c r="AT884" s="342"/>
      <c r="AU884" s="342"/>
      <c r="AV884" s="342"/>
      <c r="AW884" s="342"/>
      <c r="AX884" s="342"/>
      <c r="AY884">
        <f>COUNTA($C$884)</f>
        <v>1</v>
      </c>
    </row>
    <row r="885" spans="1:51" ht="30" customHeight="1" x14ac:dyDescent="0.15">
      <c r="A885" s="355">
        <v>8</v>
      </c>
      <c r="B885" s="355">
        <v>1</v>
      </c>
      <c r="C885" s="328" t="s">
        <v>681</v>
      </c>
      <c r="D885" s="328"/>
      <c r="E885" s="328"/>
      <c r="F885" s="328"/>
      <c r="G885" s="328"/>
      <c r="H885" s="328"/>
      <c r="I885" s="328"/>
      <c r="J885" s="329" t="s">
        <v>325</v>
      </c>
      <c r="K885" s="330"/>
      <c r="L885" s="330"/>
      <c r="M885" s="330"/>
      <c r="N885" s="330"/>
      <c r="O885" s="330"/>
      <c r="P885" s="344" t="s">
        <v>672</v>
      </c>
      <c r="Q885" s="331"/>
      <c r="R885" s="331"/>
      <c r="S885" s="331"/>
      <c r="T885" s="331"/>
      <c r="U885" s="331"/>
      <c r="V885" s="331"/>
      <c r="W885" s="331"/>
      <c r="X885" s="331"/>
      <c r="Y885" s="332">
        <v>0</v>
      </c>
      <c r="Z885" s="333"/>
      <c r="AA885" s="333"/>
      <c r="AB885" s="334"/>
      <c r="AC885" s="335" t="s">
        <v>79</v>
      </c>
      <c r="AD885" s="336"/>
      <c r="AE885" s="336"/>
      <c r="AF885" s="336"/>
      <c r="AG885" s="336"/>
      <c r="AH885" s="351" t="s">
        <v>325</v>
      </c>
      <c r="AI885" s="352"/>
      <c r="AJ885" s="352"/>
      <c r="AK885" s="352"/>
      <c r="AL885" s="339" t="s">
        <v>325</v>
      </c>
      <c r="AM885" s="340"/>
      <c r="AN885" s="340"/>
      <c r="AO885" s="341"/>
      <c r="AP885" s="342" t="s">
        <v>325</v>
      </c>
      <c r="AQ885" s="342"/>
      <c r="AR885" s="342"/>
      <c r="AS885" s="342"/>
      <c r="AT885" s="342"/>
      <c r="AU885" s="342"/>
      <c r="AV885" s="342"/>
      <c r="AW885" s="342"/>
      <c r="AX885" s="342"/>
      <c r="AY885">
        <f>COUNTA($C$885)</f>
        <v>1</v>
      </c>
    </row>
    <row r="886" spans="1:51" ht="30" customHeight="1" x14ac:dyDescent="0.15">
      <c r="A886" s="355">
        <v>9</v>
      </c>
      <c r="B886" s="355">
        <v>1</v>
      </c>
      <c r="C886" s="328" t="s">
        <v>682</v>
      </c>
      <c r="D886" s="328"/>
      <c r="E886" s="328"/>
      <c r="F886" s="328"/>
      <c r="G886" s="328"/>
      <c r="H886" s="328"/>
      <c r="I886" s="328"/>
      <c r="J886" s="329" t="s">
        <v>325</v>
      </c>
      <c r="K886" s="330"/>
      <c r="L886" s="330"/>
      <c r="M886" s="330"/>
      <c r="N886" s="330"/>
      <c r="O886" s="330"/>
      <c r="P886" s="344" t="s">
        <v>672</v>
      </c>
      <c r="Q886" s="331"/>
      <c r="R886" s="331"/>
      <c r="S886" s="331"/>
      <c r="T886" s="331"/>
      <c r="U886" s="331"/>
      <c r="V886" s="331"/>
      <c r="W886" s="331"/>
      <c r="X886" s="331"/>
      <c r="Y886" s="332">
        <v>0</v>
      </c>
      <c r="Z886" s="333"/>
      <c r="AA886" s="333"/>
      <c r="AB886" s="334"/>
      <c r="AC886" s="335" t="s">
        <v>79</v>
      </c>
      <c r="AD886" s="336"/>
      <c r="AE886" s="336"/>
      <c r="AF886" s="336"/>
      <c r="AG886" s="336"/>
      <c r="AH886" s="351" t="s">
        <v>325</v>
      </c>
      <c r="AI886" s="352"/>
      <c r="AJ886" s="352"/>
      <c r="AK886" s="352"/>
      <c r="AL886" s="339" t="s">
        <v>325</v>
      </c>
      <c r="AM886" s="340"/>
      <c r="AN886" s="340"/>
      <c r="AO886" s="341"/>
      <c r="AP886" s="342" t="s">
        <v>325</v>
      </c>
      <c r="AQ886" s="342"/>
      <c r="AR886" s="342"/>
      <c r="AS886" s="342"/>
      <c r="AT886" s="342"/>
      <c r="AU886" s="342"/>
      <c r="AV886" s="342"/>
      <c r="AW886" s="342"/>
      <c r="AX886" s="342"/>
      <c r="AY886">
        <f>COUNTA($C$886)</f>
        <v>1</v>
      </c>
    </row>
    <row r="887" spans="1:51" ht="30" customHeight="1" x14ac:dyDescent="0.15">
      <c r="A887" s="355">
        <v>10</v>
      </c>
      <c r="B887" s="355">
        <v>1</v>
      </c>
      <c r="C887" s="328" t="s">
        <v>683</v>
      </c>
      <c r="D887" s="328"/>
      <c r="E887" s="328"/>
      <c r="F887" s="328"/>
      <c r="G887" s="328"/>
      <c r="H887" s="328"/>
      <c r="I887" s="328"/>
      <c r="J887" s="329" t="s">
        <v>325</v>
      </c>
      <c r="K887" s="330"/>
      <c r="L887" s="330"/>
      <c r="M887" s="330"/>
      <c r="N887" s="330"/>
      <c r="O887" s="330"/>
      <c r="P887" s="344" t="s">
        <v>672</v>
      </c>
      <c r="Q887" s="331"/>
      <c r="R887" s="331"/>
      <c r="S887" s="331"/>
      <c r="T887" s="331"/>
      <c r="U887" s="331"/>
      <c r="V887" s="331"/>
      <c r="W887" s="331"/>
      <c r="X887" s="331"/>
      <c r="Y887" s="332">
        <v>0</v>
      </c>
      <c r="Z887" s="333"/>
      <c r="AA887" s="333"/>
      <c r="AB887" s="334"/>
      <c r="AC887" s="335" t="s">
        <v>79</v>
      </c>
      <c r="AD887" s="336"/>
      <c r="AE887" s="336"/>
      <c r="AF887" s="336"/>
      <c r="AG887" s="336"/>
      <c r="AH887" s="351" t="s">
        <v>325</v>
      </c>
      <c r="AI887" s="352"/>
      <c r="AJ887" s="352"/>
      <c r="AK887" s="352"/>
      <c r="AL887" s="339" t="s">
        <v>325</v>
      </c>
      <c r="AM887" s="340"/>
      <c r="AN887" s="340"/>
      <c r="AO887" s="341"/>
      <c r="AP887" s="342" t="s">
        <v>325</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325</v>
      </c>
      <c r="F1110" s="354"/>
      <c r="G1110" s="354"/>
      <c r="H1110" s="354"/>
      <c r="I1110" s="354"/>
      <c r="J1110" s="329" t="s">
        <v>325</v>
      </c>
      <c r="K1110" s="330"/>
      <c r="L1110" s="330"/>
      <c r="M1110" s="330"/>
      <c r="N1110" s="330"/>
      <c r="O1110" s="330"/>
      <c r="P1110" s="344" t="s">
        <v>325</v>
      </c>
      <c r="Q1110" s="331"/>
      <c r="R1110" s="331"/>
      <c r="S1110" s="331"/>
      <c r="T1110" s="331"/>
      <c r="U1110" s="331"/>
      <c r="V1110" s="331"/>
      <c r="W1110" s="331"/>
      <c r="X1110" s="331"/>
      <c r="Y1110" s="332" t="s">
        <v>325</v>
      </c>
      <c r="Z1110" s="333"/>
      <c r="AA1110" s="333"/>
      <c r="AB1110" s="334"/>
      <c r="AC1110" s="335"/>
      <c r="AD1110" s="336"/>
      <c r="AE1110" s="336"/>
      <c r="AF1110" s="336"/>
      <c r="AG1110" s="336"/>
      <c r="AH1110" s="337" t="s">
        <v>325</v>
      </c>
      <c r="AI1110" s="338"/>
      <c r="AJ1110" s="338"/>
      <c r="AK1110" s="338"/>
      <c r="AL1110" s="339" t="s">
        <v>325</v>
      </c>
      <c r="AM1110" s="340"/>
      <c r="AN1110" s="340"/>
      <c r="AO1110" s="341"/>
      <c r="AP1110" s="342" t="s">
        <v>325</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5" priority="14027">
      <formula>IF(RIGHT(TEXT(P14,"0.#"),1)=".",FALSE,TRUE)</formula>
    </cfRule>
    <cfRule type="expression" dxfId="2114" priority="14028">
      <formula>IF(RIGHT(TEXT(P14,"0.#"),1)=".",TRUE,FALSE)</formula>
    </cfRule>
  </conditionalFormatting>
  <conditionalFormatting sqref="AE32">
    <cfRule type="expression" dxfId="2113" priority="14017">
      <formula>IF(RIGHT(TEXT(AE32,"0.#"),1)=".",FALSE,TRUE)</formula>
    </cfRule>
    <cfRule type="expression" dxfId="2112" priority="14018">
      <formula>IF(RIGHT(TEXT(AE32,"0.#"),1)=".",TRUE,FALSE)</formula>
    </cfRule>
  </conditionalFormatting>
  <conditionalFormatting sqref="P18:AX18">
    <cfRule type="expression" dxfId="2111" priority="13903">
      <formula>IF(RIGHT(TEXT(P18,"0.#"),1)=".",FALSE,TRUE)</formula>
    </cfRule>
    <cfRule type="expression" dxfId="2110" priority="13904">
      <formula>IF(RIGHT(TEXT(P18,"0.#"),1)=".",TRUE,FALSE)</formula>
    </cfRule>
  </conditionalFormatting>
  <conditionalFormatting sqref="Y790">
    <cfRule type="expression" dxfId="2109" priority="13899">
      <formula>IF(RIGHT(TEXT(Y790,"0.#"),1)=".",FALSE,TRUE)</formula>
    </cfRule>
    <cfRule type="expression" dxfId="2108" priority="13900">
      <formula>IF(RIGHT(TEXT(Y790,"0.#"),1)=".",TRUE,FALSE)</formula>
    </cfRule>
  </conditionalFormatting>
  <conditionalFormatting sqref="Y799">
    <cfRule type="expression" dxfId="2107" priority="13895">
      <formula>IF(RIGHT(TEXT(Y799,"0.#"),1)=".",FALSE,TRUE)</formula>
    </cfRule>
    <cfRule type="expression" dxfId="2106" priority="13896">
      <formula>IF(RIGHT(TEXT(Y799,"0.#"),1)=".",TRUE,FALSE)</formula>
    </cfRule>
  </conditionalFormatting>
  <conditionalFormatting sqref="Y830:Y837 Y828 Y817:Y824 Y815 Y804:Y811 Y802">
    <cfRule type="expression" dxfId="2105" priority="13677">
      <formula>IF(RIGHT(TEXT(Y802,"0.#"),1)=".",FALSE,TRUE)</formula>
    </cfRule>
    <cfRule type="expression" dxfId="2104" priority="13678">
      <formula>IF(RIGHT(TEXT(Y802,"0.#"),1)=".",TRUE,FALSE)</formula>
    </cfRule>
  </conditionalFormatting>
  <conditionalFormatting sqref="P16:AQ17 P15:AX15 P13:AX13">
    <cfRule type="expression" dxfId="2103" priority="13725">
      <formula>IF(RIGHT(TEXT(P13,"0.#"),1)=".",FALSE,TRUE)</formula>
    </cfRule>
    <cfRule type="expression" dxfId="2102" priority="13726">
      <formula>IF(RIGHT(TEXT(P13,"0.#"),1)=".",TRUE,FALSE)</formula>
    </cfRule>
  </conditionalFormatting>
  <conditionalFormatting sqref="P19:AJ19">
    <cfRule type="expression" dxfId="2101" priority="13723">
      <formula>IF(RIGHT(TEXT(P19,"0.#"),1)=".",FALSE,TRUE)</formula>
    </cfRule>
    <cfRule type="expression" dxfId="2100" priority="13724">
      <formula>IF(RIGHT(TEXT(P19,"0.#"),1)=".",TRUE,FALSE)</formula>
    </cfRule>
  </conditionalFormatting>
  <conditionalFormatting sqref="AE101 AQ101">
    <cfRule type="expression" dxfId="2099" priority="13715">
      <formula>IF(RIGHT(TEXT(AE101,"0.#"),1)=".",FALSE,TRUE)</formula>
    </cfRule>
    <cfRule type="expression" dxfId="2098" priority="13716">
      <formula>IF(RIGHT(TEXT(AE101,"0.#"),1)=".",TRUE,FALSE)</formula>
    </cfRule>
  </conditionalFormatting>
  <conditionalFormatting sqref="Y791:Y798">
    <cfRule type="expression" dxfId="2097" priority="13701">
      <formula>IF(RIGHT(TEXT(Y791,"0.#"),1)=".",FALSE,TRUE)</formula>
    </cfRule>
    <cfRule type="expression" dxfId="2096" priority="13702">
      <formula>IF(RIGHT(TEXT(Y791,"0.#"),1)=".",TRUE,FALSE)</formula>
    </cfRule>
  </conditionalFormatting>
  <conditionalFormatting sqref="AU790">
    <cfRule type="expression" dxfId="2095" priority="13699">
      <formula>IF(RIGHT(TEXT(AU790,"0.#"),1)=".",FALSE,TRUE)</formula>
    </cfRule>
    <cfRule type="expression" dxfId="2094" priority="13700">
      <formula>IF(RIGHT(TEXT(AU790,"0.#"),1)=".",TRUE,FALSE)</formula>
    </cfRule>
  </conditionalFormatting>
  <conditionalFormatting sqref="AU799">
    <cfRule type="expression" dxfId="2093" priority="13697">
      <formula>IF(RIGHT(TEXT(AU799,"0.#"),1)=".",FALSE,TRUE)</formula>
    </cfRule>
    <cfRule type="expression" dxfId="2092" priority="13698">
      <formula>IF(RIGHT(TEXT(AU799,"0.#"),1)=".",TRUE,FALSE)</formula>
    </cfRule>
  </conditionalFormatting>
  <conditionalFormatting sqref="AU791:AU798">
    <cfRule type="expression" dxfId="2091" priority="13695">
      <formula>IF(RIGHT(TEXT(AU791,"0.#"),1)=".",FALSE,TRUE)</formula>
    </cfRule>
    <cfRule type="expression" dxfId="2090" priority="13696">
      <formula>IF(RIGHT(TEXT(AU791,"0.#"),1)=".",TRUE,FALSE)</formula>
    </cfRule>
  </conditionalFormatting>
  <conditionalFormatting sqref="Y829 Y816 Y803">
    <cfRule type="expression" dxfId="2089" priority="13681">
      <formula>IF(RIGHT(TEXT(Y803,"0.#"),1)=".",FALSE,TRUE)</formula>
    </cfRule>
    <cfRule type="expression" dxfId="2088" priority="13682">
      <formula>IF(RIGHT(TEXT(Y803,"0.#"),1)=".",TRUE,FALSE)</formula>
    </cfRule>
  </conditionalFormatting>
  <conditionalFormatting sqref="Y838 Y825 Y812">
    <cfRule type="expression" dxfId="2087" priority="13679">
      <formula>IF(RIGHT(TEXT(Y812,"0.#"),1)=".",FALSE,TRUE)</formula>
    </cfRule>
    <cfRule type="expression" dxfId="2086" priority="13680">
      <formula>IF(RIGHT(TEXT(Y812,"0.#"),1)=".",TRUE,FALSE)</formula>
    </cfRule>
  </conditionalFormatting>
  <conditionalFormatting sqref="AU829 AU816 AU803">
    <cfRule type="expression" dxfId="2085" priority="13675">
      <formula>IF(RIGHT(TEXT(AU803,"0.#"),1)=".",FALSE,TRUE)</formula>
    </cfRule>
    <cfRule type="expression" dxfId="2084" priority="13676">
      <formula>IF(RIGHT(TEXT(AU803,"0.#"),1)=".",TRUE,FALSE)</formula>
    </cfRule>
  </conditionalFormatting>
  <conditionalFormatting sqref="AU838 AU825 AU812">
    <cfRule type="expression" dxfId="2083" priority="13673">
      <formula>IF(RIGHT(TEXT(AU812,"0.#"),1)=".",FALSE,TRUE)</formula>
    </cfRule>
    <cfRule type="expression" dxfId="2082" priority="13674">
      <formula>IF(RIGHT(TEXT(AU812,"0.#"),1)=".",TRUE,FALSE)</formula>
    </cfRule>
  </conditionalFormatting>
  <conditionalFormatting sqref="AU830:AU837 AU828 AU817:AU824 AU815 AU804:AU811 AU802">
    <cfRule type="expression" dxfId="2081" priority="13671">
      <formula>IF(RIGHT(TEXT(AU802,"0.#"),1)=".",FALSE,TRUE)</formula>
    </cfRule>
    <cfRule type="expression" dxfId="2080" priority="13672">
      <formula>IF(RIGHT(TEXT(AU802,"0.#"),1)=".",TRUE,FALSE)</formula>
    </cfRule>
  </conditionalFormatting>
  <conditionalFormatting sqref="AM87">
    <cfRule type="expression" dxfId="2079" priority="13325">
      <formula>IF(RIGHT(TEXT(AM87,"0.#"),1)=".",FALSE,TRUE)</formula>
    </cfRule>
    <cfRule type="expression" dxfId="2078" priority="13326">
      <formula>IF(RIGHT(TEXT(AM87,"0.#"),1)=".",TRUE,FALSE)</formula>
    </cfRule>
  </conditionalFormatting>
  <conditionalFormatting sqref="AE55">
    <cfRule type="expression" dxfId="2077" priority="13393">
      <formula>IF(RIGHT(TEXT(AE55,"0.#"),1)=".",FALSE,TRUE)</formula>
    </cfRule>
    <cfRule type="expression" dxfId="2076" priority="13394">
      <formula>IF(RIGHT(TEXT(AE55,"0.#"),1)=".",TRUE,FALSE)</formula>
    </cfRule>
  </conditionalFormatting>
  <conditionalFormatting sqref="AI55">
    <cfRule type="expression" dxfId="2075" priority="13391">
      <formula>IF(RIGHT(TEXT(AI55,"0.#"),1)=".",FALSE,TRUE)</formula>
    </cfRule>
    <cfRule type="expression" dxfId="2074" priority="13392">
      <formula>IF(RIGHT(TEXT(AI55,"0.#"),1)=".",TRUE,FALSE)</formula>
    </cfRule>
  </conditionalFormatting>
  <conditionalFormatting sqref="AM34">
    <cfRule type="expression" dxfId="2073" priority="13471">
      <formula>IF(RIGHT(TEXT(AM34,"0.#"),1)=".",FALSE,TRUE)</formula>
    </cfRule>
    <cfRule type="expression" dxfId="2072" priority="13472">
      <formula>IF(RIGHT(TEXT(AM34,"0.#"),1)=".",TRUE,FALSE)</formula>
    </cfRule>
  </conditionalFormatting>
  <conditionalFormatting sqref="AE33">
    <cfRule type="expression" dxfId="2071" priority="13485">
      <formula>IF(RIGHT(TEXT(AE33,"0.#"),1)=".",FALSE,TRUE)</formula>
    </cfRule>
    <cfRule type="expression" dxfId="2070" priority="13486">
      <formula>IF(RIGHT(TEXT(AE33,"0.#"),1)=".",TRUE,FALSE)</formula>
    </cfRule>
  </conditionalFormatting>
  <conditionalFormatting sqref="AE34">
    <cfRule type="expression" dxfId="2069" priority="13483">
      <formula>IF(RIGHT(TEXT(AE34,"0.#"),1)=".",FALSE,TRUE)</formula>
    </cfRule>
    <cfRule type="expression" dxfId="2068" priority="13484">
      <formula>IF(RIGHT(TEXT(AE34,"0.#"),1)=".",TRUE,FALSE)</formula>
    </cfRule>
  </conditionalFormatting>
  <conditionalFormatting sqref="AI34">
    <cfRule type="expression" dxfId="2067" priority="13481">
      <formula>IF(RIGHT(TEXT(AI34,"0.#"),1)=".",FALSE,TRUE)</formula>
    </cfRule>
    <cfRule type="expression" dxfId="2066" priority="13482">
      <formula>IF(RIGHT(TEXT(AI34,"0.#"),1)=".",TRUE,FALSE)</formula>
    </cfRule>
  </conditionalFormatting>
  <conditionalFormatting sqref="AI33">
    <cfRule type="expression" dxfId="2065" priority="13479">
      <formula>IF(RIGHT(TEXT(AI33,"0.#"),1)=".",FALSE,TRUE)</formula>
    </cfRule>
    <cfRule type="expression" dxfId="2064" priority="13480">
      <formula>IF(RIGHT(TEXT(AI33,"0.#"),1)=".",TRUE,FALSE)</formula>
    </cfRule>
  </conditionalFormatting>
  <conditionalFormatting sqref="AI32">
    <cfRule type="expression" dxfId="2063" priority="13477">
      <formula>IF(RIGHT(TEXT(AI32,"0.#"),1)=".",FALSE,TRUE)</formula>
    </cfRule>
    <cfRule type="expression" dxfId="2062" priority="13478">
      <formula>IF(RIGHT(TEXT(AI32,"0.#"),1)=".",TRUE,FALSE)</formula>
    </cfRule>
  </conditionalFormatting>
  <conditionalFormatting sqref="AM32">
    <cfRule type="expression" dxfId="2061" priority="13475">
      <formula>IF(RIGHT(TEXT(AM32,"0.#"),1)=".",FALSE,TRUE)</formula>
    </cfRule>
    <cfRule type="expression" dxfId="2060" priority="13476">
      <formula>IF(RIGHT(TEXT(AM32,"0.#"),1)=".",TRUE,FALSE)</formula>
    </cfRule>
  </conditionalFormatting>
  <conditionalFormatting sqref="AM33">
    <cfRule type="expression" dxfId="2059" priority="13473">
      <formula>IF(RIGHT(TEXT(AM33,"0.#"),1)=".",FALSE,TRUE)</formula>
    </cfRule>
    <cfRule type="expression" dxfId="2058" priority="13474">
      <formula>IF(RIGHT(TEXT(AM33,"0.#"),1)=".",TRUE,FALSE)</formula>
    </cfRule>
  </conditionalFormatting>
  <conditionalFormatting sqref="AQ32:AQ34">
    <cfRule type="expression" dxfId="2057" priority="13465">
      <formula>IF(RIGHT(TEXT(AQ32,"0.#"),1)=".",FALSE,TRUE)</formula>
    </cfRule>
    <cfRule type="expression" dxfId="2056" priority="13466">
      <formula>IF(RIGHT(TEXT(AQ32,"0.#"),1)=".",TRUE,FALSE)</formula>
    </cfRule>
  </conditionalFormatting>
  <conditionalFormatting sqref="AU32:AU34">
    <cfRule type="expression" dxfId="2055" priority="13463">
      <formula>IF(RIGHT(TEXT(AU32,"0.#"),1)=".",FALSE,TRUE)</formula>
    </cfRule>
    <cfRule type="expression" dxfId="2054" priority="13464">
      <formula>IF(RIGHT(TEXT(AU32,"0.#"),1)=".",TRUE,FALSE)</formula>
    </cfRule>
  </conditionalFormatting>
  <conditionalFormatting sqref="AE53">
    <cfRule type="expression" dxfId="2053" priority="13397">
      <formula>IF(RIGHT(TEXT(AE53,"0.#"),1)=".",FALSE,TRUE)</formula>
    </cfRule>
    <cfRule type="expression" dxfId="2052" priority="13398">
      <formula>IF(RIGHT(TEXT(AE53,"0.#"),1)=".",TRUE,FALSE)</formula>
    </cfRule>
  </conditionalFormatting>
  <conditionalFormatting sqref="AE54">
    <cfRule type="expression" dxfId="2051" priority="13395">
      <formula>IF(RIGHT(TEXT(AE54,"0.#"),1)=".",FALSE,TRUE)</formula>
    </cfRule>
    <cfRule type="expression" dxfId="2050" priority="13396">
      <formula>IF(RIGHT(TEXT(AE54,"0.#"),1)=".",TRUE,FALSE)</formula>
    </cfRule>
  </conditionalFormatting>
  <conditionalFormatting sqref="AI54">
    <cfRule type="expression" dxfId="2049" priority="13389">
      <formula>IF(RIGHT(TEXT(AI54,"0.#"),1)=".",FALSE,TRUE)</formula>
    </cfRule>
    <cfRule type="expression" dxfId="2048" priority="13390">
      <formula>IF(RIGHT(TEXT(AI54,"0.#"),1)=".",TRUE,FALSE)</formula>
    </cfRule>
  </conditionalFormatting>
  <conditionalFormatting sqref="AI53">
    <cfRule type="expression" dxfId="2047" priority="13387">
      <formula>IF(RIGHT(TEXT(AI53,"0.#"),1)=".",FALSE,TRUE)</formula>
    </cfRule>
    <cfRule type="expression" dxfId="2046" priority="13388">
      <formula>IF(RIGHT(TEXT(AI53,"0.#"),1)=".",TRUE,FALSE)</formula>
    </cfRule>
  </conditionalFormatting>
  <conditionalFormatting sqref="AM53">
    <cfRule type="expression" dxfId="2045" priority="13385">
      <formula>IF(RIGHT(TEXT(AM53,"0.#"),1)=".",FALSE,TRUE)</formula>
    </cfRule>
    <cfRule type="expression" dxfId="2044" priority="13386">
      <formula>IF(RIGHT(TEXT(AM53,"0.#"),1)=".",TRUE,FALSE)</formula>
    </cfRule>
  </conditionalFormatting>
  <conditionalFormatting sqref="AM54">
    <cfRule type="expression" dxfId="2043" priority="13383">
      <formula>IF(RIGHT(TEXT(AM54,"0.#"),1)=".",FALSE,TRUE)</formula>
    </cfRule>
    <cfRule type="expression" dxfId="2042" priority="13384">
      <formula>IF(RIGHT(TEXT(AM54,"0.#"),1)=".",TRUE,FALSE)</formula>
    </cfRule>
  </conditionalFormatting>
  <conditionalFormatting sqref="AM55">
    <cfRule type="expression" dxfId="2041" priority="13381">
      <formula>IF(RIGHT(TEXT(AM55,"0.#"),1)=".",FALSE,TRUE)</formula>
    </cfRule>
    <cfRule type="expression" dxfId="2040" priority="13382">
      <formula>IF(RIGHT(TEXT(AM55,"0.#"),1)=".",TRUE,FALSE)</formula>
    </cfRule>
  </conditionalFormatting>
  <conditionalFormatting sqref="AE60">
    <cfRule type="expression" dxfId="2039" priority="13367">
      <formula>IF(RIGHT(TEXT(AE60,"0.#"),1)=".",FALSE,TRUE)</formula>
    </cfRule>
    <cfRule type="expression" dxfId="2038" priority="13368">
      <formula>IF(RIGHT(TEXT(AE60,"0.#"),1)=".",TRUE,FALSE)</formula>
    </cfRule>
  </conditionalFormatting>
  <conditionalFormatting sqref="AE61">
    <cfRule type="expression" dxfId="2037" priority="13365">
      <formula>IF(RIGHT(TEXT(AE61,"0.#"),1)=".",FALSE,TRUE)</formula>
    </cfRule>
    <cfRule type="expression" dxfId="2036" priority="13366">
      <formula>IF(RIGHT(TEXT(AE61,"0.#"),1)=".",TRUE,FALSE)</formula>
    </cfRule>
  </conditionalFormatting>
  <conditionalFormatting sqref="AE62">
    <cfRule type="expression" dxfId="2035" priority="13363">
      <formula>IF(RIGHT(TEXT(AE62,"0.#"),1)=".",FALSE,TRUE)</formula>
    </cfRule>
    <cfRule type="expression" dxfId="2034" priority="13364">
      <formula>IF(RIGHT(TEXT(AE62,"0.#"),1)=".",TRUE,FALSE)</formula>
    </cfRule>
  </conditionalFormatting>
  <conditionalFormatting sqref="AI62">
    <cfRule type="expression" dxfId="2033" priority="13361">
      <formula>IF(RIGHT(TEXT(AI62,"0.#"),1)=".",FALSE,TRUE)</formula>
    </cfRule>
    <cfRule type="expression" dxfId="2032" priority="13362">
      <formula>IF(RIGHT(TEXT(AI62,"0.#"),1)=".",TRUE,FALSE)</formula>
    </cfRule>
  </conditionalFormatting>
  <conditionalFormatting sqref="AI61">
    <cfRule type="expression" dxfId="2031" priority="13359">
      <formula>IF(RIGHT(TEXT(AI61,"0.#"),1)=".",FALSE,TRUE)</formula>
    </cfRule>
    <cfRule type="expression" dxfId="2030" priority="13360">
      <formula>IF(RIGHT(TEXT(AI61,"0.#"),1)=".",TRUE,FALSE)</formula>
    </cfRule>
  </conditionalFormatting>
  <conditionalFormatting sqref="AI60">
    <cfRule type="expression" dxfId="2029" priority="13357">
      <formula>IF(RIGHT(TEXT(AI60,"0.#"),1)=".",FALSE,TRUE)</formula>
    </cfRule>
    <cfRule type="expression" dxfId="2028" priority="13358">
      <formula>IF(RIGHT(TEXT(AI60,"0.#"),1)=".",TRUE,FALSE)</formula>
    </cfRule>
  </conditionalFormatting>
  <conditionalFormatting sqref="AM60">
    <cfRule type="expression" dxfId="2027" priority="13355">
      <formula>IF(RIGHT(TEXT(AM60,"0.#"),1)=".",FALSE,TRUE)</formula>
    </cfRule>
    <cfRule type="expression" dxfId="2026" priority="13356">
      <formula>IF(RIGHT(TEXT(AM60,"0.#"),1)=".",TRUE,FALSE)</formula>
    </cfRule>
  </conditionalFormatting>
  <conditionalFormatting sqref="AM61">
    <cfRule type="expression" dxfId="2025" priority="13353">
      <formula>IF(RIGHT(TEXT(AM61,"0.#"),1)=".",FALSE,TRUE)</formula>
    </cfRule>
    <cfRule type="expression" dxfId="2024" priority="13354">
      <formula>IF(RIGHT(TEXT(AM61,"0.#"),1)=".",TRUE,FALSE)</formula>
    </cfRule>
  </conditionalFormatting>
  <conditionalFormatting sqref="AM62">
    <cfRule type="expression" dxfId="2023" priority="13351">
      <formula>IF(RIGHT(TEXT(AM62,"0.#"),1)=".",FALSE,TRUE)</formula>
    </cfRule>
    <cfRule type="expression" dxfId="2022" priority="13352">
      <formula>IF(RIGHT(TEXT(AM62,"0.#"),1)=".",TRUE,FALSE)</formula>
    </cfRule>
  </conditionalFormatting>
  <conditionalFormatting sqref="AE87">
    <cfRule type="expression" dxfId="2021" priority="13337">
      <formula>IF(RIGHT(TEXT(AE87,"0.#"),1)=".",FALSE,TRUE)</formula>
    </cfRule>
    <cfRule type="expression" dxfId="2020" priority="13338">
      <formula>IF(RIGHT(TEXT(AE87,"0.#"),1)=".",TRUE,FALSE)</formula>
    </cfRule>
  </conditionalFormatting>
  <conditionalFormatting sqref="AE88">
    <cfRule type="expression" dxfId="2019" priority="13335">
      <formula>IF(RIGHT(TEXT(AE88,"0.#"),1)=".",FALSE,TRUE)</formula>
    </cfRule>
    <cfRule type="expression" dxfId="2018" priority="13336">
      <formula>IF(RIGHT(TEXT(AE88,"0.#"),1)=".",TRUE,FALSE)</formula>
    </cfRule>
  </conditionalFormatting>
  <conditionalFormatting sqref="AE89">
    <cfRule type="expression" dxfId="2017" priority="13333">
      <formula>IF(RIGHT(TEXT(AE89,"0.#"),1)=".",FALSE,TRUE)</formula>
    </cfRule>
    <cfRule type="expression" dxfId="2016" priority="13334">
      <formula>IF(RIGHT(TEXT(AE89,"0.#"),1)=".",TRUE,FALSE)</formula>
    </cfRule>
  </conditionalFormatting>
  <conditionalFormatting sqref="AI89">
    <cfRule type="expression" dxfId="2015" priority="13331">
      <formula>IF(RIGHT(TEXT(AI89,"0.#"),1)=".",FALSE,TRUE)</formula>
    </cfRule>
    <cfRule type="expression" dxfId="2014" priority="13332">
      <formula>IF(RIGHT(TEXT(AI89,"0.#"),1)=".",TRUE,FALSE)</formula>
    </cfRule>
  </conditionalFormatting>
  <conditionalFormatting sqref="AI88">
    <cfRule type="expression" dxfId="2013" priority="13329">
      <formula>IF(RIGHT(TEXT(AI88,"0.#"),1)=".",FALSE,TRUE)</formula>
    </cfRule>
    <cfRule type="expression" dxfId="2012" priority="13330">
      <formula>IF(RIGHT(TEXT(AI88,"0.#"),1)=".",TRUE,FALSE)</formula>
    </cfRule>
  </conditionalFormatting>
  <conditionalFormatting sqref="AI87">
    <cfRule type="expression" dxfId="2011" priority="13327">
      <formula>IF(RIGHT(TEXT(AI87,"0.#"),1)=".",FALSE,TRUE)</formula>
    </cfRule>
    <cfRule type="expression" dxfId="2010" priority="13328">
      <formula>IF(RIGHT(TEXT(AI87,"0.#"),1)=".",TRUE,FALSE)</formula>
    </cfRule>
  </conditionalFormatting>
  <conditionalFormatting sqref="AM88">
    <cfRule type="expression" dxfId="2009" priority="13323">
      <formula>IF(RIGHT(TEXT(AM88,"0.#"),1)=".",FALSE,TRUE)</formula>
    </cfRule>
    <cfRule type="expression" dxfId="2008" priority="13324">
      <formula>IF(RIGHT(TEXT(AM88,"0.#"),1)=".",TRUE,FALSE)</formula>
    </cfRule>
  </conditionalFormatting>
  <conditionalFormatting sqref="AM89">
    <cfRule type="expression" dxfId="2007" priority="13321">
      <formula>IF(RIGHT(TEXT(AM89,"0.#"),1)=".",FALSE,TRUE)</formula>
    </cfRule>
    <cfRule type="expression" dxfId="2006" priority="13322">
      <formula>IF(RIGHT(TEXT(AM89,"0.#"),1)=".",TRUE,FALSE)</formula>
    </cfRule>
  </conditionalFormatting>
  <conditionalFormatting sqref="AE92">
    <cfRule type="expression" dxfId="2005" priority="13307">
      <formula>IF(RIGHT(TEXT(AE92,"0.#"),1)=".",FALSE,TRUE)</formula>
    </cfRule>
    <cfRule type="expression" dxfId="2004" priority="13308">
      <formula>IF(RIGHT(TEXT(AE92,"0.#"),1)=".",TRUE,FALSE)</formula>
    </cfRule>
  </conditionalFormatting>
  <conditionalFormatting sqref="AE93">
    <cfRule type="expression" dxfId="2003" priority="13305">
      <formula>IF(RIGHT(TEXT(AE93,"0.#"),1)=".",FALSE,TRUE)</formula>
    </cfRule>
    <cfRule type="expression" dxfId="2002" priority="13306">
      <formula>IF(RIGHT(TEXT(AE93,"0.#"),1)=".",TRUE,FALSE)</formula>
    </cfRule>
  </conditionalFormatting>
  <conditionalFormatting sqref="AE94">
    <cfRule type="expression" dxfId="2001" priority="13303">
      <formula>IF(RIGHT(TEXT(AE94,"0.#"),1)=".",FALSE,TRUE)</formula>
    </cfRule>
    <cfRule type="expression" dxfId="2000" priority="13304">
      <formula>IF(RIGHT(TEXT(AE94,"0.#"),1)=".",TRUE,FALSE)</formula>
    </cfRule>
  </conditionalFormatting>
  <conditionalFormatting sqref="AI94">
    <cfRule type="expression" dxfId="1999" priority="13301">
      <formula>IF(RIGHT(TEXT(AI94,"0.#"),1)=".",FALSE,TRUE)</formula>
    </cfRule>
    <cfRule type="expression" dxfId="1998" priority="13302">
      <formula>IF(RIGHT(TEXT(AI94,"0.#"),1)=".",TRUE,FALSE)</formula>
    </cfRule>
  </conditionalFormatting>
  <conditionalFormatting sqref="AI93">
    <cfRule type="expression" dxfId="1997" priority="13299">
      <formula>IF(RIGHT(TEXT(AI93,"0.#"),1)=".",FALSE,TRUE)</formula>
    </cfRule>
    <cfRule type="expression" dxfId="1996" priority="13300">
      <formula>IF(RIGHT(TEXT(AI93,"0.#"),1)=".",TRUE,FALSE)</formula>
    </cfRule>
  </conditionalFormatting>
  <conditionalFormatting sqref="AI92">
    <cfRule type="expression" dxfId="1995" priority="13297">
      <formula>IF(RIGHT(TEXT(AI92,"0.#"),1)=".",FALSE,TRUE)</formula>
    </cfRule>
    <cfRule type="expression" dxfId="1994" priority="13298">
      <formula>IF(RIGHT(TEXT(AI92,"0.#"),1)=".",TRUE,FALSE)</formula>
    </cfRule>
  </conditionalFormatting>
  <conditionalFormatting sqref="AM92">
    <cfRule type="expression" dxfId="1993" priority="13295">
      <formula>IF(RIGHT(TEXT(AM92,"0.#"),1)=".",FALSE,TRUE)</formula>
    </cfRule>
    <cfRule type="expression" dxfId="1992" priority="13296">
      <formula>IF(RIGHT(TEXT(AM92,"0.#"),1)=".",TRUE,FALSE)</formula>
    </cfRule>
  </conditionalFormatting>
  <conditionalFormatting sqref="AM93">
    <cfRule type="expression" dxfId="1991" priority="13293">
      <formula>IF(RIGHT(TEXT(AM93,"0.#"),1)=".",FALSE,TRUE)</formula>
    </cfRule>
    <cfRule type="expression" dxfId="1990" priority="13294">
      <formula>IF(RIGHT(TEXT(AM93,"0.#"),1)=".",TRUE,FALSE)</formula>
    </cfRule>
  </conditionalFormatting>
  <conditionalFormatting sqref="AM94">
    <cfRule type="expression" dxfId="1989" priority="13291">
      <formula>IF(RIGHT(TEXT(AM94,"0.#"),1)=".",FALSE,TRUE)</formula>
    </cfRule>
    <cfRule type="expression" dxfId="1988" priority="13292">
      <formula>IF(RIGHT(TEXT(AM94,"0.#"),1)=".",TRUE,FALSE)</formula>
    </cfRule>
  </conditionalFormatting>
  <conditionalFormatting sqref="AE97">
    <cfRule type="expression" dxfId="1987" priority="13277">
      <formula>IF(RIGHT(TEXT(AE97,"0.#"),1)=".",FALSE,TRUE)</formula>
    </cfRule>
    <cfRule type="expression" dxfId="1986" priority="13278">
      <formula>IF(RIGHT(TEXT(AE97,"0.#"),1)=".",TRUE,FALSE)</formula>
    </cfRule>
  </conditionalFormatting>
  <conditionalFormatting sqref="AE98">
    <cfRule type="expression" dxfId="1985" priority="13275">
      <formula>IF(RIGHT(TEXT(AE98,"0.#"),1)=".",FALSE,TRUE)</formula>
    </cfRule>
    <cfRule type="expression" dxfId="1984" priority="13276">
      <formula>IF(RIGHT(TEXT(AE98,"0.#"),1)=".",TRUE,FALSE)</formula>
    </cfRule>
  </conditionalFormatting>
  <conditionalFormatting sqref="AE99">
    <cfRule type="expression" dxfId="1983" priority="13273">
      <formula>IF(RIGHT(TEXT(AE99,"0.#"),1)=".",FALSE,TRUE)</formula>
    </cfRule>
    <cfRule type="expression" dxfId="1982" priority="13274">
      <formula>IF(RIGHT(TEXT(AE99,"0.#"),1)=".",TRUE,FALSE)</formula>
    </cfRule>
  </conditionalFormatting>
  <conditionalFormatting sqref="AI99">
    <cfRule type="expression" dxfId="1981" priority="13271">
      <formula>IF(RIGHT(TEXT(AI99,"0.#"),1)=".",FALSE,TRUE)</formula>
    </cfRule>
    <cfRule type="expression" dxfId="1980" priority="13272">
      <formula>IF(RIGHT(TEXT(AI99,"0.#"),1)=".",TRUE,FALSE)</formula>
    </cfRule>
  </conditionalFormatting>
  <conditionalFormatting sqref="AI98">
    <cfRule type="expression" dxfId="1979" priority="13269">
      <formula>IF(RIGHT(TEXT(AI98,"0.#"),1)=".",FALSE,TRUE)</formula>
    </cfRule>
    <cfRule type="expression" dxfId="1978" priority="13270">
      <formula>IF(RIGHT(TEXT(AI98,"0.#"),1)=".",TRUE,FALSE)</formula>
    </cfRule>
  </conditionalFormatting>
  <conditionalFormatting sqref="AI97">
    <cfRule type="expression" dxfId="1977" priority="13267">
      <formula>IF(RIGHT(TEXT(AI97,"0.#"),1)=".",FALSE,TRUE)</formula>
    </cfRule>
    <cfRule type="expression" dxfId="1976" priority="13268">
      <formula>IF(RIGHT(TEXT(AI97,"0.#"),1)=".",TRUE,FALSE)</formula>
    </cfRule>
  </conditionalFormatting>
  <conditionalFormatting sqref="AM97">
    <cfRule type="expression" dxfId="1975" priority="13265">
      <formula>IF(RIGHT(TEXT(AM97,"0.#"),1)=".",FALSE,TRUE)</formula>
    </cfRule>
    <cfRule type="expression" dxfId="1974" priority="13266">
      <formula>IF(RIGHT(TEXT(AM97,"0.#"),1)=".",TRUE,FALSE)</formula>
    </cfRule>
  </conditionalFormatting>
  <conditionalFormatting sqref="AM98">
    <cfRule type="expression" dxfId="1973" priority="13263">
      <formula>IF(RIGHT(TEXT(AM98,"0.#"),1)=".",FALSE,TRUE)</formula>
    </cfRule>
    <cfRule type="expression" dxfId="1972" priority="13264">
      <formula>IF(RIGHT(TEXT(AM98,"0.#"),1)=".",TRUE,FALSE)</formula>
    </cfRule>
  </conditionalFormatting>
  <conditionalFormatting sqref="AM99">
    <cfRule type="expression" dxfId="1971" priority="13261">
      <formula>IF(RIGHT(TEXT(AM99,"0.#"),1)=".",FALSE,TRUE)</formula>
    </cfRule>
    <cfRule type="expression" dxfId="1970" priority="13262">
      <formula>IF(RIGHT(TEXT(AM99,"0.#"),1)=".",TRUE,FALSE)</formula>
    </cfRule>
  </conditionalFormatting>
  <conditionalFormatting sqref="AI101">
    <cfRule type="expression" dxfId="1969" priority="13247">
      <formula>IF(RIGHT(TEXT(AI101,"0.#"),1)=".",FALSE,TRUE)</formula>
    </cfRule>
    <cfRule type="expression" dxfId="1968" priority="13248">
      <formula>IF(RIGHT(TEXT(AI101,"0.#"),1)=".",TRUE,FALSE)</formula>
    </cfRule>
  </conditionalFormatting>
  <conditionalFormatting sqref="AM101">
    <cfRule type="expression" dxfId="1967" priority="13245">
      <formula>IF(RIGHT(TEXT(AM101,"0.#"),1)=".",FALSE,TRUE)</formula>
    </cfRule>
    <cfRule type="expression" dxfId="1966" priority="13246">
      <formula>IF(RIGHT(TEXT(AM101,"0.#"),1)=".",TRUE,FALSE)</formula>
    </cfRule>
  </conditionalFormatting>
  <conditionalFormatting sqref="AE102">
    <cfRule type="expression" dxfId="1965" priority="13243">
      <formula>IF(RIGHT(TEXT(AE102,"0.#"),1)=".",FALSE,TRUE)</formula>
    </cfRule>
    <cfRule type="expression" dxfId="1964" priority="13244">
      <formula>IF(RIGHT(TEXT(AE102,"0.#"),1)=".",TRUE,FALSE)</formula>
    </cfRule>
  </conditionalFormatting>
  <conditionalFormatting sqref="AI102">
    <cfRule type="expression" dxfId="1963" priority="13241">
      <formula>IF(RIGHT(TEXT(AI102,"0.#"),1)=".",FALSE,TRUE)</formula>
    </cfRule>
    <cfRule type="expression" dxfId="1962" priority="13242">
      <formula>IF(RIGHT(TEXT(AI102,"0.#"),1)=".",TRUE,FALSE)</formula>
    </cfRule>
  </conditionalFormatting>
  <conditionalFormatting sqref="AM102">
    <cfRule type="expression" dxfId="1961" priority="13239">
      <formula>IF(RIGHT(TEXT(AM102,"0.#"),1)=".",FALSE,TRUE)</formula>
    </cfRule>
    <cfRule type="expression" dxfId="1960" priority="13240">
      <formula>IF(RIGHT(TEXT(AM102,"0.#"),1)=".",TRUE,FALSE)</formula>
    </cfRule>
  </conditionalFormatting>
  <conditionalFormatting sqref="AQ102">
    <cfRule type="expression" dxfId="1959" priority="13237">
      <formula>IF(RIGHT(TEXT(AQ102,"0.#"),1)=".",FALSE,TRUE)</formula>
    </cfRule>
    <cfRule type="expression" dxfId="1958" priority="13238">
      <formula>IF(RIGHT(TEXT(AQ102,"0.#"),1)=".",TRUE,FALSE)</formula>
    </cfRule>
  </conditionalFormatting>
  <conditionalFormatting sqref="AE104">
    <cfRule type="expression" dxfId="1957" priority="13235">
      <formula>IF(RIGHT(TEXT(AE104,"0.#"),1)=".",FALSE,TRUE)</formula>
    </cfRule>
    <cfRule type="expression" dxfId="1956" priority="13236">
      <formula>IF(RIGHT(TEXT(AE104,"0.#"),1)=".",TRUE,FALSE)</formula>
    </cfRule>
  </conditionalFormatting>
  <conditionalFormatting sqref="AI104">
    <cfRule type="expression" dxfId="1955" priority="13233">
      <formula>IF(RIGHT(TEXT(AI104,"0.#"),1)=".",FALSE,TRUE)</formula>
    </cfRule>
    <cfRule type="expression" dxfId="1954" priority="13234">
      <formula>IF(RIGHT(TEXT(AI104,"0.#"),1)=".",TRUE,FALSE)</formula>
    </cfRule>
  </conditionalFormatting>
  <conditionalFormatting sqref="AM104">
    <cfRule type="expression" dxfId="1953" priority="13231">
      <formula>IF(RIGHT(TEXT(AM104,"0.#"),1)=".",FALSE,TRUE)</formula>
    </cfRule>
    <cfRule type="expression" dxfId="1952" priority="13232">
      <formula>IF(RIGHT(TEXT(AM104,"0.#"),1)=".",TRUE,FALSE)</formula>
    </cfRule>
  </conditionalFormatting>
  <conditionalFormatting sqref="AE105">
    <cfRule type="expression" dxfId="1951" priority="13229">
      <formula>IF(RIGHT(TEXT(AE105,"0.#"),1)=".",FALSE,TRUE)</formula>
    </cfRule>
    <cfRule type="expression" dxfId="1950" priority="13230">
      <formula>IF(RIGHT(TEXT(AE105,"0.#"),1)=".",TRUE,FALSE)</formula>
    </cfRule>
  </conditionalFormatting>
  <conditionalFormatting sqref="AI105">
    <cfRule type="expression" dxfId="1949" priority="13227">
      <formula>IF(RIGHT(TEXT(AI105,"0.#"),1)=".",FALSE,TRUE)</formula>
    </cfRule>
    <cfRule type="expression" dxfId="1948" priority="13228">
      <formula>IF(RIGHT(TEXT(AI105,"0.#"),1)=".",TRUE,FALSE)</formula>
    </cfRule>
  </conditionalFormatting>
  <conditionalFormatting sqref="AM105">
    <cfRule type="expression" dxfId="1947" priority="13225">
      <formula>IF(RIGHT(TEXT(AM105,"0.#"),1)=".",FALSE,TRUE)</formula>
    </cfRule>
    <cfRule type="expression" dxfId="1946" priority="13226">
      <formula>IF(RIGHT(TEXT(AM105,"0.#"),1)=".",TRUE,FALSE)</formula>
    </cfRule>
  </conditionalFormatting>
  <conditionalFormatting sqref="AE107">
    <cfRule type="expression" dxfId="1945" priority="13221">
      <formula>IF(RIGHT(TEXT(AE107,"0.#"),1)=".",FALSE,TRUE)</formula>
    </cfRule>
    <cfRule type="expression" dxfId="1944" priority="13222">
      <formula>IF(RIGHT(TEXT(AE107,"0.#"),1)=".",TRUE,FALSE)</formula>
    </cfRule>
  </conditionalFormatting>
  <conditionalFormatting sqref="AI107">
    <cfRule type="expression" dxfId="1943" priority="13219">
      <formula>IF(RIGHT(TEXT(AI107,"0.#"),1)=".",FALSE,TRUE)</formula>
    </cfRule>
    <cfRule type="expression" dxfId="1942" priority="13220">
      <formula>IF(RIGHT(TEXT(AI107,"0.#"),1)=".",TRUE,FALSE)</formula>
    </cfRule>
  </conditionalFormatting>
  <conditionalFormatting sqref="AM107">
    <cfRule type="expression" dxfId="1941" priority="13217">
      <formula>IF(RIGHT(TEXT(AM107,"0.#"),1)=".",FALSE,TRUE)</formula>
    </cfRule>
    <cfRule type="expression" dxfId="1940" priority="13218">
      <formula>IF(RIGHT(TEXT(AM107,"0.#"),1)=".",TRUE,FALSE)</formula>
    </cfRule>
  </conditionalFormatting>
  <conditionalFormatting sqref="AE108">
    <cfRule type="expression" dxfId="1939" priority="13215">
      <formula>IF(RIGHT(TEXT(AE108,"0.#"),1)=".",FALSE,TRUE)</formula>
    </cfRule>
    <cfRule type="expression" dxfId="1938" priority="13216">
      <formula>IF(RIGHT(TEXT(AE108,"0.#"),1)=".",TRUE,FALSE)</formula>
    </cfRule>
  </conditionalFormatting>
  <conditionalFormatting sqref="AI108">
    <cfRule type="expression" dxfId="1937" priority="13213">
      <formula>IF(RIGHT(TEXT(AI108,"0.#"),1)=".",FALSE,TRUE)</formula>
    </cfRule>
    <cfRule type="expression" dxfId="1936" priority="13214">
      <formula>IF(RIGHT(TEXT(AI108,"0.#"),1)=".",TRUE,FALSE)</formula>
    </cfRule>
  </conditionalFormatting>
  <conditionalFormatting sqref="AM108">
    <cfRule type="expression" dxfId="1935" priority="13211">
      <formula>IF(RIGHT(TEXT(AM108,"0.#"),1)=".",FALSE,TRUE)</formula>
    </cfRule>
    <cfRule type="expression" dxfId="1934" priority="13212">
      <formula>IF(RIGHT(TEXT(AM108,"0.#"),1)=".",TRUE,FALSE)</formula>
    </cfRule>
  </conditionalFormatting>
  <conditionalFormatting sqref="AE110">
    <cfRule type="expression" dxfId="1933" priority="13207">
      <formula>IF(RIGHT(TEXT(AE110,"0.#"),1)=".",FALSE,TRUE)</formula>
    </cfRule>
    <cfRule type="expression" dxfId="1932" priority="13208">
      <formula>IF(RIGHT(TEXT(AE110,"0.#"),1)=".",TRUE,FALSE)</formula>
    </cfRule>
  </conditionalFormatting>
  <conditionalFormatting sqref="AI110">
    <cfRule type="expression" dxfId="1931" priority="13205">
      <formula>IF(RIGHT(TEXT(AI110,"0.#"),1)=".",FALSE,TRUE)</formula>
    </cfRule>
    <cfRule type="expression" dxfId="1930" priority="13206">
      <formula>IF(RIGHT(TEXT(AI110,"0.#"),1)=".",TRUE,FALSE)</formula>
    </cfRule>
  </conditionalFormatting>
  <conditionalFormatting sqref="AM110">
    <cfRule type="expression" dxfId="1929" priority="13203">
      <formula>IF(RIGHT(TEXT(AM110,"0.#"),1)=".",FALSE,TRUE)</formula>
    </cfRule>
    <cfRule type="expression" dxfId="1928" priority="13204">
      <formula>IF(RIGHT(TEXT(AM110,"0.#"),1)=".",TRUE,FALSE)</formula>
    </cfRule>
  </conditionalFormatting>
  <conditionalFormatting sqref="AE111">
    <cfRule type="expression" dxfId="1927" priority="13201">
      <formula>IF(RIGHT(TEXT(AE111,"0.#"),1)=".",FALSE,TRUE)</formula>
    </cfRule>
    <cfRule type="expression" dxfId="1926" priority="13202">
      <formula>IF(RIGHT(TEXT(AE111,"0.#"),1)=".",TRUE,FALSE)</formula>
    </cfRule>
  </conditionalFormatting>
  <conditionalFormatting sqref="AI111">
    <cfRule type="expression" dxfId="1925" priority="13199">
      <formula>IF(RIGHT(TEXT(AI111,"0.#"),1)=".",FALSE,TRUE)</formula>
    </cfRule>
    <cfRule type="expression" dxfId="1924" priority="13200">
      <formula>IF(RIGHT(TEXT(AI111,"0.#"),1)=".",TRUE,FALSE)</formula>
    </cfRule>
  </conditionalFormatting>
  <conditionalFormatting sqref="AM111">
    <cfRule type="expression" dxfId="1923" priority="13197">
      <formula>IF(RIGHT(TEXT(AM111,"0.#"),1)=".",FALSE,TRUE)</formula>
    </cfRule>
    <cfRule type="expression" dxfId="1922" priority="13198">
      <formula>IF(RIGHT(TEXT(AM111,"0.#"),1)=".",TRUE,FALSE)</formula>
    </cfRule>
  </conditionalFormatting>
  <conditionalFormatting sqref="AE113">
    <cfRule type="expression" dxfId="1921" priority="13193">
      <formula>IF(RIGHT(TEXT(AE113,"0.#"),1)=".",FALSE,TRUE)</formula>
    </cfRule>
    <cfRule type="expression" dxfId="1920" priority="13194">
      <formula>IF(RIGHT(TEXT(AE113,"0.#"),1)=".",TRUE,FALSE)</formula>
    </cfRule>
  </conditionalFormatting>
  <conditionalFormatting sqref="AI113">
    <cfRule type="expression" dxfId="1919" priority="13191">
      <formula>IF(RIGHT(TEXT(AI113,"0.#"),1)=".",FALSE,TRUE)</formula>
    </cfRule>
    <cfRule type="expression" dxfId="1918" priority="13192">
      <formula>IF(RIGHT(TEXT(AI113,"0.#"),1)=".",TRUE,FALSE)</formula>
    </cfRule>
  </conditionalFormatting>
  <conditionalFormatting sqref="AM113">
    <cfRule type="expression" dxfId="1917" priority="13189">
      <formula>IF(RIGHT(TEXT(AM113,"0.#"),1)=".",FALSE,TRUE)</formula>
    </cfRule>
    <cfRule type="expression" dxfId="1916" priority="13190">
      <formula>IF(RIGHT(TEXT(AM113,"0.#"),1)=".",TRUE,FALSE)</formula>
    </cfRule>
  </conditionalFormatting>
  <conditionalFormatting sqref="AE114">
    <cfRule type="expression" dxfId="1915" priority="13187">
      <formula>IF(RIGHT(TEXT(AE114,"0.#"),1)=".",FALSE,TRUE)</formula>
    </cfRule>
    <cfRule type="expression" dxfId="1914" priority="13188">
      <formula>IF(RIGHT(TEXT(AE114,"0.#"),1)=".",TRUE,FALSE)</formula>
    </cfRule>
  </conditionalFormatting>
  <conditionalFormatting sqref="AI114">
    <cfRule type="expression" dxfId="1913" priority="13185">
      <formula>IF(RIGHT(TEXT(AI114,"0.#"),1)=".",FALSE,TRUE)</formula>
    </cfRule>
    <cfRule type="expression" dxfId="1912" priority="13186">
      <formula>IF(RIGHT(TEXT(AI114,"0.#"),1)=".",TRUE,FALSE)</formula>
    </cfRule>
  </conditionalFormatting>
  <conditionalFormatting sqref="AM114">
    <cfRule type="expression" dxfId="1911" priority="13183">
      <formula>IF(RIGHT(TEXT(AM114,"0.#"),1)=".",FALSE,TRUE)</formula>
    </cfRule>
    <cfRule type="expression" dxfId="1910" priority="13184">
      <formula>IF(RIGHT(TEXT(AM114,"0.#"),1)=".",TRUE,FALSE)</formula>
    </cfRule>
  </conditionalFormatting>
  <conditionalFormatting sqref="AE116 AQ116">
    <cfRule type="expression" dxfId="1909" priority="13179">
      <formula>IF(RIGHT(TEXT(AE116,"0.#"),1)=".",FALSE,TRUE)</formula>
    </cfRule>
    <cfRule type="expression" dxfId="1908" priority="13180">
      <formula>IF(RIGHT(TEXT(AE116,"0.#"),1)=".",TRUE,FALSE)</formula>
    </cfRule>
  </conditionalFormatting>
  <conditionalFormatting sqref="AI116">
    <cfRule type="expression" dxfId="1907" priority="13177">
      <formula>IF(RIGHT(TEXT(AI116,"0.#"),1)=".",FALSE,TRUE)</formula>
    </cfRule>
    <cfRule type="expression" dxfId="1906" priority="13178">
      <formula>IF(RIGHT(TEXT(AI116,"0.#"),1)=".",TRUE,FALSE)</formula>
    </cfRule>
  </conditionalFormatting>
  <conditionalFormatting sqref="AM116">
    <cfRule type="expression" dxfId="1905" priority="13175">
      <formula>IF(RIGHT(TEXT(AM116,"0.#"),1)=".",FALSE,TRUE)</formula>
    </cfRule>
    <cfRule type="expression" dxfId="1904" priority="13176">
      <formula>IF(RIGHT(TEXT(AM116,"0.#"),1)=".",TRUE,FALSE)</formula>
    </cfRule>
  </conditionalFormatting>
  <conditionalFormatting sqref="AE117 AM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47:AO874">
    <cfRule type="expression" dxfId="1815" priority="6649">
      <formula>IF(AND(AL847&gt;=0, RIGHT(TEXT(AL847,"0.#"),1)&lt;&gt;"."),TRUE,FALSE)</formula>
    </cfRule>
    <cfRule type="expression" dxfId="1814" priority="6650">
      <formula>IF(AND(AL847&gt;=0, RIGHT(TEXT(AL847,"0.#"),1)="."),TRUE,FALSE)</formula>
    </cfRule>
    <cfRule type="expression" dxfId="1813" priority="6651">
      <formula>IF(AND(AL847&lt;0, RIGHT(TEXT(AL847,"0.#"),1)&lt;&gt;"."),TRUE,FALSE)</formula>
    </cfRule>
    <cfRule type="expression" dxfId="1812" priority="6652">
      <formula>IF(AND(AL847&lt;0, RIGHT(TEXT(AL847,"0.#"),1)="."),TRUE,FALSE)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47:Y874">
    <cfRule type="expression" dxfId="1741" priority="2977">
      <formula>IF(RIGHT(TEXT(Y847,"0.#"),1)=".",FALSE,TRUE)</formula>
    </cfRule>
    <cfRule type="expression" dxfId="1740" priority="2978">
      <formula>IF(RIGHT(TEXT(Y847,"0.#"),1)=".",TRUE,FALSE)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11:AO1139">
    <cfRule type="expression" dxfId="1711" priority="2883">
      <formula>IF(AND(AL1111&gt;=0, RIGHT(TEXT(AL1111,"0.#"),1)&lt;&gt;"."),TRUE,FALSE)</formula>
    </cfRule>
    <cfRule type="expression" dxfId="1710" priority="2884">
      <formula>IF(AND(AL1111&gt;=0, RIGHT(TEXT(AL1111,"0.#"),1)="."),TRUE,FALSE)</formula>
    </cfRule>
    <cfRule type="expression" dxfId="1709" priority="2885">
      <formula>IF(AND(AL1111&lt;0, RIGHT(TEXT(AL1111,"0.#"),1)&lt;&gt;"."),TRUE,FALSE)</formula>
    </cfRule>
    <cfRule type="expression" dxfId="1708" priority="2886">
      <formula>IF(AND(AL1111&lt;0, RIGHT(TEXT(AL1111,"0.#"),1)="."),TRUE,FALSE)</formula>
    </cfRule>
  </conditionalFormatting>
  <conditionalFormatting sqref="Y1111:Y1139">
    <cfRule type="expression" dxfId="1707" priority="2881">
      <formula>IF(RIGHT(TEXT(Y1111,"0.#"),1)=".",FALSE,TRUE)</formula>
    </cfRule>
    <cfRule type="expression" dxfId="1706" priority="2882">
      <formula>IF(RIGHT(TEXT(Y1111,"0.#"),1)=".",TRUE,FALSE)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L846:AO846">
    <cfRule type="expression" dxfId="1697" priority="2835">
      <formula>IF(AND(AL846&gt;=0, RIGHT(TEXT(AL846,"0.#"),1)&lt;&gt;"."),TRUE,FALSE)</formula>
    </cfRule>
    <cfRule type="expression" dxfId="1696" priority="2836">
      <formula>IF(AND(AL846&gt;=0, RIGHT(TEXT(AL846,"0.#"),1)="."),TRUE,FALSE)</formula>
    </cfRule>
    <cfRule type="expression" dxfId="1695" priority="2837">
      <formula>IF(AND(AL846&lt;0, RIGHT(TEXT(AL846,"0.#"),1)&lt;&gt;"."),TRUE,FALSE)</formula>
    </cfRule>
    <cfRule type="expression" dxfId="1694" priority="2838">
      <formula>IF(AND(AL846&lt;0, RIGHT(TEXT(AL846,"0.#"),1)="."),TRUE,FALSE)</formula>
    </cfRule>
  </conditionalFormatting>
  <conditionalFormatting sqref="Y846">
    <cfRule type="expression" dxfId="1693" priority="2833">
      <formula>IF(RIGHT(TEXT(Y846,"0.#"),1)=".",FALSE,TRUE)</formula>
    </cfRule>
    <cfRule type="expression" dxfId="1692" priority="2834">
      <formula>IF(RIGHT(TEXT(Y846,"0.#"),1)=".",TRUE,FALSE)</formula>
    </cfRule>
  </conditionalFormatting>
  <conditionalFormatting sqref="AE492">
    <cfRule type="expression" dxfId="1691" priority="1621">
      <formula>IF(RIGHT(TEXT(AE492,"0.#"),1)=".",FALSE,TRUE)</formula>
    </cfRule>
    <cfRule type="expression" dxfId="1690" priority="1622">
      <formula>IF(RIGHT(TEXT(AE492,"0.#"),1)=".",TRUE,FALSE)</formula>
    </cfRule>
  </conditionalFormatting>
  <conditionalFormatting sqref="AE493">
    <cfRule type="expression" dxfId="1689" priority="1619">
      <formula>IF(RIGHT(TEXT(AE493,"0.#"),1)=".",FALSE,TRUE)</formula>
    </cfRule>
    <cfRule type="expression" dxfId="1688" priority="1620">
      <formula>IF(RIGHT(TEXT(AE493,"0.#"),1)=".",TRUE,FALSE)</formula>
    </cfRule>
  </conditionalFormatting>
  <conditionalFormatting sqref="AE494">
    <cfRule type="expression" dxfId="1687" priority="1617">
      <formula>IF(RIGHT(TEXT(AE494,"0.#"),1)=".",FALSE,TRUE)</formula>
    </cfRule>
    <cfRule type="expression" dxfId="1686" priority="1618">
      <formula>IF(RIGHT(TEXT(AE494,"0.#"),1)=".",TRUE,FALSE)</formula>
    </cfRule>
  </conditionalFormatting>
  <conditionalFormatting sqref="AQ493">
    <cfRule type="expression" dxfId="1685" priority="1597">
      <formula>IF(RIGHT(TEXT(AQ493,"0.#"),1)=".",FALSE,TRUE)</formula>
    </cfRule>
    <cfRule type="expression" dxfId="1684" priority="1598">
      <formula>IF(RIGHT(TEXT(AQ493,"0.#"),1)=".",TRUE,FALSE)</formula>
    </cfRule>
  </conditionalFormatting>
  <conditionalFormatting sqref="AQ494">
    <cfRule type="expression" dxfId="1683" priority="1595">
      <formula>IF(RIGHT(TEXT(AQ494,"0.#"),1)=".",FALSE,TRUE)</formula>
    </cfRule>
    <cfRule type="expression" dxfId="1682" priority="1596">
      <formula>IF(RIGHT(TEXT(AQ494,"0.#"),1)=".",TRUE,FALSE)</formula>
    </cfRule>
  </conditionalFormatting>
  <conditionalFormatting sqref="AQ492">
    <cfRule type="expression" dxfId="1681" priority="1593">
      <formula>IF(RIGHT(TEXT(AQ492,"0.#"),1)=".",FALSE,TRUE)</formula>
    </cfRule>
    <cfRule type="expression" dxfId="1680" priority="1594">
      <formula>IF(RIGHT(TEXT(AQ492,"0.#"),1)=".",TRUE,FALSE)</formula>
    </cfRule>
  </conditionalFormatting>
  <conditionalFormatting sqref="AU494">
    <cfRule type="expression" dxfId="1679" priority="1605">
      <formula>IF(RIGHT(TEXT(AU494,"0.#"),1)=".",FALSE,TRUE)</formula>
    </cfRule>
    <cfRule type="expression" dxfId="1678" priority="1606">
      <formula>IF(RIGHT(TEXT(AU494,"0.#"),1)=".",TRUE,FALSE)</formula>
    </cfRule>
  </conditionalFormatting>
  <conditionalFormatting sqref="AU492">
    <cfRule type="expression" dxfId="1677" priority="1609">
      <formula>IF(RIGHT(TEXT(AU492,"0.#"),1)=".",FALSE,TRUE)</formula>
    </cfRule>
    <cfRule type="expression" dxfId="1676" priority="1610">
      <formula>IF(RIGHT(TEXT(AU492,"0.#"),1)=".",TRUE,FALSE)</formula>
    </cfRule>
  </conditionalFormatting>
  <conditionalFormatting sqref="AU493">
    <cfRule type="expression" dxfId="1675" priority="1607">
      <formula>IF(RIGHT(TEXT(AU493,"0.#"),1)=".",FALSE,TRUE)</formula>
    </cfRule>
    <cfRule type="expression" dxfId="1674" priority="1608">
      <formula>IF(RIGHT(TEXT(AU493,"0.#"),1)=".",TRUE,FALSE)</formula>
    </cfRule>
  </conditionalFormatting>
  <conditionalFormatting sqref="AU583">
    <cfRule type="expression" dxfId="1673" priority="1125">
      <formula>IF(RIGHT(TEXT(AU583,"0.#"),1)=".",FALSE,TRUE)</formula>
    </cfRule>
    <cfRule type="expression" dxfId="1672" priority="1126">
      <formula>IF(RIGHT(TEXT(AU583,"0.#"),1)=".",TRUE,FALSE)</formula>
    </cfRule>
  </conditionalFormatting>
  <conditionalFormatting sqref="AU582">
    <cfRule type="expression" dxfId="1671" priority="1127">
      <formula>IF(RIGHT(TEXT(AU582,"0.#"),1)=".",FALSE,TRUE)</formula>
    </cfRule>
    <cfRule type="expression" dxfId="1670" priority="1128">
      <formula>IF(RIGHT(TEXT(AU582,"0.#"),1)=".",TRUE,FALSE)</formula>
    </cfRule>
  </conditionalFormatting>
  <conditionalFormatting sqref="AE499">
    <cfRule type="expression" dxfId="1669" priority="1587">
      <formula>IF(RIGHT(TEXT(AE499,"0.#"),1)=".",FALSE,TRUE)</formula>
    </cfRule>
    <cfRule type="expression" dxfId="1668" priority="1588">
      <formula>IF(RIGHT(TEXT(AE499,"0.#"),1)=".",TRUE,FALSE)</formula>
    </cfRule>
  </conditionalFormatting>
  <conditionalFormatting sqref="AE497">
    <cfRule type="expression" dxfId="1667" priority="1591">
      <formula>IF(RIGHT(TEXT(AE497,"0.#"),1)=".",FALSE,TRUE)</formula>
    </cfRule>
    <cfRule type="expression" dxfId="1666" priority="1592">
      <formula>IF(RIGHT(TEXT(AE497,"0.#"),1)=".",TRUE,FALSE)</formula>
    </cfRule>
  </conditionalFormatting>
  <conditionalFormatting sqref="AE498">
    <cfRule type="expression" dxfId="1665" priority="1589">
      <formula>IF(RIGHT(TEXT(AE498,"0.#"),1)=".",FALSE,TRUE)</formula>
    </cfRule>
    <cfRule type="expression" dxfId="1664" priority="1590">
      <formula>IF(RIGHT(TEXT(AE498,"0.#"),1)=".",TRUE,FALSE)</formula>
    </cfRule>
  </conditionalFormatting>
  <conditionalFormatting sqref="AU499">
    <cfRule type="expression" dxfId="1663" priority="1575">
      <formula>IF(RIGHT(TEXT(AU499,"0.#"),1)=".",FALSE,TRUE)</formula>
    </cfRule>
    <cfRule type="expression" dxfId="1662" priority="1576">
      <formula>IF(RIGHT(TEXT(AU499,"0.#"),1)=".",TRUE,FALSE)</formula>
    </cfRule>
  </conditionalFormatting>
  <conditionalFormatting sqref="AU497">
    <cfRule type="expression" dxfId="1661" priority="1579">
      <formula>IF(RIGHT(TEXT(AU497,"0.#"),1)=".",FALSE,TRUE)</formula>
    </cfRule>
    <cfRule type="expression" dxfId="1660" priority="1580">
      <formula>IF(RIGHT(TEXT(AU497,"0.#"),1)=".",TRUE,FALSE)</formula>
    </cfRule>
  </conditionalFormatting>
  <conditionalFormatting sqref="AU498">
    <cfRule type="expression" dxfId="1659" priority="1577">
      <formula>IF(RIGHT(TEXT(AU498,"0.#"),1)=".",FALSE,TRUE)</formula>
    </cfRule>
    <cfRule type="expression" dxfId="1658" priority="1578">
      <formula>IF(RIGHT(TEXT(AU498,"0.#"),1)=".",TRUE,FALSE)</formula>
    </cfRule>
  </conditionalFormatting>
  <conditionalFormatting sqref="AQ497">
    <cfRule type="expression" dxfId="1657" priority="1563">
      <formula>IF(RIGHT(TEXT(AQ497,"0.#"),1)=".",FALSE,TRUE)</formula>
    </cfRule>
    <cfRule type="expression" dxfId="1656" priority="1564">
      <formula>IF(RIGHT(TEXT(AQ497,"0.#"),1)=".",TRUE,FALSE)</formula>
    </cfRule>
  </conditionalFormatting>
  <conditionalFormatting sqref="AQ498">
    <cfRule type="expression" dxfId="1655" priority="1567">
      <formula>IF(RIGHT(TEXT(AQ498,"0.#"),1)=".",FALSE,TRUE)</formula>
    </cfRule>
    <cfRule type="expression" dxfId="1654" priority="1568">
      <formula>IF(RIGHT(TEXT(AQ498,"0.#"),1)=".",TRUE,FALSE)</formula>
    </cfRule>
  </conditionalFormatting>
  <conditionalFormatting sqref="AQ499">
    <cfRule type="expression" dxfId="1653" priority="1565">
      <formula>IF(RIGHT(TEXT(AQ499,"0.#"),1)=".",FALSE,TRUE)</formula>
    </cfRule>
    <cfRule type="expression" dxfId="1652" priority="1566">
      <formula>IF(RIGHT(TEXT(AQ499,"0.#"),1)=".",TRUE,FALSE)</formula>
    </cfRule>
  </conditionalFormatting>
  <conditionalFormatting sqref="AE504">
    <cfRule type="expression" dxfId="1651" priority="1557">
      <formula>IF(RIGHT(TEXT(AE504,"0.#"),1)=".",FALSE,TRUE)</formula>
    </cfRule>
    <cfRule type="expression" dxfId="1650" priority="1558">
      <formula>IF(RIGHT(TEXT(AE504,"0.#"),1)=".",TRUE,FALSE)</formula>
    </cfRule>
  </conditionalFormatting>
  <conditionalFormatting sqref="AE502">
    <cfRule type="expression" dxfId="1649" priority="1561">
      <formula>IF(RIGHT(TEXT(AE502,"0.#"),1)=".",FALSE,TRUE)</formula>
    </cfRule>
    <cfRule type="expression" dxfId="1648" priority="1562">
      <formula>IF(RIGHT(TEXT(AE502,"0.#"),1)=".",TRUE,FALSE)</formula>
    </cfRule>
  </conditionalFormatting>
  <conditionalFormatting sqref="AE503">
    <cfRule type="expression" dxfId="1647" priority="1559">
      <formula>IF(RIGHT(TEXT(AE503,"0.#"),1)=".",FALSE,TRUE)</formula>
    </cfRule>
    <cfRule type="expression" dxfId="1646" priority="1560">
      <formula>IF(RIGHT(TEXT(AE503,"0.#"),1)=".",TRUE,FALSE)</formula>
    </cfRule>
  </conditionalFormatting>
  <conditionalFormatting sqref="AU504">
    <cfRule type="expression" dxfId="1645" priority="1545">
      <formula>IF(RIGHT(TEXT(AU504,"0.#"),1)=".",FALSE,TRUE)</formula>
    </cfRule>
    <cfRule type="expression" dxfId="1644" priority="1546">
      <formula>IF(RIGHT(TEXT(AU504,"0.#"),1)=".",TRUE,FALSE)</formula>
    </cfRule>
  </conditionalFormatting>
  <conditionalFormatting sqref="AU502">
    <cfRule type="expression" dxfId="1643" priority="1549">
      <formula>IF(RIGHT(TEXT(AU502,"0.#"),1)=".",FALSE,TRUE)</formula>
    </cfRule>
    <cfRule type="expression" dxfId="1642" priority="1550">
      <formula>IF(RIGHT(TEXT(AU502,"0.#"),1)=".",TRUE,FALSE)</formula>
    </cfRule>
  </conditionalFormatting>
  <conditionalFormatting sqref="AU503">
    <cfRule type="expression" dxfId="1641" priority="1547">
      <formula>IF(RIGHT(TEXT(AU503,"0.#"),1)=".",FALSE,TRUE)</formula>
    </cfRule>
    <cfRule type="expression" dxfId="1640" priority="1548">
      <formula>IF(RIGHT(TEXT(AU503,"0.#"),1)=".",TRUE,FALSE)</formula>
    </cfRule>
  </conditionalFormatting>
  <conditionalFormatting sqref="AQ502">
    <cfRule type="expression" dxfId="1639" priority="1533">
      <formula>IF(RIGHT(TEXT(AQ502,"0.#"),1)=".",FALSE,TRUE)</formula>
    </cfRule>
    <cfRule type="expression" dxfId="1638" priority="1534">
      <formula>IF(RIGHT(TEXT(AQ502,"0.#"),1)=".",TRUE,FALSE)</formula>
    </cfRule>
  </conditionalFormatting>
  <conditionalFormatting sqref="AQ503">
    <cfRule type="expression" dxfId="1637" priority="1537">
      <formula>IF(RIGHT(TEXT(AQ503,"0.#"),1)=".",FALSE,TRUE)</formula>
    </cfRule>
    <cfRule type="expression" dxfId="1636" priority="1538">
      <formula>IF(RIGHT(TEXT(AQ503,"0.#"),1)=".",TRUE,FALSE)</formula>
    </cfRule>
  </conditionalFormatting>
  <conditionalFormatting sqref="AQ504">
    <cfRule type="expression" dxfId="1635" priority="1535">
      <formula>IF(RIGHT(TEXT(AQ504,"0.#"),1)=".",FALSE,TRUE)</formula>
    </cfRule>
    <cfRule type="expression" dxfId="1634" priority="1536">
      <formula>IF(RIGHT(TEXT(AQ504,"0.#"),1)=".",TRUE,FALSE)</formula>
    </cfRule>
  </conditionalFormatting>
  <conditionalFormatting sqref="AE509">
    <cfRule type="expression" dxfId="1633" priority="1527">
      <formula>IF(RIGHT(TEXT(AE509,"0.#"),1)=".",FALSE,TRUE)</formula>
    </cfRule>
    <cfRule type="expression" dxfId="1632" priority="1528">
      <formula>IF(RIGHT(TEXT(AE509,"0.#"),1)=".",TRUE,FALSE)</formula>
    </cfRule>
  </conditionalFormatting>
  <conditionalFormatting sqref="AE507">
    <cfRule type="expression" dxfId="1631" priority="1531">
      <formula>IF(RIGHT(TEXT(AE507,"0.#"),1)=".",FALSE,TRUE)</formula>
    </cfRule>
    <cfRule type="expression" dxfId="1630" priority="1532">
      <formula>IF(RIGHT(TEXT(AE507,"0.#"),1)=".",TRUE,FALSE)</formula>
    </cfRule>
  </conditionalFormatting>
  <conditionalFormatting sqref="AE508">
    <cfRule type="expression" dxfId="1629" priority="1529">
      <formula>IF(RIGHT(TEXT(AE508,"0.#"),1)=".",FALSE,TRUE)</formula>
    </cfRule>
    <cfRule type="expression" dxfId="1628" priority="1530">
      <formula>IF(RIGHT(TEXT(AE508,"0.#"),1)=".",TRUE,FALSE)</formula>
    </cfRule>
  </conditionalFormatting>
  <conditionalFormatting sqref="AU509">
    <cfRule type="expression" dxfId="1627" priority="1515">
      <formula>IF(RIGHT(TEXT(AU509,"0.#"),1)=".",FALSE,TRUE)</formula>
    </cfRule>
    <cfRule type="expression" dxfId="1626" priority="1516">
      <formula>IF(RIGHT(TEXT(AU509,"0.#"),1)=".",TRUE,FALSE)</formula>
    </cfRule>
  </conditionalFormatting>
  <conditionalFormatting sqref="AU507">
    <cfRule type="expression" dxfId="1625" priority="1519">
      <formula>IF(RIGHT(TEXT(AU507,"0.#"),1)=".",FALSE,TRUE)</formula>
    </cfRule>
    <cfRule type="expression" dxfId="1624" priority="1520">
      <formula>IF(RIGHT(TEXT(AU507,"0.#"),1)=".",TRUE,FALSE)</formula>
    </cfRule>
  </conditionalFormatting>
  <conditionalFormatting sqref="AU508">
    <cfRule type="expression" dxfId="1623" priority="1517">
      <formula>IF(RIGHT(TEXT(AU508,"0.#"),1)=".",FALSE,TRUE)</formula>
    </cfRule>
    <cfRule type="expression" dxfId="1622" priority="1518">
      <formula>IF(RIGHT(TEXT(AU508,"0.#"),1)=".",TRUE,FALSE)</formula>
    </cfRule>
  </conditionalFormatting>
  <conditionalFormatting sqref="AQ507">
    <cfRule type="expression" dxfId="1621" priority="1503">
      <formula>IF(RIGHT(TEXT(AQ507,"0.#"),1)=".",FALSE,TRUE)</formula>
    </cfRule>
    <cfRule type="expression" dxfId="1620" priority="1504">
      <formula>IF(RIGHT(TEXT(AQ507,"0.#"),1)=".",TRUE,FALSE)</formula>
    </cfRule>
  </conditionalFormatting>
  <conditionalFormatting sqref="AQ508">
    <cfRule type="expression" dxfId="1619" priority="1507">
      <formula>IF(RIGHT(TEXT(AQ508,"0.#"),1)=".",FALSE,TRUE)</formula>
    </cfRule>
    <cfRule type="expression" dxfId="1618" priority="1508">
      <formula>IF(RIGHT(TEXT(AQ508,"0.#"),1)=".",TRUE,FALSE)</formula>
    </cfRule>
  </conditionalFormatting>
  <conditionalFormatting sqref="AQ509">
    <cfRule type="expression" dxfId="1617" priority="1505">
      <formula>IF(RIGHT(TEXT(AQ509,"0.#"),1)=".",FALSE,TRUE)</formula>
    </cfRule>
    <cfRule type="expression" dxfId="1616" priority="1506">
      <formula>IF(RIGHT(TEXT(AQ509,"0.#"),1)=".",TRUE,FALSE)</formula>
    </cfRule>
  </conditionalFormatting>
  <conditionalFormatting sqref="AE465">
    <cfRule type="expression" dxfId="1615" priority="1797">
      <formula>IF(RIGHT(TEXT(AE465,"0.#"),1)=".",FALSE,TRUE)</formula>
    </cfRule>
    <cfRule type="expression" dxfId="1614" priority="1798">
      <formula>IF(RIGHT(TEXT(AE465,"0.#"),1)=".",TRUE,FALSE)</formula>
    </cfRule>
  </conditionalFormatting>
  <conditionalFormatting sqref="AE463">
    <cfRule type="expression" dxfId="1613" priority="1801">
      <formula>IF(RIGHT(TEXT(AE463,"0.#"),1)=".",FALSE,TRUE)</formula>
    </cfRule>
    <cfRule type="expression" dxfId="1612" priority="1802">
      <formula>IF(RIGHT(TEXT(AE463,"0.#"),1)=".",TRUE,FALSE)</formula>
    </cfRule>
  </conditionalFormatting>
  <conditionalFormatting sqref="AE464">
    <cfRule type="expression" dxfId="1611" priority="1799">
      <formula>IF(RIGHT(TEXT(AE464,"0.#"),1)=".",FALSE,TRUE)</formula>
    </cfRule>
    <cfRule type="expression" dxfId="1610" priority="1800">
      <formula>IF(RIGHT(TEXT(AE464,"0.#"),1)=".",TRUE,FALSE)</formula>
    </cfRule>
  </conditionalFormatting>
  <conditionalFormatting sqref="AM465">
    <cfRule type="expression" dxfId="1609" priority="1791">
      <formula>IF(RIGHT(TEXT(AM465,"0.#"),1)=".",FALSE,TRUE)</formula>
    </cfRule>
    <cfRule type="expression" dxfId="1608" priority="1792">
      <formula>IF(RIGHT(TEXT(AM465,"0.#"),1)=".",TRUE,FALSE)</formula>
    </cfRule>
  </conditionalFormatting>
  <conditionalFormatting sqref="AM463">
    <cfRule type="expression" dxfId="1607" priority="1795">
      <formula>IF(RIGHT(TEXT(AM463,"0.#"),1)=".",FALSE,TRUE)</formula>
    </cfRule>
    <cfRule type="expression" dxfId="1606" priority="1796">
      <formula>IF(RIGHT(TEXT(AM463,"0.#"),1)=".",TRUE,FALSE)</formula>
    </cfRule>
  </conditionalFormatting>
  <conditionalFormatting sqref="AM464">
    <cfRule type="expression" dxfId="1605" priority="1793">
      <formula>IF(RIGHT(TEXT(AM464,"0.#"),1)=".",FALSE,TRUE)</formula>
    </cfRule>
    <cfRule type="expression" dxfId="1604" priority="1794">
      <formula>IF(RIGHT(TEXT(AM464,"0.#"),1)=".",TRUE,FALSE)</formula>
    </cfRule>
  </conditionalFormatting>
  <conditionalFormatting sqref="AU465">
    <cfRule type="expression" dxfId="1603" priority="1785">
      <formula>IF(RIGHT(TEXT(AU465,"0.#"),1)=".",FALSE,TRUE)</formula>
    </cfRule>
    <cfRule type="expression" dxfId="1602" priority="1786">
      <formula>IF(RIGHT(TEXT(AU465,"0.#"),1)=".",TRUE,FALSE)</formula>
    </cfRule>
  </conditionalFormatting>
  <conditionalFormatting sqref="AU463">
    <cfRule type="expression" dxfId="1601" priority="1789">
      <formula>IF(RIGHT(TEXT(AU463,"0.#"),1)=".",FALSE,TRUE)</formula>
    </cfRule>
    <cfRule type="expression" dxfId="1600" priority="1790">
      <formula>IF(RIGHT(TEXT(AU463,"0.#"),1)=".",TRUE,FALSE)</formula>
    </cfRule>
  </conditionalFormatting>
  <conditionalFormatting sqref="AU464">
    <cfRule type="expression" dxfId="1599" priority="1787">
      <formula>IF(RIGHT(TEXT(AU464,"0.#"),1)=".",FALSE,TRUE)</formula>
    </cfRule>
    <cfRule type="expression" dxfId="1598" priority="1788">
      <formula>IF(RIGHT(TEXT(AU464,"0.#"),1)=".",TRUE,FALSE)</formula>
    </cfRule>
  </conditionalFormatting>
  <conditionalFormatting sqref="AI465">
    <cfRule type="expression" dxfId="1597" priority="1779">
      <formula>IF(RIGHT(TEXT(AI465,"0.#"),1)=".",FALSE,TRUE)</formula>
    </cfRule>
    <cfRule type="expression" dxfId="1596" priority="1780">
      <formula>IF(RIGHT(TEXT(AI465,"0.#"),1)=".",TRUE,FALSE)</formula>
    </cfRule>
  </conditionalFormatting>
  <conditionalFormatting sqref="AI463">
    <cfRule type="expression" dxfId="1595" priority="1783">
      <formula>IF(RIGHT(TEXT(AI463,"0.#"),1)=".",FALSE,TRUE)</formula>
    </cfRule>
    <cfRule type="expression" dxfId="1594" priority="1784">
      <formula>IF(RIGHT(TEXT(AI463,"0.#"),1)=".",TRUE,FALSE)</formula>
    </cfRule>
  </conditionalFormatting>
  <conditionalFormatting sqref="AI464">
    <cfRule type="expression" dxfId="1593" priority="1781">
      <formula>IF(RIGHT(TEXT(AI464,"0.#"),1)=".",FALSE,TRUE)</formula>
    </cfRule>
    <cfRule type="expression" dxfId="1592" priority="1782">
      <formula>IF(RIGHT(TEXT(AI464,"0.#"),1)=".",TRUE,FALSE)</formula>
    </cfRule>
  </conditionalFormatting>
  <conditionalFormatting sqref="AQ463">
    <cfRule type="expression" dxfId="1591" priority="1773">
      <formula>IF(RIGHT(TEXT(AQ463,"0.#"),1)=".",FALSE,TRUE)</formula>
    </cfRule>
    <cfRule type="expression" dxfId="1590" priority="1774">
      <formula>IF(RIGHT(TEXT(AQ463,"0.#"),1)=".",TRUE,FALSE)</formula>
    </cfRule>
  </conditionalFormatting>
  <conditionalFormatting sqref="AQ464">
    <cfRule type="expression" dxfId="1589" priority="1777">
      <formula>IF(RIGHT(TEXT(AQ464,"0.#"),1)=".",FALSE,TRUE)</formula>
    </cfRule>
    <cfRule type="expression" dxfId="1588" priority="1778">
      <formula>IF(RIGHT(TEXT(AQ464,"0.#"),1)=".",TRUE,FALSE)</formula>
    </cfRule>
  </conditionalFormatting>
  <conditionalFormatting sqref="AQ465">
    <cfRule type="expression" dxfId="1587" priority="1775">
      <formula>IF(RIGHT(TEXT(AQ465,"0.#"),1)=".",FALSE,TRUE)</formula>
    </cfRule>
    <cfRule type="expression" dxfId="1586" priority="1776">
      <formula>IF(RIGHT(TEXT(AQ465,"0.#"),1)=".",TRUE,FALSE)</formula>
    </cfRule>
  </conditionalFormatting>
  <conditionalFormatting sqref="AE470">
    <cfRule type="expression" dxfId="1585" priority="1767">
      <formula>IF(RIGHT(TEXT(AE470,"0.#"),1)=".",FALSE,TRUE)</formula>
    </cfRule>
    <cfRule type="expression" dxfId="1584" priority="1768">
      <formula>IF(RIGHT(TEXT(AE470,"0.#"),1)=".",TRUE,FALSE)</formula>
    </cfRule>
  </conditionalFormatting>
  <conditionalFormatting sqref="AE468">
    <cfRule type="expression" dxfId="1583" priority="1771">
      <formula>IF(RIGHT(TEXT(AE468,"0.#"),1)=".",FALSE,TRUE)</formula>
    </cfRule>
    <cfRule type="expression" dxfId="1582" priority="1772">
      <formula>IF(RIGHT(TEXT(AE468,"0.#"),1)=".",TRUE,FALSE)</formula>
    </cfRule>
  </conditionalFormatting>
  <conditionalFormatting sqref="AE469">
    <cfRule type="expression" dxfId="1581" priority="1769">
      <formula>IF(RIGHT(TEXT(AE469,"0.#"),1)=".",FALSE,TRUE)</formula>
    </cfRule>
    <cfRule type="expression" dxfId="1580" priority="1770">
      <formula>IF(RIGHT(TEXT(AE469,"0.#"),1)=".",TRUE,FALSE)</formula>
    </cfRule>
  </conditionalFormatting>
  <conditionalFormatting sqref="AM470">
    <cfRule type="expression" dxfId="1579" priority="1761">
      <formula>IF(RIGHT(TEXT(AM470,"0.#"),1)=".",FALSE,TRUE)</formula>
    </cfRule>
    <cfRule type="expression" dxfId="1578" priority="1762">
      <formula>IF(RIGHT(TEXT(AM470,"0.#"),1)=".",TRUE,FALSE)</formula>
    </cfRule>
  </conditionalFormatting>
  <conditionalFormatting sqref="AM468">
    <cfRule type="expression" dxfId="1577" priority="1765">
      <formula>IF(RIGHT(TEXT(AM468,"0.#"),1)=".",FALSE,TRUE)</formula>
    </cfRule>
    <cfRule type="expression" dxfId="1576" priority="1766">
      <formula>IF(RIGHT(TEXT(AM468,"0.#"),1)=".",TRUE,FALSE)</formula>
    </cfRule>
  </conditionalFormatting>
  <conditionalFormatting sqref="AM469">
    <cfRule type="expression" dxfId="1575" priority="1763">
      <formula>IF(RIGHT(TEXT(AM469,"0.#"),1)=".",FALSE,TRUE)</formula>
    </cfRule>
    <cfRule type="expression" dxfId="1574" priority="1764">
      <formula>IF(RIGHT(TEXT(AM469,"0.#"),1)=".",TRUE,FALSE)</formula>
    </cfRule>
  </conditionalFormatting>
  <conditionalFormatting sqref="AU470">
    <cfRule type="expression" dxfId="1573" priority="1755">
      <formula>IF(RIGHT(TEXT(AU470,"0.#"),1)=".",FALSE,TRUE)</formula>
    </cfRule>
    <cfRule type="expression" dxfId="1572" priority="1756">
      <formula>IF(RIGHT(TEXT(AU470,"0.#"),1)=".",TRUE,FALSE)</formula>
    </cfRule>
  </conditionalFormatting>
  <conditionalFormatting sqref="AU468">
    <cfRule type="expression" dxfId="1571" priority="1759">
      <formula>IF(RIGHT(TEXT(AU468,"0.#"),1)=".",FALSE,TRUE)</formula>
    </cfRule>
    <cfRule type="expression" dxfId="1570" priority="1760">
      <formula>IF(RIGHT(TEXT(AU468,"0.#"),1)=".",TRUE,FALSE)</formula>
    </cfRule>
  </conditionalFormatting>
  <conditionalFormatting sqref="AU469">
    <cfRule type="expression" dxfId="1569" priority="1757">
      <formula>IF(RIGHT(TEXT(AU469,"0.#"),1)=".",FALSE,TRUE)</formula>
    </cfRule>
    <cfRule type="expression" dxfId="1568" priority="1758">
      <formula>IF(RIGHT(TEXT(AU469,"0.#"),1)=".",TRUE,FALSE)</formula>
    </cfRule>
  </conditionalFormatting>
  <conditionalFormatting sqref="AI470">
    <cfRule type="expression" dxfId="1567" priority="1749">
      <formula>IF(RIGHT(TEXT(AI470,"0.#"),1)=".",FALSE,TRUE)</formula>
    </cfRule>
    <cfRule type="expression" dxfId="1566" priority="1750">
      <formula>IF(RIGHT(TEXT(AI470,"0.#"),1)=".",TRUE,FALSE)</formula>
    </cfRule>
  </conditionalFormatting>
  <conditionalFormatting sqref="AI468">
    <cfRule type="expression" dxfId="1565" priority="1753">
      <formula>IF(RIGHT(TEXT(AI468,"0.#"),1)=".",FALSE,TRUE)</formula>
    </cfRule>
    <cfRule type="expression" dxfId="1564" priority="1754">
      <formula>IF(RIGHT(TEXT(AI468,"0.#"),1)=".",TRUE,FALSE)</formula>
    </cfRule>
  </conditionalFormatting>
  <conditionalFormatting sqref="AI469">
    <cfRule type="expression" dxfId="1563" priority="1751">
      <formula>IF(RIGHT(TEXT(AI469,"0.#"),1)=".",FALSE,TRUE)</formula>
    </cfRule>
    <cfRule type="expression" dxfId="1562" priority="1752">
      <formula>IF(RIGHT(TEXT(AI469,"0.#"),1)=".",TRUE,FALSE)</formula>
    </cfRule>
  </conditionalFormatting>
  <conditionalFormatting sqref="AQ468">
    <cfRule type="expression" dxfId="1561" priority="1743">
      <formula>IF(RIGHT(TEXT(AQ468,"0.#"),1)=".",FALSE,TRUE)</formula>
    </cfRule>
    <cfRule type="expression" dxfId="1560" priority="1744">
      <formula>IF(RIGHT(TEXT(AQ468,"0.#"),1)=".",TRUE,FALSE)</formula>
    </cfRule>
  </conditionalFormatting>
  <conditionalFormatting sqref="AQ469">
    <cfRule type="expression" dxfId="1559" priority="1747">
      <formula>IF(RIGHT(TEXT(AQ469,"0.#"),1)=".",FALSE,TRUE)</formula>
    </cfRule>
    <cfRule type="expression" dxfId="1558" priority="1748">
      <formula>IF(RIGHT(TEXT(AQ469,"0.#"),1)=".",TRUE,FALSE)</formula>
    </cfRule>
  </conditionalFormatting>
  <conditionalFormatting sqref="AQ470">
    <cfRule type="expression" dxfId="1557" priority="1745">
      <formula>IF(RIGHT(TEXT(AQ470,"0.#"),1)=".",FALSE,TRUE)</formula>
    </cfRule>
    <cfRule type="expression" dxfId="1556" priority="1746">
      <formula>IF(RIGHT(TEXT(AQ470,"0.#"),1)=".",TRUE,FALSE)</formula>
    </cfRule>
  </conditionalFormatting>
  <conditionalFormatting sqref="AE475">
    <cfRule type="expression" dxfId="1555" priority="1737">
      <formula>IF(RIGHT(TEXT(AE475,"0.#"),1)=".",FALSE,TRUE)</formula>
    </cfRule>
    <cfRule type="expression" dxfId="1554" priority="1738">
      <formula>IF(RIGHT(TEXT(AE475,"0.#"),1)=".",TRUE,FALSE)</formula>
    </cfRule>
  </conditionalFormatting>
  <conditionalFormatting sqref="AE473">
    <cfRule type="expression" dxfId="1553" priority="1741">
      <formula>IF(RIGHT(TEXT(AE473,"0.#"),1)=".",FALSE,TRUE)</formula>
    </cfRule>
    <cfRule type="expression" dxfId="1552" priority="1742">
      <formula>IF(RIGHT(TEXT(AE473,"0.#"),1)=".",TRUE,FALSE)</formula>
    </cfRule>
  </conditionalFormatting>
  <conditionalFormatting sqref="AE474">
    <cfRule type="expression" dxfId="1551" priority="1739">
      <formula>IF(RIGHT(TEXT(AE474,"0.#"),1)=".",FALSE,TRUE)</formula>
    </cfRule>
    <cfRule type="expression" dxfId="1550" priority="1740">
      <formula>IF(RIGHT(TEXT(AE474,"0.#"),1)=".",TRUE,FALSE)</formula>
    </cfRule>
  </conditionalFormatting>
  <conditionalFormatting sqref="AM475">
    <cfRule type="expression" dxfId="1549" priority="1731">
      <formula>IF(RIGHT(TEXT(AM475,"0.#"),1)=".",FALSE,TRUE)</formula>
    </cfRule>
    <cfRule type="expression" dxfId="1548" priority="1732">
      <formula>IF(RIGHT(TEXT(AM475,"0.#"),1)=".",TRUE,FALSE)</formula>
    </cfRule>
  </conditionalFormatting>
  <conditionalFormatting sqref="AM473">
    <cfRule type="expression" dxfId="1547" priority="1735">
      <formula>IF(RIGHT(TEXT(AM473,"0.#"),1)=".",FALSE,TRUE)</formula>
    </cfRule>
    <cfRule type="expression" dxfId="1546" priority="1736">
      <formula>IF(RIGHT(TEXT(AM473,"0.#"),1)=".",TRUE,FALSE)</formula>
    </cfRule>
  </conditionalFormatting>
  <conditionalFormatting sqref="AM474">
    <cfRule type="expression" dxfId="1545" priority="1733">
      <formula>IF(RIGHT(TEXT(AM474,"0.#"),1)=".",FALSE,TRUE)</formula>
    </cfRule>
    <cfRule type="expression" dxfId="1544" priority="1734">
      <formula>IF(RIGHT(TEXT(AM474,"0.#"),1)=".",TRUE,FALSE)</formula>
    </cfRule>
  </conditionalFormatting>
  <conditionalFormatting sqref="AU475">
    <cfRule type="expression" dxfId="1543" priority="1725">
      <formula>IF(RIGHT(TEXT(AU475,"0.#"),1)=".",FALSE,TRUE)</formula>
    </cfRule>
    <cfRule type="expression" dxfId="1542" priority="1726">
      <formula>IF(RIGHT(TEXT(AU475,"0.#"),1)=".",TRUE,FALSE)</formula>
    </cfRule>
  </conditionalFormatting>
  <conditionalFormatting sqref="AU473">
    <cfRule type="expression" dxfId="1541" priority="1729">
      <formula>IF(RIGHT(TEXT(AU473,"0.#"),1)=".",FALSE,TRUE)</formula>
    </cfRule>
    <cfRule type="expression" dxfId="1540" priority="1730">
      <formula>IF(RIGHT(TEXT(AU473,"0.#"),1)=".",TRUE,FALSE)</formula>
    </cfRule>
  </conditionalFormatting>
  <conditionalFormatting sqref="AU474">
    <cfRule type="expression" dxfId="1539" priority="1727">
      <formula>IF(RIGHT(TEXT(AU474,"0.#"),1)=".",FALSE,TRUE)</formula>
    </cfRule>
    <cfRule type="expression" dxfId="1538" priority="1728">
      <formula>IF(RIGHT(TEXT(AU474,"0.#"),1)=".",TRUE,FALSE)</formula>
    </cfRule>
  </conditionalFormatting>
  <conditionalFormatting sqref="AI475">
    <cfRule type="expression" dxfId="1537" priority="1719">
      <formula>IF(RIGHT(TEXT(AI475,"0.#"),1)=".",FALSE,TRUE)</formula>
    </cfRule>
    <cfRule type="expression" dxfId="1536" priority="1720">
      <formula>IF(RIGHT(TEXT(AI475,"0.#"),1)=".",TRUE,FALSE)</formula>
    </cfRule>
  </conditionalFormatting>
  <conditionalFormatting sqref="AI473">
    <cfRule type="expression" dxfId="1535" priority="1723">
      <formula>IF(RIGHT(TEXT(AI473,"0.#"),1)=".",FALSE,TRUE)</formula>
    </cfRule>
    <cfRule type="expression" dxfId="1534" priority="1724">
      <formula>IF(RIGHT(TEXT(AI473,"0.#"),1)=".",TRUE,FALSE)</formula>
    </cfRule>
  </conditionalFormatting>
  <conditionalFormatting sqref="AI474">
    <cfRule type="expression" dxfId="1533" priority="1721">
      <formula>IF(RIGHT(TEXT(AI474,"0.#"),1)=".",FALSE,TRUE)</formula>
    </cfRule>
    <cfRule type="expression" dxfId="1532" priority="1722">
      <formula>IF(RIGHT(TEXT(AI474,"0.#"),1)=".",TRUE,FALSE)</formula>
    </cfRule>
  </conditionalFormatting>
  <conditionalFormatting sqref="AQ473">
    <cfRule type="expression" dxfId="1531" priority="1713">
      <formula>IF(RIGHT(TEXT(AQ473,"0.#"),1)=".",FALSE,TRUE)</formula>
    </cfRule>
    <cfRule type="expression" dxfId="1530" priority="1714">
      <formula>IF(RIGHT(TEXT(AQ473,"0.#"),1)=".",TRUE,FALSE)</formula>
    </cfRule>
  </conditionalFormatting>
  <conditionalFormatting sqref="AQ474">
    <cfRule type="expression" dxfId="1529" priority="1717">
      <formula>IF(RIGHT(TEXT(AQ474,"0.#"),1)=".",FALSE,TRUE)</formula>
    </cfRule>
    <cfRule type="expression" dxfId="1528" priority="1718">
      <formula>IF(RIGHT(TEXT(AQ474,"0.#"),1)=".",TRUE,FALSE)</formula>
    </cfRule>
  </conditionalFormatting>
  <conditionalFormatting sqref="AQ475">
    <cfRule type="expression" dxfId="1527" priority="1715">
      <formula>IF(RIGHT(TEXT(AQ475,"0.#"),1)=".",FALSE,TRUE)</formula>
    </cfRule>
    <cfRule type="expression" dxfId="1526" priority="1716">
      <formula>IF(RIGHT(TEXT(AQ475,"0.#"),1)=".",TRUE,FALSE)</formula>
    </cfRule>
  </conditionalFormatting>
  <conditionalFormatting sqref="AE480">
    <cfRule type="expression" dxfId="1525" priority="1707">
      <formula>IF(RIGHT(TEXT(AE480,"0.#"),1)=".",FALSE,TRUE)</formula>
    </cfRule>
    <cfRule type="expression" dxfId="1524" priority="1708">
      <formula>IF(RIGHT(TEXT(AE480,"0.#"),1)=".",TRUE,FALSE)</formula>
    </cfRule>
  </conditionalFormatting>
  <conditionalFormatting sqref="AE478">
    <cfRule type="expression" dxfId="1523" priority="1711">
      <formula>IF(RIGHT(TEXT(AE478,"0.#"),1)=".",FALSE,TRUE)</formula>
    </cfRule>
    <cfRule type="expression" dxfId="1522" priority="1712">
      <formula>IF(RIGHT(TEXT(AE478,"0.#"),1)=".",TRUE,FALSE)</formula>
    </cfRule>
  </conditionalFormatting>
  <conditionalFormatting sqref="AE479">
    <cfRule type="expression" dxfId="1521" priority="1709">
      <formula>IF(RIGHT(TEXT(AE479,"0.#"),1)=".",FALSE,TRUE)</formula>
    </cfRule>
    <cfRule type="expression" dxfId="1520" priority="1710">
      <formula>IF(RIGHT(TEXT(AE479,"0.#"),1)=".",TRUE,FALSE)</formula>
    </cfRule>
  </conditionalFormatting>
  <conditionalFormatting sqref="AM480">
    <cfRule type="expression" dxfId="1519" priority="1701">
      <formula>IF(RIGHT(TEXT(AM480,"0.#"),1)=".",FALSE,TRUE)</formula>
    </cfRule>
    <cfRule type="expression" dxfId="1518" priority="1702">
      <formula>IF(RIGHT(TEXT(AM480,"0.#"),1)=".",TRUE,FALSE)</formula>
    </cfRule>
  </conditionalFormatting>
  <conditionalFormatting sqref="AM478">
    <cfRule type="expression" dxfId="1517" priority="1705">
      <formula>IF(RIGHT(TEXT(AM478,"0.#"),1)=".",FALSE,TRUE)</formula>
    </cfRule>
    <cfRule type="expression" dxfId="1516" priority="1706">
      <formula>IF(RIGHT(TEXT(AM478,"0.#"),1)=".",TRUE,FALSE)</formula>
    </cfRule>
  </conditionalFormatting>
  <conditionalFormatting sqref="AM479">
    <cfRule type="expression" dxfId="1515" priority="1703">
      <formula>IF(RIGHT(TEXT(AM479,"0.#"),1)=".",FALSE,TRUE)</formula>
    </cfRule>
    <cfRule type="expression" dxfId="1514" priority="1704">
      <formula>IF(RIGHT(TEXT(AM479,"0.#"),1)=".",TRUE,FALSE)</formula>
    </cfRule>
  </conditionalFormatting>
  <conditionalFormatting sqref="AU480">
    <cfRule type="expression" dxfId="1513" priority="1695">
      <formula>IF(RIGHT(TEXT(AU480,"0.#"),1)=".",FALSE,TRUE)</formula>
    </cfRule>
    <cfRule type="expression" dxfId="1512" priority="1696">
      <formula>IF(RIGHT(TEXT(AU480,"0.#"),1)=".",TRUE,FALSE)</formula>
    </cfRule>
  </conditionalFormatting>
  <conditionalFormatting sqref="AU478">
    <cfRule type="expression" dxfId="1511" priority="1699">
      <formula>IF(RIGHT(TEXT(AU478,"0.#"),1)=".",FALSE,TRUE)</formula>
    </cfRule>
    <cfRule type="expression" dxfId="1510" priority="1700">
      <formula>IF(RIGHT(TEXT(AU478,"0.#"),1)=".",TRUE,FALSE)</formula>
    </cfRule>
  </conditionalFormatting>
  <conditionalFormatting sqref="AU479">
    <cfRule type="expression" dxfId="1509" priority="1697">
      <formula>IF(RIGHT(TEXT(AU479,"0.#"),1)=".",FALSE,TRUE)</formula>
    </cfRule>
    <cfRule type="expression" dxfId="1508" priority="1698">
      <formula>IF(RIGHT(TEXT(AU479,"0.#"),1)=".",TRUE,FALSE)</formula>
    </cfRule>
  </conditionalFormatting>
  <conditionalFormatting sqref="AI480">
    <cfRule type="expression" dxfId="1507" priority="1689">
      <formula>IF(RIGHT(TEXT(AI480,"0.#"),1)=".",FALSE,TRUE)</formula>
    </cfRule>
    <cfRule type="expression" dxfId="1506" priority="1690">
      <formula>IF(RIGHT(TEXT(AI480,"0.#"),1)=".",TRUE,FALSE)</formula>
    </cfRule>
  </conditionalFormatting>
  <conditionalFormatting sqref="AI478">
    <cfRule type="expression" dxfId="1505" priority="1693">
      <formula>IF(RIGHT(TEXT(AI478,"0.#"),1)=".",FALSE,TRUE)</formula>
    </cfRule>
    <cfRule type="expression" dxfId="1504" priority="1694">
      <formula>IF(RIGHT(TEXT(AI478,"0.#"),1)=".",TRUE,FALSE)</formula>
    </cfRule>
  </conditionalFormatting>
  <conditionalFormatting sqref="AI479">
    <cfRule type="expression" dxfId="1503" priority="1691">
      <formula>IF(RIGHT(TEXT(AI479,"0.#"),1)=".",FALSE,TRUE)</formula>
    </cfRule>
    <cfRule type="expression" dxfId="1502" priority="1692">
      <formula>IF(RIGHT(TEXT(AI479,"0.#"),1)=".",TRUE,FALSE)</formula>
    </cfRule>
  </conditionalFormatting>
  <conditionalFormatting sqref="AQ478">
    <cfRule type="expression" dxfId="1501" priority="1683">
      <formula>IF(RIGHT(TEXT(AQ478,"0.#"),1)=".",FALSE,TRUE)</formula>
    </cfRule>
    <cfRule type="expression" dxfId="1500" priority="1684">
      <formula>IF(RIGHT(TEXT(AQ478,"0.#"),1)=".",TRUE,FALSE)</formula>
    </cfRule>
  </conditionalFormatting>
  <conditionalFormatting sqref="AQ479">
    <cfRule type="expression" dxfId="1499" priority="1687">
      <formula>IF(RIGHT(TEXT(AQ479,"0.#"),1)=".",FALSE,TRUE)</formula>
    </cfRule>
    <cfRule type="expression" dxfId="1498" priority="1688">
      <formula>IF(RIGHT(TEXT(AQ479,"0.#"),1)=".",TRUE,FALSE)</formula>
    </cfRule>
  </conditionalFormatting>
  <conditionalFormatting sqref="AQ480">
    <cfRule type="expression" dxfId="1497" priority="1685">
      <formula>IF(RIGHT(TEXT(AQ480,"0.#"),1)=".",FALSE,TRUE)</formula>
    </cfRule>
    <cfRule type="expression" dxfId="1496" priority="1686">
      <formula>IF(RIGHT(TEXT(AQ480,"0.#"),1)=".",TRUE,FALSE)</formula>
    </cfRule>
  </conditionalFormatting>
  <conditionalFormatting sqref="AM47">
    <cfRule type="expression" dxfId="1495" priority="1977">
      <formula>IF(RIGHT(TEXT(AM47,"0.#"),1)=".",FALSE,TRUE)</formula>
    </cfRule>
    <cfRule type="expression" dxfId="1494" priority="1978">
      <formula>IF(RIGHT(TEXT(AM47,"0.#"),1)=".",TRUE,FALSE)</formula>
    </cfRule>
  </conditionalFormatting>
  <conditionalFormatting sqref="AI46">
    <cfRule type="expression" dxfId="1493" priority="1981">
      <formula>IF(RIGHT(TEXT(AI46,"0.#"),1)=".",FALSE,TRUE)</formula>
    </cfRule>
    <cfRule type="expression" dxfId="1492" priority="1982">
      <formula>IF(RIGHT(TEXT(AI46,"0.#"),1)=".",TRUE,FALSE)</formula>
    </cfRule>
  </conditionalFormatting>
  <conditionalFormatting sqref="AM46">
    <cfRule type="expression" dxfId="1491" priority="1979">
      <formula>IF(RIGHT(TEXT(AM46,"0.#"),1)=".",FALSE,TRUE)</formula>
    </cfRule>
    <cfRule type="expression" dxfId="1490" priority="1980">
      <formula>IF(RIGHT(TEXT(AM46,"0.#"),1)=".",TRUE,FALSE)</formula>
    </cfRule>
  </conditionalFormatting>
  <conditionalFormatting sqref="AU46:AU48">
    <cfRule type="expression" dxfId="1489" priority="1971">
      <formula>IF(RIGHT(TEXT(AU46,"0.#"),1)=".",FALSE,TRUE)</formula>
    </cfRule>
    <cfRule type="expression" dxfId="1488" priority="1972">
      <formula>IF(RIGHT(TEXT(AU46,"0.#"),1)=".",TRUE,FALSE)</formula>
    </cfRule>
  </conditionalFormatting>
  <conditionalFormatting sqref="AM48">
    <cfRule type="expression" dxfId="1487" priority="1975">
      <formula>IF(RIGHT(TEXT(AM48,"0.#"),1)=".",FALSE,TRUE)</formula>
    </cfRule>
    <cfRule type="expression" dxfId="1486" priority="1976">
      <formula>IF(RIGHT(TEXT(AM48,"0.#"),1)=".",TRUE,FALSE)</formula>
    </cfRule>
  </conditionalFormatting>
  <conditionalFormatting sqref="AQ46:AQ48">
    <cfRule type="expression" dxfId="1485" priority="1973">
      <formula>IF(RIGHT(TEXT(AQ46,"0.#"),1)=".",FALSE,TRUE)</formula>
    </cfRule>
    <cfRule type="expression" dxfId="1484" priority="1974">
      <formula>IF(RIGHT(TEXT(AQ46,"0.#"),1)=".",TRUE,FALSE)</formula>
    </cfRule>
  </conditionalFormatting>
  <conditionalFormatting sqref="AE146:AE147 AI146:AI147 AM146:AM147 AQ146:AQ147 AU146:AU147">
    <cfRule type="expression" dxfId="1483" priority="1965">
      <formula>IF(RIGHT(TEXT(AE146,"0.#"),1)=".",FALSE,TRUE)</formula>
    </cfRule>
    <cfRule type="expression" dxfId="1482" priority="1966">
      <formula>IF(RIGHT(TEXT(AE146,"0.#"),1)=".",TRUE,FALSE)</formula>
    </cfRule>
  </conditionalFormatting>
  <conditionalFormatting sqref="AE138:AE139 AI138:AI139 AM138:AM139 AQ138:AQ139 AU138:AU139">
    <cfRule type="expression" dxfId="1481" priority="1969">
      <formula>IF(RIGHT(TEXT(AE138,"0.#"),1)=".",FALSE,TRUE)</formula>
    </cfRule>
    <cfRule type="expression" dxfId="1480" priority="1970">
      <formula>IF(RIGHT(TEXT(AE138,"0.#"),1)=".",TRUE,FALSE)</formula>
    </cfRule>
  </conditionalFormatting>
  <conditionalFormatting sqref="AE142:AE143 AI142:AI143 AM142:AM143 AQ142:AQ143 AU142:AU143">
    <cfRule type="expression" dxfId="1479" priority="1967">
      <formula>IF(RIGHT(TEXT(AE142,"0.#"),1)=".",FALSE,TRUE)</formula>
    </cfRule>
    <cfRule type="expression" dxfId="1478" priority="1968">
      <formula>IF(RIGHT(TEXT(AE142,"0.#"),1)=".",TRUE,FALSE)</formula>
    </cfRule>
  </conditionalFormatting>
  <conditionalFormatting sqref="AE198:AE199 AI198:AI199 AM198:AM199 AQ198:AQ199 AU198:AU199">
    <cfRule type="expression" dxfId="1477" priority="1959">
      <formula>IF(RIGHT(TEXT(AE198,"0.#"),1)=".",FALSE,TRUE)</formula>
    </cfRule>
    <cfRule type="expression" dxfId="1476" priority="1960">
      <formula>IF(RIGHT(TEXT(AE198,"0.#"),1)=".",TRUE,FALSE)</formula>
    </cfRule>
  </conditionalFormatting>
  <conditionalFormatting sqref="AE150:AE151 AI150:AI151 AM150:AM151 AQ150:AQ151 AU150:AU151">
    <cfRule type="expression" dxfId="1475" priority="1963">
      <formula>IF(RIGHT(TEXT(AE150,"0.#"),1)=".",FALSE,TRUE)</formula>
    </cfRule>
    <cfRule type="expression" dxfId="1474" priority="1964">
      <formula>IF(RIGHT(TEXT(AE150,"0.#"),1)=".",TRUE,FALSE)</formula>
    </cfRule>
  </conditionalFormatting>
  <conditionalFormatting sqref="AE194:AE195 AI194:AI195 AM194:AM195 AQ194:AQ195 AU194:AU195">
    <cfRule type="expression" dxfId="1473" priority="1961">
      <formula>IF(RIGHT(TEXT(AE194,"0.#"),1)=".",FALSE,TRUE)</formula>
    </cfRule>
    <cfRule type="expression" dxfId="1472" priority="1962">
      <formula>IF(RIGHT(TEXT(AE194,"0.#"),1)=".",TRUE,FALSE)</formula>
    </cfRule>
  </conditionalFormatting>
  <conditionalFormatting sqref="AE210:AE211 AI210:AI211 AM210:AM211 AQ210:AQ211 AU210:AU211">
    <cfRule type="expression" dxfId="1471" priority="1953">
      <formula>IF(RIGHT(TEXT(AE210,"0.#"),1)=".",FALSE,TRUE)</formula>
    </cfRule>
    <cfRule type="expression" dxfId="1470" priority="1954">
      <formula>IF(RIGHT(TEXT(AE210,"0.#"),1)=".",TRUE,FALSE)</formula>
    </cfRule>
  </conditionalFormatting>
  <conditionalFormatting sqref="AE202:AE203 AI202:AI203 AM202:AM203 AQ202:AQ203 AU202:AU203">
    <cfRule type="expression" dxfId="1469" priority="1957">
      <formula>IF(RIGHT(TEXT(AE202,"0.#"),1)=".",FALSE,TRUE)</formula>
    </cfRule>
    <cfRule type="expression" dxfId="1468" priority="1958">
      <formula>IF(RIGHT(TEXT(AE202,"0.#"),1)=".",TRUE,FALSE)</formula>
    </cfRule>
  </conditionalFormatting>
  <conditionalFormatting sqref="AE206:AE207 AI206:AI207 AM206:AM207 AQ206:AQ207 AU206:AU207">
    <cfRule type="expression" dxfId="1467" priority="1955">
      <formula>IF(RIGHT(TEXT(AE206,"0.#"),1)=".",FALSE,TRUE)</formula>
    </cfRule>
    <cfRule type="expression" dxfId="1466" priority="1956">
      <formula>IF(RIGHT(TEXT(AE206,"0.#"),1)=".",TRUE,FALSE)</formula>
    </cfRule>
  </conditionalFormatting>
  <conditionalFormatting sqref="AE262:AE263 AI262:AI263 AM262:AM263 AQ262:AQ263 AU262:AU263">
    <cfRule type="expression" dxfId="1465" priority="1947">
      <formula>IF(RIGHT(TEXT(AE262,"0.#"),1)=".",FALSE,TRUE)</formula>
    </cfRule>
    <cfRule type="expression" dxfId="1464" priority="1948">
      <formula>IF(RIGHT(TEXT(AE262,"0.#"),1)=".",TRUE,FALSE)</formula>
    </cfRule>
  </conditionalFormatting>
  <conditionalFormatting sqref="AE254:AE255 AI254:AI255 AM254:AM255 AQ254:AQ255 AU254:AU255">
    <cfRule type="expression" dxfId="1463" priority="1951">
      <formula>IF(RIGHT(TEXT(AE254,"0.#"),1)=".",FALSE,TRUE)</formula>
    </cfRule>
    <cfRule type="expression" dxfId="1462" priority="1952">
      <formula>IF(RIGHT(TEXT(AE254,"0.#"),1)=".",TRUE,FALSE)</formula>
    </cfRule>
  </conditionalFormatting>
  <conditionalFormatting sqref="AE258:AE259 AI258:AI259 AM258:AM259 AQ258:AQ259 AU258:AU259">
    <cfRule type="expression" dxfId="1461" priority="1949">
      <formula>IF(RIGHT(TEXT(AE258,"0.#"),1)=".",FALSE,TRUE)</formula>
    </cfRule>
    <cfRule type="expression" dxfId="1460" priority="1950">
      <formula>IF(RIGHT(TEXT(AE258,"0.#"),1)=".",TRUE,FALSE)</formula>
    </cfRule>
  </conditionalFormatting>
  <conditionalFormatting sqref="AE314:AE315 AI314:AI315 AM314:AM315 AQ314:AQ315 AU314:AU315">
    <cfRule type="expression" dxfId="1459" priority="1941">
      <formula>IF(RIGHT(TEXT(AE314,"0.#"),1)=".",FALSE,TRUE)</formula>
    </cfRule>
    <cfRule type="expression" dxfId="1458" priority="1942">
      <formula>IF(RIGHT(TEXT(AE314,"0.#"),1)=".",TRUE,FALSE)</formula>
    </cfRule>
  </conditionalFormatting>
  <conditionalFormatting sqref="AE266:AE267 AI266:AI267 AM266:AM267 AQ266:AQ267 AU266:AU267">
    <cfRule type="expression" dxfId="1457" priority="1945">
      <formula>IF(RIGHT(TEXT(AE266,"0.#"),1)=".",FALSE,TRUE)</formula>
    </cfRule>
    <cfRule type="expression" dxfId="1456" priority="1946">
      <formula>IF(RIGHT(TEXT(AE266,"0.#"),1)=".",TRUE,FALSE)</formula>
    </cfRule>
  </conditionalFormatting>
  <conditionalFormatting sqref="AE270:AE271 AI270:AI271 AM270:AM271 AQ270:AQ271 AU270:AU271">
    <cfRule type="expression" dxfId="1455" priority="1943">
      <formula>IF(RIGHT(TEXT(AE270,"0.#"),1)=".",FALSE,TRUE)</formula>
    </cfRule>
    <cfRule type="expression" dxfId="1454" priority="1944">
      <formula>IF(RIGHT(TEXT(AE270,"0.#"),1)=".",TRUE,FALSE)</formula>
    </cfRule>
  </conditionalFormatting>
  <conditionalFormatting sqref="AE326:AE327 AI326:AI327 AM326:AM327 AQ326:AQ327 AU326:AU327">
    <cfRule type="expression" dxfId="1453" priority="1935">
      <formula>IF(RIGHT(TEXT(AE326,"0.#"),1)=".",FALSE,TRUE)</formula>
    </cfRule>
    <cfRule type="expression" dxfId="1452" priority="1936">
      <formula>IF(RIGHT(TEXT(AE326,"0.#"),1)=".",TRUE,FALSE)</formula>
    </cfRule>
  </conditionalFormatting>
  <conditionalFormatting sqref="AE318:AE319 AI318:AI319 AM318:AM319 AQ318:AQ319 AU318:AU319">
    <cfRule type="expression" dxfId="1451" priority="1939">
      <formula>IF(RIGHT(TEXT(AE318,"0.#"),1)=".",FALSE,TRUE)</formula>
    </cfRule>
    <cfRule type="expression" dxfId="1450" priority="1940">
      <formula>IF(RIGHT(TEXT(AE318,"0.#"),1)=".",TRUE,FALSE)</formula>
    </cfRule>
  </conditionalFormatting>
  <conditionalFormatting sqref="AE322:AE323 AI322:AI323 AM322:AM323 AQ322:AQ323 AU322:AU323">
    <cfRule type="expression" dxfId="1449" priority="1937">
      <formula>IF(RIGHT(TEXT(AE322,"0.#"),1)=".",FALSE,TRUE)</formula>
    </cfRule>
    <cfRule type="expression" dxfId="1448" priority="1938">
      <formula>IF(RIGHT(TEXT(AE322,"0.#"),1)=".",TRUE,FALSE)</formula>
    </cfRule>
  </conditionalFormatting>
  <conditionalFormatting sqref="AE378:AE379 AI378:AI379 AM378:AM379 AQ378:AQ379 AU378:AU379">
    <cfRule type="expression" dxfId="1447" priority="1929">
      <formula>IF(RIGHT(TEXT(AE378,"0.#"),1)=".",FALSE,TRUE)</formula>
    </cfRule>
    <cfRule type="expression" dxfId="1446" priority="1930">
      <formula>IF(RIGHT(TEXT(AE378,"0.#"),1)=".",TRUE,FALSE)</formula>
    </cfRule>
  </conditionalFormatting>
  <conditionalFormatting sqref="AE330:AE331 AI330:AI331 AM330:AM331 AQ330:AQ331 AU330:AU331">
    <cfRule type="expression" dxfId="1445" priority="1933">
      <formula>IF(RIGHT(TEXT(AE330,"0.#"),1)=".",FALSE,TRUE)</formula>
    </cfRule>
    <cfRule type="expression" dxfId="1444" priority="1934">
      <formula>IF(RIGHT(TEXT(AE330,"0.#"),1)=".",TRUE,FALSE)</formula>
    </cfRule>
  </conditionalFormatting>
  <conditionalFormatting sqref="AE374:AE375 AI374:AI375 AM374:AM375 AQ374:AQ375 AU374:AU375">
    <cfRule type="expression" dxfId="1443" priority="1931">
      <formula>IF(RIGHT(TEXT(AE374,"0.#"),1)=".",FALSE,TRUE)</formula>
    </cfRule>
    <cfRule type="expression" dxfId="1442" priority="1932">
      <formula>IF(RIGHT(TEXT(AE374,"0.#"),1)=".",TRUE,FALSE)</formula>
    </cfRule>
  </conditionalFormatting>
  <conditionalFormatting sqref="AE390:AE391 AI390:AI391 AM390:AM391 AQ390:AQ391 AU390:AU391">
    <cfRule type="expression" dxfId="1441" priority="1923">
      <formula>IF(RIGHT(TEXT(AE390,"0.#"),1)=".",FALSE,TRUE)</formula>
    </cfRule>
    <cfRule type="expression" dxfId="1440" priority="1924">
      <formula>IF(RIGHT(TEXT(AE390,"0.#"),1)=".",TRUE,FALSE)</formula>
    </cfRule>
  </conditionalFormatting>
  <conditionalFormatting sqref="AE382:AE383 AI382:AI383 AM382:AM383 AQ382:AQ383 AU382:AU383">
    <cfRule type="expression" dxfId="1439" priority="1927">
      <formula>IF(RIGHT(TEXT(AE382,"0.#"),1)=".",FALSE,TRUE)</formula>
    </cfRule>
    <cfRule type="expression" dxfId="1438" priority="1928">
      <formula>IF(RIGHT(TEXT(AE382,"0.#"),1)=".",TRUE,FALSE)</formula>
    </cfRule>
  </conditionalFormatting>
  <conditionalFormatting sqref="AE386:AE387 AI386:AI387 AM386:AM387 AQ386:AQ387 AU386:AU387">
    <cfRule type="expression" dxfId="1437" priority="1925">
      <formula>IF(RIGHT(TEXT(AE386,"0.#"),1)=".",FALSE,TRUE)</formula>
    </cfRule>
    <cfRule type="expression" dxfId="1436" priority="1926">
      <formula>IF(RIGHT(TEXT(AE386,"0.#"),1)=".",TRUE,FALSE)</formula>
    </cfRule>
  </conditionalFormatting>
  <conditionalFormatting sqref="AE440">
    <cfRule type="expression" dxfId="1435" priority="1917">
      <formula>IF(RIGHT(TEXT(AE440,"0.#"),1)=".",FALSE,TRUE)</formula>
    </cfRule>
    <cfRule type="expression" dxfId="1434" priority="1918">
      <formula>IF(RIGHT(TEXT(AE440,"0.#"),1)=".",TRUE,FALSE)</formula>
    </cfRule>
  </conditionalFormatting>
  <conditionalFormatting sqref="AE438">
    <cfRule type="expression" dxfId="1433" priority="1921">
      <formula>IF(RIGHT(TEXT(AE438,"0.#"),1)=".",FALSE,TRUE)</formula>
    </cfRule>
    <cfRule type="expression" dxfId="1432" priority="1922">
      <formula>IF(RIGHT(TEXT(AE438,"0.#"),1)=".",TRUE,FALSE)</formula>
    </cfRule>
  </conditionalFormatting>
  <conditionalFormatting sqref="AE439">
    <cfRule type="expression" dxfId="1431" priority="1919">
      <formula>IF(RIGHT(TEXT(AE439,"0.#"),1)=".",FALSE,TRUE)</formula>
    </cfRule>
    <cfRule type="expression" dxfId="1430" priority="1920">
      <formula>IF(RIGHT(TEXT(AE439,"0.#"),1)=".",TRUE,FALSE)</formula>
    </cfRule>
  </conditionalFormatting>
  <conditionalFormatting sqref="AM440">
    <cfRule type="expression" dxfId="1429" priority="1911">
      <formula>IF(RIGHT(TEXT(AM440,"0.#"),1)=".",FALSE,TRUE)</formula>
    </cfRule>
    <cfRule type="expression" dxfId="1428" priority="1912">
      <formula>IF(RIGHT(TEXT(AM440,"0.#"),1)=".",TRUE,FALSE)</formula>
    </cfRule>
  </conditionalFormatting>
  <conditionalFormatting sqref="AM438">
    <cfRule type="expression" dxfId="1427" priority="1915">
      <formula>IF(RIGHT(TEXT(AM438,"0.#"),1)=".",FALSE,TRUE)</formula>
    </cfRule>
    <cfRule type="expression" dxfId="1426" priority="1916">
      <formula>IF(RIGHT(TEXT(AM438,"0.#"),1)=".",TRUE,FALSE)</formula>
    </cfRule>
  </conditionalFormatting>
  <conditionalFormatting sqref="AM439">
    <cfRule type="expression" dxfId="1425" priority="1913">
      <formula>IF(RIGHT(TEXT(AM439,"0.#"),1)=".",FALSE,TRUE)</formula>
    </cfRule>
    <cfRule type="expression" dxfId="1424" priority="1914">
      <formula>IF(RIGHT(TEXT(AM439,"0.#"),1)=".",TRUE,FALSE)</formula>
    </cfRule>
  </conditionalFormatting>
  <conditionalFormatting sqref="AU440">
    <cfRule type="expression" dxfId="1423" priority="1905">
      <formula>IF(RIGHT(TEXT(AU440,"0.#"),1)=".",FALSE,TRUE)</formula>
    </cfRule>
    <cfRule type="expression" dxfId="1422" priority="1906">
      <formula>IF(RIGHT(TEXT(AU440,"0.#"),1)=".",TRUE,FALSE)</formula>
    </cfRule>
  </conditionalFormatting>
  <conditionalFormatting sqref="AU438">
    <cfRule type="expression" dxfId="1421" priority="1909">
      <formula>IF(RIGHT(TEXT(AU438,"0.#"),1)=".",FALSE,TRUE)</formula>
    </cfRule>
    <cfRule type="expression" dxfId="1420" priority="1910">
      <formula>IF(RIGHT(TEXT(AU438,"0.#"),1)=".",TRUE,FALSE)</formula>
    </cfRule>
  </conditionalFormatting>
  <conditionalFormatting sqref="AU439">
    <cfRule type="expression" dxfId="1419" priority="1907">
      <formula>IF(RIGHT(TEXT(AU439,"0.#"),1)=".",FALSE,TRUE)</formula>
    </cfRule>
    <cfRule type="expression" dxfId="1418" priority="1908">
      <formula>IF(RIGHT(TEXT(AU439,"0.#"),1)=".",TRUE,FALSE)</formula>
    </cfRule>
  </conditionalFormatting>
  <conditionalFormatting sqref="AI440">
    <cfRule type="expression" dxfId="1417" priority="1899">
      <formula>IF(RIGHT(TEXT(AI440,"0.#"),1)=".",FALSE,TRUE)</formula>
    </cfRule>
    <cfRule type="expression" dxfId="1416" priority="1900">
      <formula>IF(RIGHT(TEXT(AI440,"0.#"),1)=".",TRUE,FALSE)</formula>
    </cfRule>
  </conditionalFormatting>
  <conditionalFormatting sqref="AI438">
    <cfRule type="expression" dxfId="1415" priority="1903">
      <formula>IF(RIGHT(TEXT(AI438,"0.#"),1)=".",FALSE,TRUE)</formula>
    </cfRule>
    <cfRule type="expression" dxfId="1414" priority="1904">
      <formula>IF(RIGHT(TEXT(AI438,"0.#"),1)=".",TRUE,FALSE)</formula>
    </cfRule>
  </conditionalFormatting>
  <conditionalFormatting sqref="AI439">
    <cfRule type="expression" dxfId="1413" priority="1901">
      <formula>IF(RIGHT(TEXT(AI439,"0.#"),1)=".",FALSE,TRUE)</formula>
    </cfRule>
    <cfRule type="expression" dxfId="1412" priority="1902">
      <formula>IF(RIGHT(TEXT(AI439,"0.#"),1)=".",TRUE,FALSE)</formula>
    </cfRule>
  </conditionalFormatting>
  <conditionalFormatting sqref="AQ438">
    <cfRule type="expression" dxfId="1411" priority="1893">
      <formula>IF(RIGHT(TEXT(AQ438,"0.#"),1)=".",FALSE,TRUE)</formula>
    </cfRule>
    <cfRule type="expression" dxfId="1410" priority="1894">
      <formula>IF(RIGHT(TEXT(AQ438,"0.#"),1)=".",TRUE,FALSE)</formula>
    </cfRule>
  </conditionalFormatting>
  <conditionalFormatting sqref="AQ439">
    <cfRule type="expression" dxfId="1409" priority="1897">
      <formula>IF(RIGHT(TEXT(AQ439,"0.#"),1)=".",FALSE,TRUE)</formula>
    </cfRule>
    <cfRule type="expression" dxfId="1408" priority="1898">
      <formula>IF(RIGHT(TEXT(AQ439,"0.#"),1)=".",TRUE,FALSE)</formula>
    </cfRule>
  </conditionalFormatting>
  <conditionalFormatting sqref="AQ440">
    <cfRule type="expression" dxfId="1407" priority="1895">
      <formula>IF(RIGHT(TEXT(AQ440,"0.#"),1)=".",FALSE,TRUE)</formula>
    </cfRule>
    <cfRule type="expression" dxfId="1406" priority="1896">
      <formula>IF(RIGHT(TEXT(AQ440,"0.#"),1)=".",TRUE,FALSE)</formula>
    </cfRule>
  </conditionalFormatting>
  <conditionalFormatting sqref="AE445">
    <cfRule type="expression" dxfId="1405" priority="1887">
      <formula>IF(RIGHT(TEXT(AE445,"0.#"),1)=".",FALSE,TRUE)</formula>
    </cfRule>
    <cfRule type="expression" dxfId="1404" priority="1888">
      <formula>IF(RIGHT(TEXT(AE445,"0.#"),1)=".",TRUE,FALSE)</formula>
    </cfRule>
  </conditionalFormatting>
  <conditionalFormatting sqref="AE443">
    <cfRule type="expression" dxfId="1403" priority="1891">
      <formula>IF(RIGHT(TEXT(AE443,"0.#"),1)=".",FALSE,TRUE)</formula>
    </cfRule>
    <cfRule type="expression" dxfId="1402" priority="1892">
      <formula>IF(RIGHT(TEXT(AE443,"0.#"),1)=".",TRUE,FALSE)</formula>
    </cfRule>
  </conditionalFormatting>
  <conditionalFormatting sqref="AE444">
    <cfRule type="expression" dxfId="1401" priority="1889">
      <formula>IF(RIGHT(TEXT(AE444,"0.#"),1)=".",FALSE,TRUE)</formula>
    </cfRule>
    <cfRule type="expression" dxfId="1400" priority="1890">
      <formula>IF(RIGHT(TEXT(AE444,"0.#"),1)=".",TRUE,FALSE)</formula>
    </cfRule>
  </conditionalFormatting>
  <conditionalFormatting sqref="AM445">
    <cfRule type="expression" dxfId="1399" priority="1881">
      <formula>IF(RIGHT(TEXT(AM445,"0.#"),1)=".",FALSE,TRUE)</formula>
    </cfRule>
    <cfRule type="expression" dxfId="1398" priority="1882">
      <formula>IF(RIGHT(TEXT(AM445,"0.#"),1)=".",TRUE,FALSE)</formula>
    </cfRule>
  </conditionalFormatting>
  <conditionalFormatting sqref="AM443">
    <cfRule type="expression" dxfId="1397" priority="1885">
      <formula>IF(RIGHT(TEXT(AM443,"0.#"),1)=".",FALSE,TRUE)</formula>
    </cfRule>
    <cfRule type="expression" dxfId="1396" priority="1886">
      <formula>IF(RIGHT(TEXT(AM443,"0.#"),1)=".",TRUE,FALSE)</formula>
    </cfRule>
  </conditionalFormatting>
  <conditionalFormatting sqref="AM444">
    <cfRule type="expression" dxfId="1395" priority="1883">
      <formula>IF(RIGHT(TEXT(AM444,"0.#"),1)=".",FALSE,TRUE)</formula>
    </cfRule>
    <cfRule type="expression" dxfId="1394" priority="1884">
      <formula>IF(RIGHT(TEXT(AM444,"0.#"),1)=".",TRUE,FALSE)</formula>
    </cfRule>
  </conditionalFormatting>
  <conditionalFormatting sqref="AU445">
    <cfRule type="expression" dxfId="1393" priority="1875">
      <formula>IF(RIGHT(TEXT(AU445,"0.#"),1)=".",FALSE,TRUE)</formula>
    </cfRule>
    <cfRule type="expression" dxfId="1392" priority="1876">
      <formula>IF(RIGHT(TEXT(AU445,"0.#"),1)=".",TRUE,FALSE)</formula>
    </cfRule>
  </conditionalFormatting>
  <conditionalFormatting sqref="AU443">
    <cfRule type="expression" dxfId="1391" priority="1879">
      <formula>IF(RIGHT(TEXT(AU443,"0.#"),1)=".",FALSE,TRUE)</formula>
    </cfRule>
    <cfRule type="expression" dxfId="1390" priority="1880">
      <formula>IF(RIGHT(TEXT(AU443,"0.#"),1)=".",TRUE,FALSE)</formula>
    </cfRule>
  </conditionalFormatting>
  <conditionalFormatting sqref="AU444">
    <cfRule type="expression" dxfId="1389" priority="1877">
      <formula>IF(RIGHT(TEXT(AU444,"0.#"),1)=".",FALSE,TRUE)</formula>
    </cfRule>
    <cfRule type="expression" dxfId="1388" priority="1878">
      <formula>IF(RIGHT(TEXT(AU444,"0.#"),1)=".",TRUE,FALSE)</formula>
    </cfRule>
  </conditionalFormatting>
  <conditionalFormatting sqref="AI445">
    <cfRule type="expression" dxfId="1387" priority="1869">
      <formula>IF(RIGHT(TEXT(AI445,"0.#"),1)=".",FALSE,TRUE)</formula>
    </cfRule>
    <cfRule type="expression" dxfId="1386" priority="1870">
      <formula>IF(RIGHT(TEXT(AI445,"0.#"),1)=".",TRUE,FALSE)</formula>
    </cfRule>
  </conditionalFormatting>
  <conditionalFormatting sqref="AI443">
    <cfRule type="expression" dxfId="1385" priority="1873">
      <formula>IF(RIGHT(TEXT(AI443,"0.#"),1)=".",FALSE,TRUE)</formula>
    </cfRule>
    <cfRule type="expression" dxfId="1384" priority="1874">
      <formula>IF(RIGHT(TEXT(AI443,"0.#"),1)=".",TRUE,FALSE)</formula>
    </cfRule>
  </conditionalFormatting>
  <conditionalFormatting sqref="AI444">
    <cfRule type="expression" dxfId="1383" priority="1871">
      <formula>IF(RIGHT(TEXT(AI444,"0.#"),1)=".",FALSE,TRUE)</formula>
    </cfRule>
    <cfRule type="expression" dxfId="1382" priority="1872">
      <formula>IF(RIGHT(TEXT(AI444,"0.#"),1)=".",TRUE,FALSE)</formula>
    </cfRule>
  </conditionalFormatting>
  <conditionalFormatting sqref="AQ443">
    <cfRule type="expression" dxfId="1381" priority="1863">
      <formula>IF(RIGHT(TEXT(AQ443,"0.#"),1)=".",FALSE,TRUE)</formula>
    </cfRule>
    <cfRule type="expression" dxfId="1380" priority="1864">
      <formula>IF(RIGHT(TEXT(AQ443,"0.#"),1)=".",TRUE,FALSE)</formula>
    </cfRule>
  </conditionalFormatting>
  <conditionalFormatting sqref="AQ444">
    <cfRule type="expression" dxfId="1379" priority="1867">
      <formula>IF(RIGHT(TEXT(AQ444,"0.#"),1)=".",FALSE,TRUE)</formula>
    </cfRule>
    <cfRule type="expression" dxfId="1378" priority="1868">
      <formula>IF(RIGHT(TEXT(AQ444,"0.#"),1)=".",TRUE,FALSE)</formula>
    </cfRule>
  </conditionalFormatting>
  <conditionalFormatting sqref="AQ445">
    <cfRule type="expression" dxfId="1377" priority="1865">
      <formula>IF(RIGHT(TEXT(AQ445,"0.#"),1)=".",FALSE,TRUE)</formula>
    </cfRule>
    <cfRule type="expression" dxfId="1376" priority="1866">
      <formula>IF(RIGHT(TEXT(AQ445,"0.#"),1)=".",TRUE,FALSE)</formula>
    </cfRule>
  </conditionalFormatting>
  <conditionalFormatting sqref="Y888:Y907">
    <cfRule type="expression" dxfId="1375" priority="2093">
      <formula>IF(RIGHT(TEXT(Y888,"0.#"),1)=".",FALSE,TRUE)</formula>
    </cfRule>
    <cfRule type="expression" dxfId="1374" priority="2094">
      <formula>IF(RIGHT(TEXT(Y888,"0.#"),1)=".",TRUE,FALSE)</formula>
    </cfRule>
  </conditionalFormatting>
  <conditionalFormatting sqref="Y913:Y940">
    <cfRule type="expression" dxfId="1373" priority="2081">
      <formula>IF(RIGHT(TEXT(Y913,"0.#"),1)=".",FALSE,TRUE)</formula>
    </cfRule>
    <cfRule type="expression" dxfId="1372" priority="2082">
      <formula>IF(RIGHT(TEXT(Y913,"0.#"),1)=".",TRUE,FALSE)</formula>
    </cfRule>
  </conditionalFormatting>
  <conditionalFormatting sqref="Y911:Y912">
    <cfRule type="expression" dxfId="1371" priority="2075">
      <formula>IF(RIGHT(TEXT(Y911,"0.#"),1)=".",FALSE,TRUE)</formula>
    </cfRule>
    <cfRule type="expression" dxfId="1370" priority="2076">
      <formula>IF(RIGHT(TEXT(Y911,"0.#"),1)=".",TRUE,FALSE)</formula>
    </cfRule>
  </conditionalFormatting>
  <conditionalFormatting sqref="Y946:Y973">
    <cfRule type="expression" dxfId="1369" priority="2069">
      <formula>IF(RIGHT(TEXT(Y946,"0.#"),1)=".",FALSE,TRUE)</formula>
    </cfRule>
    <cfRule type="expression" dxfId="1368" priority="2070">
      <formula>IF(RIGHT(TEXT(Y946,"0.#"),1)=".",TRUE,FALSE)</formula>
    </cfRule>
  </conditionalFormatting>
  <conditionalFormatting sqref="Y944:Y945">
    <cfRule type="expression" dxfId="1367" priority="2063">
      <formula>IF(RIGHT(TEXT(Y944,"0.#"),1)=".",FALSE,TRUE)</formula>
    </cfRule>
    <cfRule type="expression" dxfId="1366" priority="2064">
      <formula>IF(RIGHT(TEXT(Y944,"0.#"),1)=".",TRUE,FALSE)</formula>
    </cfRule>
  </conditionalFormatting>
  <conditionalFormatting sqref="Y979:Y1006">
    <cfRule type="expression" dxfId="1365" priority="2057">
      <formula>IF(RIGHT(TEXT(Y979,"0.#"),1)=".",FALSE,TRUE)</formula>
    </cfRule>
    <cfRule type="expression" dxfId="1364" priority="2058">
      <formula>IF(RIGHT(TEXT(Y979,"0.#"),1)=".",TRUE,FALSE)</formula>
    </cfRule>
  </conditionalFormatting>
  <conditionalFormatting sqref="Y977:Y978">
    <cfRule type="expression" dxfId="1363" priority="2051">
      <formula>IF(RIGHT(TEXT(Y977,"0.#"),1)=".",FALSE,TRUE)</formula>
    </cfRule>
    <cfRule type="expression" dxfId="1362" priority="2052">
      <formula>IF(RIGHT(TEXT(Y977,"0.#"),1)=".",TRUE,FALSE)</formula>
    </cfRule>
  </conditionalFormatting>
  <conditionalFormatting sqref="Y1012:Y1039">
    <cfRule type="expression" dxfId="1361" priority="2045">
      <formula>IF(RIGHT(TEXT(Y1012,"0.#"),1)=".",FALSE,TRUE)</formula>
    </cfRule>
    <cfRule type="expression" dxfId="1360" priority="2046">
      <formula>IF(RIGHT(TEXT(Y1012,"0.#"),1)=".",TRUE,FALSE)</formula>
    </cfRule>
  </conditionalFormatting>
  <conditionalFormatting sqref="W23">
    <cfRule type="expression" dxfId="1359" priority="2329">
      <formula>IF(RIGHT(TEXT(W23,"0.#"),1)=".",FALSE,TRUE)</formula>
    </cfRule>
    <cfRule type="expression" dxfId="1358" priority="2330">
      <formula>IF(RIGHT(TEXT(W23,"0.#"),1)=".",TRUE,FALSE)</formula>
    </cfRule>
  </conditionalFormatting>
  <conditionalFormatting sqref="W24:W27">
    <cfRule type="expression" dxfId="1357" priority="2327">
      <formula>IF(RIGHT(TEXT(W24,"0.#"),1)=".",FALSE,TRUE)</formula>
    </cfRule>
    <cfRule type="expression" dxfId="1356" priority="2328">
      <formula>IF(RIGHT(TEXT(W24,"0.#"),1)=".",TRUE,FALSE)</formula>
    </cfRule>
  </conditionalFormatting>
  <conditionalFormatting sqref="W28">
    <cfRule type="expression" dxfId="1355" priority="2319">
      <formula>IF(RIGHT(TEXT(W28,"0.#"),1)=".",FALSE,TRUE)</formula>
    </cfRule>
    <cfRule type="expression" dxfId="1354" priority="2320">
      <formula>IF(RIGHT(TEXT(W28,"0.#"),1)=".",TRUE,FALSE)</formula>
    </cfRule>
  </conditionalFormatting>
  <conditionalFormatting sqref="P23">
    <cfRule type="expression" dxfId="1353" priority="2317">
      <formula>IF(RIGHT(TEXT(P23,"0.#"),1)=".",FALSE,TRUE)</formula>
    </cfRule>
    <cfRule type="expression" dxfId="1352" priority="2318">
      <formula>IF(RIGHT(TEXT(P23,"0.#"),1)=".",TRUE,FALSE)</formula>
    </cfRule>
  </conditionalFormatting>
  <conditionalFormatting sqref="P24:P27">
    <cfRule type="expression" dxfId="1351" priority="2315">
      <formula>IF(RIGHT(TEXT(P24,"0.#"),1)=".",FALSE,TRUE)</formula>
    </cfRule>
    <cfRule type="expression" dxfId="1350" priority="2316">
      <formula>IF(RIGHT(TEXT(P24,"0.#"),1)=".",TRUE,FALSE)</formula>
    </cfRule>
  </conditionalFormatting>
  <conditionalFormatting sqref="P28">
    <cfRule type="expression" dxfId="1349" priority="2313">
      <formula>IF(RIGHT(TEXT(P28,"0.#"),1)=".",FALSE,TRUE)</formula>
    </cfRule>
    <cfRule type="expression" dxfId="1348" priority="2314">
      <formula>IF(RIGHT(TEXT(P28,"0.#"),1)=".",TRUE,FALSE)</formula>
    </cfRule>
  </conditionalFormatting>
  <conditionalFormatting sqref="AQ114">
    <cfRule type="expression" dxfId="1347" priority="2297">
      <formula>IF(RIGHT(TEXT(AQ114,"0.#"),1)=".",FALSE,TRUE)</formula>
    </cfRule>
    <cfRule type="expression" dxfId="1346" priority="2298">
      <formula>IF(RIGHT(TEXT(AQ114,"0.#"),1)=".",TRUE,FALSE)</formula>
    </cfRule>
  </conditionalFormatting>
  <conditionalFormatting sqref="AQ104">
    <cfRule type="expression" dxfId="1345" priority="2311">
      <formula>IF(RIGHT(TEXT(AQ104,"0.#"),1)=".",FALSE,TRUE)</formula>
    </cfRule>
    <cfRule type="expression" dxfId="1344" priority="2312">
      <formula>IF(RIGHT(TEXT(AQ104,"0.#"),1)=".",TRUE,FALSE)</formula>
    </cfRule>
  </conditionalFormatting>
  <conditionalFormatting sqref="AQ105">
    <cfRule type="expression" dxfId="1343" priority="2309">
      <formula>IF(RIGHT(TEXT(AQ105,"0.#"),1)=".",FALSE,TRUE)</formula>
    </cfRule>
    <cfRule type="expression" dxfId="1342" priority="2310">
      <formula>IF(RIGHT(TEXT(AQ105,"0.#"),1)=".",TRUE,FALSE)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88:AO907">
    <cfRule type="expression" dxfId="1279" priority="2095">
      <formula>IF(AND(AL888&gt;=0, RIGHT(TEXT(AL888,"0.#"),1)&lt;&gt;"."),TRUE,FALSE)</formula>
    </cfRule>
    <cfRule type="expression" dxfId="1278" priority="2096">
      <formula>IF(AND(AL888&gt;=0, RIGHT(TEXT(AL888,"0.#"),1)="."),TRUE,FALSE)</formula>
    </cfRule>
    <cfRule type="expression" dxfId="1277" priority="2097">
      <formula>IF(AND(AL888&lt;0, RIGHT(TEXT(AL888,"0.#"),1)&lt;&gt;"."),TRUE,FALSE)</formula>
    </cfRule>
    <cfRule type="expression" dxfId="1276" priority="2098">
      <formula>IF(AND(AL888&lt;0, RIGHT(TEXT(AL888,"0.#"),1)="."),TRUE,FALSE)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Y789">
    <cfRule type="expression" dxfId="23" priority="23">
      <formula>IF(RIGHT(TEXT(Y789,"0.#"),1)=".",FALSE,TRUE)</formula>
    </cfRule>
    <cfRule type="expression" dxfId="22" priority="24">
      <formula>IF(RIGHT(TEXT(Y789,"0.#"),1)=".",TRUE,FALSE)</formula>
    </cfRule>
  </conditionalFormatting>
  <conditionalFormatting sqref="AU789">
    <cfRule type="expression" dxfId="21" priority="21">
      <formula>IF(RIGHT(TEXT(AU789,"0.#"),1)=".",FALSE,TRUE)</formula>
    </cfRule>
    <cfRule type="expression" dxfId="20" priority="22">
      <formula>IF(RIGHT(TEXT(AU789,"0.#"),1)=".",TRUE,FALSE)</formula>
    </cfRule>
  </conditionalFormatting>
  <conditionalFormatting sqref="AL845:AO845">
    <cfRule type="expression" dxfId="19" priority="17">
      <formula>IF(AND(AL845&gt;=0, RIGHT(TEXT(AL845,"0.#"),1)&lt;&gt;"."),TRUE,FALSE)</formula>
    </cfRule>
    <cfRule type="expression" dxfId="18" priority="18">
      <formula>IF(AND(AL845&gt;=0, RIGHT(TEXT(AL845,"0.#"),1)="."),TRUE,FALSE)</formula>
    </cfRule>
    <cfRule type="expression" dxfId="17" priority="19">
      <formula>IF(AND(AL845&lt;0, RIGHT(TEXT(AL845,"0.#"),1)&lt;&gt;"."),TRUE,FALSE)</formula>
    </cfRule>
    <cfRule type="expression" dxfId="16" priority="20">
      <formula>IF(AND(AL845&lt;0, RIGHT(TEXT(AL845,"0.#"),1)="."),TRUE,FALSE)</formula>
    </cfRule>
  </conditionalFormatting>
  <conditionalFormatting sqref="Y845">
    <cfRule type="expression" dxfId="15" priority="15">
      <formula>IF(RIGHT(TEXT(Y845,"0.#"),1)=".",FALSE,TRUE)</formula>
    </cfRule>
    <cfRule type="expression" dxfId="14" priority="16">
      <formula>IF(RIGHT(TEXT(Y845,"0.#"),1)=".",TRUE,FALSE)</formula>
    </cfRule>
  </conditionalFormatting>
  <conditionalFormatting sqref="Y880:Y887">
    <cfRule type="expression" dxfId="13" priority="13">
      <formula>IF(RIGHT(TEXT(Y880,"0.#"),1)=".",FALSE,TRUE)</formula>
    </cfRule>
    <cfRule type="expression" dxfId="12" priority="14">
      <formula>IF(RIGHT(TEXT(Y880,"0.#"),1)=".",TRUE,FALSE)</formula>
    </cfRule>
  </conditionalFormatting>
  <conditionalFormatting sqref="Y878:Y879">
    <cfRule type="expression" dxfId="11" priority="7">
      <formula>IF(RIGHT(TEXT(Y878,"0.#"),1)=".",FALSE,TRUE)</formula>
    </cfRule>
    <cfRule type="expression" dxfId="10" priority="8">
      <formula>IF(RIGHT(TEXT(Y878,"0.#"),1)=".",TRUE,FALSE)</formula>
    </cfRule>
  </conditionalFormatting>
  <conditionalFormatting sqref="AL878:AO887">
    <cfRule type="expression" dxfId="9" priority="9">
      <formula>IF(AND(AL878&gt;=0, RIGHT(TEXT(AL878,"0.#"),1)&lt;&gt;"."),TRUE,FALSE)</formula>
    </cfRule>
    <cfRule type="expression" dxfId="8" priority="10">
      <formula>IF(AND(AL878&gt;=0, RIGHT(TEXT(AL878,"0.#"),1)="."),TRUE,FALSE)</formula>
    </cfRule>
    <cfRule type="expression" dxfId="7" priority="11">
      <formula>IF(AND(AL878&lt;0, RIGHT(TEXT(AL878,"0.#"),1)&lt;&gt;"."),TRUE,FALSE)</formula>
    </cfRule>
    <cfRule type="expression" dxfId="6" priority="12">
      <formula>IF(AND(AL878&lt;0, RIGHT(TEXT(AL878,"0.#"),1)="."),TRUE,FALSE)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14" max="49" man="1"/>
    <brk id="747"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653</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智美(nagai-satomi.8o4)</dc:creator>
  <cp:lastModifiedBy>庄司 裕紀(shouji-hiroki)</cp:lastModifiedBy>
  <cp:lastPrinted>2021-05-17T12:46:53Z</cp:lastPrinted>
  <dcterms:created xsi:type="dcterms:W3CDTF">2012-03-13T00:50:25Z</dcterms:created>
  <dcterms:modified xsi:type="dcterms:W3CDTF">2021-05-26T02:05:43Z</dcterms:modified>
</cp:coreProperties>
</file>