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1570" windowHeight="903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<sst xmlns="http://schemas.openxmlformats.org/spreadsheetml/2006/main" count="2361" uniqueCount="688">
  <si>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</si>
  <si>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</si>
  <si>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</si>
  <si>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</si>
  <si>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</si>
  <si>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</si>
  <si>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</si>
  <si>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</si>
  <si>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</si>
  <si>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</si>
  <si>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</si>
  <si>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</si>
  <si>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</si>
  <si>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</si>
  <si>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</si>
  <si>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</si>
  <si>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</si>
  <si>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</si>
  <si>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</si>
  <si>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</si>
  <si>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</si>
  <si>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</si>
  <si>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</si>
  <si>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</si>
  <si>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</si>
  <si>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</si>
  <si>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</si>
  <si>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</si>
  <si>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</si>
  <si>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</si>
  <si>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</si>
  <si>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</si>
  <si>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</si>
  <si>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</si>
  <si>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</si>
  <si>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</si>
  <si>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</si>
  <si>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</si>
  <si>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</si>
  <si>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</si>
  <si>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</si>
  <si>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</si>
  <si>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</si>
  <si>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</si>
  <si>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</si>
  <si>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</si>
  <si>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</si>
  <si>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</si>
  <si>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</si>
  <si>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</si>
  <si>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</si>
  <si>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</si>
  <si>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</si>
  <si>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</si>
  <si>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</si>
  <si>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</si>
  <si>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</si>
  <si>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</si>
  <si>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</si>
  <si>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</si>
  <si>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</si>
  <si>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</si>
  <si>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</si>
  <si>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</si>
  <si>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</si>
  <si>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</si>
  <si>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</si>
  <si>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</si>
  <si>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</si>
  <si>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</si>
  <si>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</si>
  <si>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</si>
  <si>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</si>
  <si>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</si>
  <si>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</si>
  <si>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</si>
  <si>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</si>
  <si>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</si>
  <si>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</si>
  <si>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</si>
  <si>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</si>
  <si>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</si>
  <si>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</si>
  <si>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</si>
  <si>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</si>
  <si>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</si>
  <si>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</si>
  <si>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</si>
  <si>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</si>
  <si>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</si>
  <si>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</si>
  <si>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</si>
  <si>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</si>
  <si>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</si>
  <si>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</si>
  <si>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</si>
  <si>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</si>
  <si>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</si>
  <si>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</si>
  <si>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</si>
  <si>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</si>
  <si>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</si>
  <si>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</si>
  <si>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</si>
  <si>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</si>
  <si>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</si>
  <si>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</si>
  <si>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</si>
  <si>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</si>
  <si>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</si>
  <si>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</si>
  <si>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</si>
  <si>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</si>
  <si>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</si>
  <si>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</si>
  <si>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</si>
  <si>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</si>
  <si>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</si>
  <si>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</si>
  <si>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</si>
  <si>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</si>
  <si>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</si>
  <si>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</si>
  <si>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</si>
  <si>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</si>
  <si>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</si>
  <si>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</si>
  <si>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</si>
  <si>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</si>
  <si>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</si>
  <si>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</si>
  <si>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</si>
  <si>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</si>
  <si>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</si>
  <si>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</si>
  <si>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</si>
  <si>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</si>
  <si>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</si>
  <si>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</si>
  <si>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</si>
  <si>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</si>
  <si>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</si>
  <si>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</si>
  <si>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</si>
  <si>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</si>
  <si>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</si>
  <si>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</si>
  <si>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</si>
  <si>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</si>
  <si>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</si>
  <si>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</si>
  <si>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</si>
  <si>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</si>
  <si>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</si>
  <si>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</si>
  <si>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</si>
  <si>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</si>
  <si>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</si>
  <si>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</si>
  <si>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</si>
  <si>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</si>
  <si>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</si>
  <si>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</si>
  <si>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</si>
  <si>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</si>
  <si>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</si>
  <si>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</si>
  <si>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</si>
  <si>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</si>
  <si>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</si>
  <si>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</si>
  <si>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</si>
  <si>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</si>
  <si>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</si>
  <si>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</si>
  <si>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</si>
  <si>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</si>
  <si>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</si>
  <si>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</si>
  <si>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</si>
  <si>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</si>
  <si>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</si>
  <si>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</si>
  <si>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</si>
  <si>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</si>
  <si>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</si>
  <si>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</si>
  <si>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</si>
  <si>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</si>
  <si>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</si>
  <si>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</si>
  <si>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</si>
  <si>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</si>
  <si>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</si>
  <si>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</si>
  <si>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</si>
  <si>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</si>
  <si>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</si>
  <si>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</si>
  <si>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</si>
  <si>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</si>
  <si>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</si>
  <si>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</si>
  <si>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</si>
  <si>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</si>
  <si>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</si>
  <si>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</si>
  <si>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</si>
  <si>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</si>
  <si>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</si>
  <si>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</si>
  <si>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</si>
  <si>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</si>
  <si>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</si>
  <si>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</si>
  <si>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</si>
  <si>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</si>
  <si>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</si>
  <si>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</si>
  <si>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</si>
  <si>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</si>
  <si>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</si>
  <si>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</si>
  <si>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</si>
  <si>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</si>
  <si>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</si>
  <si>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</si>
  <si>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</si>
  <si>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</si>
  <si>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</si>
  <si>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</si>
  <si>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</si>
  <si>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</si>
  <si>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</si>
  <si>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</si>
  <si>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</si>
  <si>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</si>
  <si>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</si>
  <si>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</si>
  <si>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</si>
  <si>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</si>
  <si>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</si>
  <si>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</si>
  <si>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</si>
  <si>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</si>
  <si>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</si>
  <si>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</si>
  <si>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</si>
  <si>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</si>
  <si>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</si>
  <si>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</si>
  <si>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</si>
  <si>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</si>
  <si>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</si>
  <si>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</si>
  <si>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</si>
  <si>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</si>
  <si>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</si>
  <si>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</si>
  <si>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</si>
  <si>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</si>
  <si>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</si>
  <si>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</si>
  <si>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</si>
  <si>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</si>
  <si>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</si>
  <si>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</si>
  <si>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</si>
  <si>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</si>
  <si>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</si>
  <si>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</si>
  <si>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</si>
  <si>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</si>
  <si>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</si>
  <si>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</si>
  <si>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</si>
  <si>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</si>
  <si>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</si>
  <si>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</si>
  <si>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</si>
  <si>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</si>
  <si>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</si>
  <si>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</si>
  <si>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</si>
  <si>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</si>
  <si>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</si>
  <si>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</si>
  <si>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</si>
  <si>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</si>
  <si>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</si>
  <si>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</si>
  <si>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</si>
  <si>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</si>
  <si>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</si>
  <si>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</si>
  <si>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</si>
  <si>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</si>
  <si>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</si>
  <si>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</si>
  <si>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</si>
  <si>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</si>
  <si>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</si>
  <si>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</si>
  <si>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</si>
  <si>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</si>
  <si>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</si>
  <si>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</si>
  <si>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</si>
  <si>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</si>
  <si>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</si>
  <si>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</si>
  <si>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</si>
  <si>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</si>
  <si>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</si>
  <si>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</si>
  <si>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</si>
  <si>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</si>
  <si>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</si>
  <si>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</si>
  <si>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</si>
  <si>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</si>
  <si>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</si>
  <si>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</si>
  <si>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</si>
  <si>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</si>
  <si>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</si>
  <si>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</si>
  <si>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</si>
  <si>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</si>
  <si>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</si>
  <si>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</si>
  <si>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</si>
  <si>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</si>
  <si>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</si>
  <si>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</si>
  <si>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</si>
  <si>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</si>
  <si>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</si>
  <si>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</si>
  <si>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</si>
  <si>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</si>
  <si>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</si>
  <si>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</si>
  <si>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</si>
  <si>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</si>
  <si>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</si>
  <si>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</si>
  <si>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</si>
  <si>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</si>
  <si>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</si>
  <si>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</si>
  <si>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</si>
  <si>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</si>
  <si>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</si>
  <si>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</si>
  <si>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</si>
  <si>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</si>
  <si>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</si>
  <si>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</si>
  <si>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</si>
  <si>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</si>
  <si>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</si>
  <si>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</si>
  <si>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</si>
  <si>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</si>
  <si>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</si>
  <si>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</si>
  <si>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</si>
  <si>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</si>
  <si>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</si>
  <si>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</si>
  <si>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</si>
  <si>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</si>
  <si>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</si>
  <si>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</si>
  <si>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</si>
  <si>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</si>
  <si>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</si>
  <si>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</si>
  <si>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</si>
  <si>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</si>
  <si>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</si>
  <si>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</si>
  <si>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</si>
  <si>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</si>
  <si>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</si>
  <si>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</si>
  <si>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</si>
  <si>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</si>
  <si>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</si>
  <si>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</si>
  <si>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</si>
  <si>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</si>
  <si>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</si>
  <si>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</si>
  <si>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</si>
  <si>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</si>
  <si>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</si>
  <si>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</si>
  <si>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</si>
  <si>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</si>
  <si>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</si>
  <si>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</si>
  <si>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</si>
  <si>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</si>
  <si>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</si>
  <si>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</si>
  <si>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</si>
  <si>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</si>
  <si>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</si>
  <si>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</si>
  <si>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</si>
  <si>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</si>
  <si>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</si>
  <si>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</si>
  <si>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</si>
  <si>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</si>
  <si>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</si>
  <si>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</si>
  <si>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</si>
  <si>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</si>
  <si>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</si>
  <si>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</si>
  <si>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</si>
  <si>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</si>
  <si>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</si>
  <si>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</si>
  <si>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</si>
  <si>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</si>
  <si>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</si>
  <si>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</si>
  <si>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</si>
  <si>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</si>
  <si>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</si>
  <si>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</si>
  <si>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</si>
  <si>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</si>
  <si>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</si>
  <si>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</si>
  <si>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</si>
  <si>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</si>
  <si>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</si>
  <si>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</si>
  <si>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</si>
  <si>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</si>
  <si>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</si>
  <si>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</si>
  <si>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</si>
  <si>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</si>
  <si>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</si>
  <si>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</si>
  <si>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</si>
  <si>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</si>
  <si>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</si>
  <si>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</si>
  <si>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</si>
  <si>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</si>
  <si>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</si>
  <si>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</si>
  <si>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</si>
  <si>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</si>
  <si>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</si>
  <si>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</si>
  <si>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</si>
  <si>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</si>
  <si>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</si>
  <si>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</si>
  <si>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</si>
  <si>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</si>
  <si>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</si>
  <si>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</si>
  <si>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</si>
  <si>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</si>
  <si>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</si>
  <si>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</si>
  <si>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</si>
  <si>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</si>
  <si>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</si>
  <si>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</si>
  <si>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</si>
  <si>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</si>
  <si>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</si>
  <si>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</si>
  <si>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</si>
  <si>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</si>
  <si>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</si>
  <si>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</si>
  <si>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</si>
  <si>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</si>
  <si>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</si>
  <si>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</si>
  <si>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</si>
  <si>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</si>
  <si>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</si>
  <si>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</si>
  <si>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</si>
  <si>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</si>
  <si>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</si>
  <si>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</si>
  <si>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</si>
  <si>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</si>
  <si>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</si>
  <si>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</si>
  <si>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</si>
  <si>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</si>
  <si>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</si>
  <si>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</si>
  <si>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</si>
  <si>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</si>
  <si>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</si>
  <si>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</si>
  <si>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</si>
  <si>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</si>
  <si>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</si>
  <si>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</si>
  <si>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</si>
  <si>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</si>
  <si>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</si>
  <si>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</si>
  <si>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</si>
  <si>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</si>
  <si>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</si>
  <si>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</si>
  <si>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</si>
  <si>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</si>
  <si>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</si>
  <si>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</si>
  <si>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</si>
  <si>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</si>
  <si>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</si>
  <si>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</si>
  <si>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</si>
  <si>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</si>
  <si>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</si>
  <si>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</si>
  <si>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</si>
  <si>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</si>
  <si>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</si>
  <si>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</si>
  <si>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</si>
  <si>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</si>
  <si>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</si>
  <si>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</si>
  <si>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</si>
  <si>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</si>
  <si>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</si>
  <si>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</si>
  <si>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</si>
  <si>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</si>
  <si>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</si>
  <si>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</si>
  <si>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</si>
  <si>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</si>
  <si>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</si>
  <si>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</si>
  <si>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</si>
  <si>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</si>
  <si>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</si>
  <si>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</si>
  <si>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</si>
  <si>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</si>
  <si>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</si>
  <si>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</si>
  <si>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</si>
  <si>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</si>
  <si>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</si>
  <si>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</si>
  <si>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</si>
  <si>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</si>
  <si>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</si>
  <si>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</si>
  <si>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</si>
  <si>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</si>
  <si>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</si>
  <si>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</si>
  <si>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</si>
  <si>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</si>
  <si>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</si>
  <si>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</si>
  <si>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</si>
  <si>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</si>
  <si>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</si>
  <si>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</si>
  <si>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</si>
  <si>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</si>
  <si>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</si>
  <si>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</si>
  <si>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</si>
  <si>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</si>
  <si>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</si>
  <si>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</si>
  <si>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</si>
  <si>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</si>
  <si>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</si>
  <si>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</si>
  <si>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</si>
  <si>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</si>
  <si>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</si>
  <si>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</si>
  <si>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</si>
  <si>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</si>
  <si>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</si>
  <si>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</si>
  <si>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</si>
  <si>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</si>
  <si>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</si>
  <si>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</si>
  <si>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</si>
  <si>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</si>
  <si>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</si>
  <si>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</si>
  <si>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</si>
  <si>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</si>
  <si>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</si>
  <si>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</si>
  <si>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</si>
  <si>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</si>
  <si>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</si>
  <si>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</si>
  <si>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</si>
  <si>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</si>
  <si>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</si>
  <si>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</si>
  <si>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</si>
  <si>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</si>
  <si>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</si>
  <si>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</si>
  <si>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</si>
  <si>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</si>
  <si>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医薬品迅速分析法等作成事業</t>
  </si>
  <si>
    <t>医薬・生活衛生局</t>
  </si>
  <si>
    <t>課長　田中　徹</t>
  </si>
  <si>
    <t>昭和56年度</t>
  </si>
  <si>
    <t>終了予定なし</t>
  </si>
  <si>
    <t>監視指導・麻薬対策課</t>
  </si>
  <si>
    <t>医薬品、医療機器等の品質、有効性および安全性の確保等に関する法律　第55条第2項、第68条</t>
  </si>
  <si>
    <t>無承認無許可医薬品の指導取締りについて（昭和46年6月1日薬発第476号）</t>
  </si>
  <si>
    <t>都道府県の地方衛生研究所で実施している医薬品の収去試験において迅速かつ再現性よく定性・定量できる分析法を作成し、都道府県における監視・取締りの効率化を図る。</t>
  </si>
  <si>
    <t>-</t>
  </si>
  <si>
    <t>庁費</t>
  </si>
  <si>
    <t>新規に発見される無承認無許可医薬品について分析法の作成に係る経費であり、直接的な成果目標を設定することは困難である。</t>
  </si>
  <si>
    <t>無承認無許可医薬品の発見報告として自治体から報告された医薬品成分ののべ種類を成果実績評価に活用する。</t>
  </si>
  <si>
    <t>無承認無許可医薬品として報告された医薬品に含まれる成分数</t>
  </si>
  <si>
    <t>成分数</t>
  </si>
  <si>
    <t>新規に作成した分析法の件数</t>
  </si>
  <si>
    <t>件</t>
  </si>
  <si>
    <t>X：「当該年度の執行額」/Ｙ：「分析法作成件数」　　　　　　　　　　　　　　　　　　　　　　</t>
    <phoneticPr fontId="5"/>
  </si>
  <si>
    <t>円</t>
  </si>
  <si>
    <t>　X/Y</t>
    <phoneticPr fontId="5"/>
  </si>
  <si>
    <t>397,651/3</t>
  </si>
  <si>
    <t>339,566/3</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</si>
  <si>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</si>
  <si>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</si>
  <si>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216</t>
  </si>
  <si>
    <t>193</t>
  </si>
  <si>
    <t>162</t>
  </si>
  <si>
    <t>188</t>
  </si>
  <si>
    <t>202</t>
  </si>
  <si>
    <t>210</t>
  </si>
  <si>
    <t>213</t>
  </si>
  <si>
    <t>224</t>
  </si>
  <si>
    <t>○</t>
  </si>
  <si>
    <t>厚労</t>
  </si>
  <si>
    <t>-</t>
    <phoneticPr fontId="5"/>
  </si>
  <si>
    <t>‐</t>
  </si>
  <si>
    <t>無</t>
  </si>
  <si>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phoneticPr fontId="5"/>
  </si>
  <si>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phoneticPr fontId="5"/>
  </si>
  <si>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phoneticPr fontId="5"/>
  </si>
  <si>
    <t>都道府県の地方衛生研究所が無承認無許可医薬品等の検査を行うために必要な分析法を国が作成しており、地方自治体等との役割分担はできている。</t>
    <phoneticPr fontId="5"/>
  </si>
  <si>
    <t>国民の健康被害の防止、無承認無許可医薬品の取締りに大きく貢献しており、優先度の高い事業となっている。</t>
    <phoneticPr fontId="5"/>
  </si>
  <si>
    <t>活動実績は高水準で推移している中で、コスト水準は妥当と考える。</t>
    <phoneticPr fontId="5"/>
  </si>
  <si>
    <t>事業目的に即した支出を行っている。</t>
    <phoneticPr fontId="5"/>
  </si>
  <si>
    <t>効率的な分析法開発の検討により、より多くの分析法が作成できるよう工夫を進めている。</t>
    <phoneticPr fontId="5"/>
  </si>
  <si>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られる。</t>
    <phoneticPr fontId="5"/>
  </si>
  <si>
    <t>毎年度１成分の分析法を作成することを目標としており、着実に達成している。</t>
    <phoneticPr fontId="5"/>
  </si>
  <si>
    <t>作成した分析法については、都道府県等に通知し、我が国全体で活用されている。</t>
    <phoneticPr fontId="5"/>
  </si>
  <si>
    <t>A.-</t>
    <phoneticPr fontId="5"/>
  </si>
  <si>
    <t>B.-</t>
    <phoneticPr fontId="5"/>
  </si>
  <si>
    <t>国立医薬品食品衛生研究所</t>
    <phoneticPr fontId="5"/>
  </si>
  <si>
    <t>迅速分析法作成のための試験</t>
    <phoneticPr fontId="5"/>
  </si>
  <si>
    <t>都道府県の地方衛生研究所で実施している医薬品の収去試験において迅速かつ再現性よく定性・定量できる分析法を作成することにより、都道府県における監視・取締りの効率化を図ることができるとともに、国民への保健衛生上の危害防止に寄与するものである。（令和2年度に新規に作成した分析法の件数3件）</t>
    <phoneticPr fontId="5"/>
  </si>
  <si>
    <t>都道府県の地方衛生研究所が無承認無許可医薬品の検査を行うために必要な分析法を作成している。平成27年度～令和元年度までに16件の分析法を作成した。令和2年度はジメチルチオカルボデナフィル、ジメチルジチオデナフィル、トランス-ノルタダラフィルの3件の分析法を作成した。</t>
    <rPh sb="52" eb="54">
      <t>レイワ</t>
    </rPh>
    <rPh sb="54" eb="55">
      <t>ゲン</t>
    </rPh>
    <phoneticPr fontId="5"/>
  </si>
  <si>
    <t>582,318/3</t>
    <phoneticPr fontId="5"/>
  </si>
  <si>
    <t>-</t>
    <phoneticPr fontId="5"/>
  </si>
  <si>
    <t>新規に作成した分析法を通じて、都道府県における監視・取締りの効率化を図る。
平成30～令和2年度までに9件の分析法を作成した。</t>
    <phoneticPr fontId="5"/>
  </si>
  <si>
    <t>627,041/1</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</si>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</sst>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749</xdr:row>
      <xdr:rowOff>0</xdr:rowOff>
    </xdr:from>
    <xdr:to>
      <xdr:col>39</xdr:col>
      <xdr:colOff>76905</xdr:colOff>
      <xdr:row>753</xdr:row>
      <xdr:rowOff>133550</xdr:rowOff>
    </xdr:to>
    <xdr:sp macro="" textlink="">
      <xdr:nvSpPr>
        <xdr:cNvPr id="2" name="テキスト ボックス 1"/>
        <xdr:cNvSpPr txBox="1"/>
      </xdr:nvSpPr>
      <xdr:spPr>
        <a:xfrm>
          <a:off x="2844800" y="44704000"/>
          <a:ext cx="5156905" cy="15559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０．６百万円</a:t>
          </a:r>
        </a:p>
      </xdr:txBody>
    </xdr:sp>
    <xdr:clientData/>
  </xdr:twoCellAnchor>
  <xdr:twoCellAnchor>
    <xdr:from>
      <xdr:col>14</xdr:col>
      <xdr:colOff>190500</xdr:colOff>
      <xdr:row>754</xdr:row>
      <xdr:rowOff>12700</xdr:rowOff>
    </xdr:from>
    <xdr:to>
      <xdr:col>38</xdr:col>
      <xdr:colOff>82184</xdr:colOff>
      <xdr:row>755</xdr:row>
      <xdr:rowOff>75748</xdr:rowOff>
    </xdr:to>
    <xdr:sp macro="" textlink="">
      <xdr:nvSpPr>
        <xdr:cNvPr id="3" name="大かっこ 2"/>
        <xdr:cNvSpPr/>
      </xdr:nvSpPr>
      <xdr:spPr>
        <a:xfrm>
          <a:off x="3035300" y="46494700"/>
          <a:ext cx="4768484" cy="41864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27</xdr:col>
      <xdr:colOff>0</xdr:colOff>
      <xdr:row>755</xdr:row>
      <xdr:rowOff>177800</xdr:rowOff>
    </xdr:from>
    <xdr:to>
      <xdr:col>27</xdr:col>
      <xdr:colOff>0</xdr:colOff>
      <xdr:row>758</xdr:row>
      <xdr:rowOff>298694</xdr:rowOff>
    </xdr:to>
    <xdr:cxnSp macro="">
      <xdr:nvCxnSpPr>
        <xdr:cNvPr id="4" name="直線矢印コネクタ 3"/>
        <xdr:cNvCxnSpPr/>
      </xdr:nvCxnSpPr>
      <xdr:spPr>
        <a:xfrm>
          <a:off x="5486400" y="47015400"/>
          <a:ext cx="0" cy="1187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758</xdr:row>
      <xdr:rowOff>88900</xdr:rowOff>
    </xdr:from>
    <xdr:to>
      <xdr:col>22</xdr:col>
      <xdr:colOff>91128</xdr:colOff>
      <xdr:row>758</xdr:row>
      <xdr:rowOff>347564</xdr:rowOff>
    </xdr:to>
    <xdr:sp macro="" textlink="">
      <xdr:nvSpPr>
        <xdr:cNvPr id="5" name="正方形/長方形 4"/>
        <xdr:cNvSpPr/>
      </xdr:nvSpPr>
      <xdr:spPr>
        <a:xfrm>
          <a:off x="2641600" y="47993300"/>
          <a:ext cx="1919928" cy="2586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13</xdr:col>
      <xdr:colOff>177800</xdr:colOff>
      <xdr:row>759</xdr:row>
      <xdr:rowOff>25400</xdr:rowOff>
    </xdr:from>
    <xdr:to>
      <xdr:col>39</xdr:col>
      <xdr:colOff>46132</xdr:colOff>
      <xdr:row>762</xdr:row>
      <xdr:rowOff>162658</xdr:rowOff>
    </xdr:to>
    <xdr:sp macro="" textlink="">
      <xdr:nvSpPr>
        <xdr:cNvPr id="6" name="テキスト ボックス 5"/>
        <xdr:cNvSpPr txBox="1"/>
      </xdr:nvSpPr>
      <xdr:spPr>
        <a:xfrm>
          <a:off x="2819400" y="48285400"/>
          <a:ext cx="5151532" cy="120405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ja-JP" altLang="en-US" sz="1100"/>
            <a:t>０．６百万円</a:t>
          </a:r>
        </a:p>
      </xdr:txBody>
    </xdr:sp>
    <xdr:clientData/>
  </xdr:twoCellAnchor>
  <xdr:twoCellAnchor>
    <xdr:from>
      <xdr:col>14</xdr:col>
      <xdr:colOff>88900</xdr:colOff>
      <xdr:row>763</xdr:row>
      <xdr:rowOff>0</xdr:rowOff>
    </xdr:from>
    <xdr:to>
      <xdr:col>38</xdr:col>
      <xdr:colOff>6637</xdr:colOff>
      <xdr:row>764</xdr:row>
      <xdr:rowOff>114300</xdr:rowOff>
    </xdr:to>
    <xdr:sp macro="" textlink="">
      <xdr:nvSpPr>
        <xdr:cNvPr id="7" name="大かっこ 6"/>
        <xdr:cNvSpPr/>
      </xdr:nvSpPr>
      <xdr:spPr>
        <a:xfrm>
          <a:off x="2933700" y="49682400"/>
          <a:ext cx="4794537"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662</v>
      </c>
      <c r="AK2" s="191"/>
      <c r="AL2" s="191"/>
      <c r="AM2" s="191"/>
      <c r="AN2" s="83" t="s">
        <v>324</v>
      </c>
      <c r="AO2" s="191">
        <v>20</v>
      </c>
      <c r="AP2" s="191"/>
      <c r="AQ2" s="191"/>
      <c r="AR2" s="84" t="s">
        <v>627</v>
      </c>
      <c r="AS2" s="192">
        <v>287</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8" t="s">
        <v>25</v>
      </c>
      <c r="B4" s="709"/>
      <c r="C4" s="709"/>
      <c r="D4" s="709"/>
      <c r="E4" s="709"/>
      <c r="F4" s="709"/>
      <c r="G4" s="684" t="s">
        <v>629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39" t="s">
        <v>632</v>
      </c>
      <c r="H5" s="540"/>
      <c r="I5" s="540"/>
      <c r="J5" s="540"/>
      <c r="K5" s="540"/>
      <c r="L5" s="540"/>
      <c r="M5" s="541" t="s">
        <v>65</v>
      </c>
      <c r="N5" s="542"/>
      <c r="O5" s="542"/>
      <c r="P5" s="542"/>
      <c r="Q5" s="542"/>
      <c r="R5" s="543"/>
      <c r="S5" s="544" t="s">
        <v>633</v>
      </c>
      <c r="T5" s="540"/>
      <c r="U5" s="540"/>
      <c r="V5" s="540"/>
      <c r="W5" s="540"/>
      <c r="X5" s="545"/>
      <c r="Y5" s="700" t="s">
        <v>3</v>
      </c>
      <c r="Z5" s="701"/>
      <c r="AA5" s="701"/>
      <c r="AB5" s="701"/>
      <c r="AC5" s="701"/>
      <c r="AD5" s="702"/>
      <c r="AE5" s="703" t="s">
        <v>634</v>
      </c>
      <c r="AF5" s="703"/>
      <c r="AG5" s="703"/>
      <c r="AH5" s="703"/>
      <c r="AI5" s="703"/>
      <c r="AJ5" s="703"/>
      <c r="AK5" s="703"/>
      <c r="AL5" s="703"/>
      <c r="AM5" s="703"/>
      <c r="AN5" s="703"/>
      <c r="AO5" s="703"/>
      <c r="AP5" s="704"/>
      <c r="AQ5" s="705" t="s">
        <v>631</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635</v>
      </c>
      <c r="H7" s="811"/>
      <c r="I7" s="811"/>
      <c r="J7" s="811"/>
      <c r="K7" s="811"/>
      <c r="L7" s="811"/>
      <c r="M7" s="811"/>
      <c r="N7" s="811"/>
      <c r="O7" s="811"/>
      <c r="P7" s="811"/>
      <c r="Q7" s="811"/>
      <c r="R7" s="811"/>
      <c r="S7" s="811"/>
      <c r="T7" s="811"/>
      <c r="U7" s="811"/>
      <c r="V7" s="811"/>
      <c r="W7" s="811"/>
      <c r="X7" s="812"/>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4.95" customHeight="1" x14ac:dyDescent="0.15">
      <c r="A10" s="725" t="s">
        <v>29</v>
      </c>
      <c r="B10" s="726"/>
      <c r="C10" s="726"/>
      <c r="D10" s="726"/>
      <c r="E10" s="726"/>
      <c r="F10" s="726"/>
      <c r="G10" s="658" t="s">
        <v>682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35.1"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7"/>
    </row>
    <row r="13" spans="1:50" ht="21" customHeight="1" x14ac:dyDescent="0.15">
      <c r="A13" s="105"/>
      <c r="B13" s="106"/>
      <c r="C13" s="106"/>
      <c r="D13" s="106"/>
      <c r="E13" s="106"/>
      <c r="F13" s="107"/>
      <c r="G13" s="728" t="s">
        <v>6</v>
      </c>
      <c r="H13" s="729"/>
      <c r="I13" s="619" t="s">
        <v>7</v>
      </c>
      <c r="J13" s="620"/>
      <c r="K13" s="620"/>
      <c r="L13" s="620"/>
      <c r="M13" s="620"/>
      <c r="N13" s="620"/>
      <c r="O13" s="621"/>
      <c r="P13" s="148">
        <v>0.6</v>
      </c>
      <c r="Q13" s="149"/>
      <c r="R13" s="149"/>
      <c r="S13" s="149"/>
      <c r="T13" s="149"/>
      <c r="U13" s="149"/>
      <c r="V13" s="150"/>
      <c r="W13" s="148">
        <v>0.6</v>
      </c>
      <c r="X13" s="149"/>
      <c r="Y13" s="149"/>
      <c r="Z13" s="149"/>
      <c r="AA13" s="149"/>
      <c r="AB13" s="149"/>
      <c r="AC13" s="150"/>
      <c r="AD13" s="148">
        <v>0.6</v>
      </c>
      <c r="AE13" s="149"/>
      <c r="AF13" s="149"/>
      <c r="AG13" s="149"/>
      <c r="AH13" s="149"/>
      <c r="AI13" s="149"/>
      <c r="AJ13" s="150"/>
      <c r="AK13" s="148">
        <v>0.6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0"/>
      <c r="H14" s="731"/>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663</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663</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30"/>
      <c r="H16" s="731"/>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663</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0.6</v>
      </c>
      <c r="Q18" s="155"/>
      <c r="R18" s="155"/>
      <c r="S18" s="155"/>
      <c r="T18" s="155"/>
      <c r="U18" s="155"/>
      <c r="V18" s="156"/>
      <c r="W18" s="154">
        <f>SUM(W13:AC17)</f>
        <v>0.6</v>
      </c>
      <c r="X18" s="155"/>
      <c r="Y18" s="155"/>
      <c r="Z18" s="155"/>
      <c r="AA18" s="155"/>
      <c r="AB18" s="155"/>
      <c r="AC18" s="156"/>
      <c r="AD18" s="154">
        <f>SUM(AD13:AJ17)</f>
        <v>0.6</v>
      </c>
      <c r="AE18" s="155"/>
      <c r="AF18" s="155"/>
      <c r="AG18" s="155"/>
      <c r="AH18" s="155"/>
      <c r="AI18" s="155"/>
      <c r="AJ18" s="156"/>
      <c r="AK18" s="154">
        <f>SUM(AK13:AQ17)</f>
        <v>0.6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0.4</v>
      </c>
      <c r="Q19" s="149"/>
      <c r="R19" s="149"/>
      <c r="S19" s="149"/>
      <c r="T19" s="149"/>
      <c r="U19" s="149"/>
      <c r="V19" s="150"/>
      <c r="W19" s="148">
        <v>0.3</v>
      </c>
      <c r="X19" s="149"/>
      <c r="Y19" s="149"/>
      <c r="Z19" s="149"/>
      <c r="AA19" s="149"/>
      <c r="AB19" s="149"/>
      <c r="AC19" s="150"/>
      <c r="AD19" s="148">
        <v>0.6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0.66666666666666674</v>
      </c>
      <c r="Q20" s="520"/>
      <c r="R20" s="520"/>
      <c r="S20" s="520"/>
      <c r="T20" s="520"/>
      <c r="U20" s="520"/>
      <c r="V20" s="520"/>
      <c r="W20" s="520">
        <f t="shared" ref="W20" si="0">IF(W18=0, "-", SUM(W19)/W18)</f>
        <v>0.5</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0.66666666666666674</v>
      </c>
      <c r="Q21" s="520"/>
      <c r="R21" s="520"/>
      <c r="S21" s="520"/>
      <c r="T21" s="520"/>
      <c r="U21" s="520"/>
      <c r="V21" s="520"/>
      <c r="W21" s="520">
        <f t="shared" ref="W21" si="2">IF(W19=0, "-", SUM(W19)/SUM(W13,W14))</f>
        <v>0.5</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1.95" customHeight="1" x14ac:dyDescent="0.15">
      <c r="A23" s="126"/>
      <c r="B23" s="127"/>
      <c r="C23" s="127"/>
      <c r="D23" s="127"/>
      <c r="E23" s="127"/>
      <c r="F23" s="128"/>
      <c r="G23" s="117" t="s">
        <v>639</v>
      </c>
      <c r="H23" s="118"/>
      <c r="I23" s="118"/>
      <c r="J23" s="118"/>
      <c r="K23" s="118"/>
      <c r="L23" s="118"/>
      <c r="M23" s="118"/>
      <c r="N23" s="118"/>
      <c r="O23" s="119"/>
      <c r="P23" s="145">
        <v>0.6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1.9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1.9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1.9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1.9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1.9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1.95" customHeight="1" thickBot="1" x14ac:dyDescent="0.2">
      <c r="A29" s="129"/>
      <c r="B29" s="130"/>
      <c r="C29" s="130"/>
      <c r="D29" s="130"/>
      <c r="E29" s="130"/>
      <c r="F29" s="131"/>
      <c r="G29" s="213" t="s">
        <v>255</v>
      </c>
      <c r="H29" s="214"/>
      <c r="I29" s="214"/>
      <c r="J29" s="214"/>
      <c r="K29" s="214"/>
      <c r="L29" s="214"/>
      <c r="M29" s="214"/>
      <c r="N29" s="214"/>
      <c r="O29" s="215"/>
      <c r="P29" s="148">
        <f>AK13</f>
        <v>0.6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t="s">
        <v>638</v>
      </c>
      <c r="AV31" s="256"/>
      <c r="AW31" s="360" t="s">
        <v>175</v>
      </c>
      <c r="AX31" s="361"/>
    </row>
    <row r="32" spans="1:50" ht="21.95" customHeight="1" x14ac:dyDescent="0.15">
      <c r="A32" s="496"/>
      <c r="B32" s="494"/>
      <c r="C32" s="494"/>
      <c r="D32" s="494"/>
      <c r="E32" s="494"/>
      <c r="F32" s="495"/>
      <c r="G32" s="521" t="s">
        <v>638</v>
      </c>
      <c r="H32" s="522"/>
      <c r="I32" s="522"/>
      <c r="J32" s="522"/>
      <c r="K32" s="522"/>
      <c r="L32" s="522"/>
      <c r="M32" s="522"/>
      <c r="N32" s="522"/>
      <c r="O32" s="523"/>
      <c r="P32" s="176" t="s">
        <v>638</v>
      </c>
      <c r="Q32" s="176"/>
      <c r="R32" s="176"/>
      <c r="S32" s="176"/>
      <c r="T32" s="176"/>
      <c r="U32" s="176"/>
      <c r="V32" s="176"/>
      <c r="W32" s="176"/>
      <c r="X32" s="218"/>
      <c r="Y32" s="324" t="s">
        <v>12</v>
      </c>
      <c r="Z32" s="530"/>
      <c r="AA32" s="531"/>
      <c r="AB32" s="532" t="s">
        <v>638</v>
      </c>
      <c r="AC32" s="532"/>
      <c r="AD32" s="532"/>
      <c r="AE32" s="348" t="s">
        <v>638</v>
      </c>
      <c r="AF32" s="349"/>
      <c r="AG32" s="349"/>
      <c r="AH32" s="349"/>
      <c r="AI32" s="348" t="s">
        <v>638</v>
      </c>
      <c r="AJ32" s="349"/>
      <c r="AK32" s="349"/>
      <c r="AL32" s="349"/>
      <c r="AM32" s="348" t="s">
        <v>663</v>
      </c>
      <c r="AN32" s="349"/>
      <c r="AO32" s="349"/>
      <c r="AP32" s="349"/>
      <c r="AQ32" s="151" t="s">
        <v>638</v>
      </c>
      <c r="AR32" s="152"/>
      <c r="AS32" s="152"/>
      <c r="AT32" s="153"/>
      <c r="AU32" s="349" t="s">
        <v>638</v>
      </c>
      <c r="AV32" s="349"/>
      <c r="AW32" s="349"/>
      <c r="AX32" s="350"/>
    </row>
    <row r="33" spans="1:51" ht="21.9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638</v>
      </c>
      <c r="AC33" s="503"/>
      <c r="AD33" s="503"/>
      <c r="AE33" s="348" t="s">
        <v>638</v>
      </c>
      <c r="AF33" s="349"/>
      <c r="AG33" s="349"/>
      <c r="AH33" s="349"/>
      <c r="AI33" s="348" t="s">
        <v>638</v>
      </c>
      <c r="AJ33" s="349"/>
      <c r="AK33" s="349"/>
      <c r="AL33" s="349"/>
      <c r="AM33" s="348" t="s">
        <v>663</v>
      </c>
      <c r="AN33" s="349"/>
      <c r="AO33" s="349"/>
      <c r="AP33" s="349"/>
      <c r="AQ33" s="151" t="s">
        <v>638</v>
      </c>
      <c r="AR33" s="152"/>
      <c r="AS33" s="152"/>
      <c r="AT33" s="153"/>
      <c r="AU33" s="349" t="s">
        <v>638</v>
      </c>
      <c r="AV33" s="349"/>
      <c r="AW33" s="349"/>
      <c r="AX33" s="350"/>
    </row>
    <row r="34" spans="1:51" ht="21.9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638</v>
      </c>
      <c r="AF34" s="349"/>
      <c r="AG34" s="349"/>
      <c r="AH34" s="349"/>
      <c r="AI34" s="348" t="s">
        <v>638</v>
      </c>
      <c r="AJ34" s="349"/>
      <c r="AK34" s="349"/>
      <c r="AL34" s="349"/>
      <c r="AM34" s="348" t="s">
        <v>663</v>
      </c>
      <c r="AN34" s="349"/>
      <c r="AO34" s="349"/>
      <c r="AP34" s="349"/>
      <c r="AQ34" s="151" t="s">
        <v>638</v>
      </c>
      <c r="AR34" s="152"/>
      <c r="AS34" s="152"/>
      <c r="AT34" s="153"/>
      <c r="AU34" s="349" t="s">
        <v>638</v>
      </c>
      <c r="AV34" s="349"/>
      <c r="AW34" s="349"/>
      <c r="AX34" s="350"/>
    </row>
    <row r="35" spans="1:51" ht="20.100000000000001" customHeight="1" x14ac:dyDescent="0.15">
      <c r="A35" s="876" t="s">
        <v>298</v>
      </c>
      <c r="B35" s="877"/>
      <c r="C35" s="877"/>
      <c r="D35" s="877"/>
      <c r="E35" s="877"/>
      <c r="F35" s="878"/>
      <c r="G35" s="882" t="s">
        <v>684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0.100000000000001"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7"/>
      <c r="AY66">
        <f>$AY$65</f>
        <v>0</v>
      </c>
    </row>
    <row r="67" spans="1:51" ht="23.25" hidden="1" customHeight="1" x14ac:dyDescent="0.15">
      <c r="A67" s="832"/>
      <c r="B67" s="833"/>
      <c r="C67" s="833"/>
      <c r="D67" s="833"/>
      <c r="E67" s="833"/>
      <c r="F67" s="834"/>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249</v>
      </c>
      <c r="F78" s="890"/>
      <c r="G78" s="45" t="s">
        <v>187</v>
      </c>
      <c r="H78" s="775"/>
      <c r="I78" s="230"/>
      <c r="J78" s="230"/>
      <c r="K78" s="230"/>
      <c r="L78" s="230"/>
      <c r="M78" s="230"/>
      <c r="N78" s="230"/>
      <c r="O78" s="776"/>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customHeight="1" x14ac:dyDescent="0.15">
      <c r="A80" s="500"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618</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1</v>
      </c>
    </row>
    <row r="81" spans="1:60" ht="22.5" customHeight="1" x14ac:dyDescent="0.15">
      <c r="A81" s="501"/>
      <c r="B81" s="830"/>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0.100000000000001" customHeight="1" x14ac:dyDescent="0.15">
      <c r="A82" s="501"/>
      <c r="B82" s="830"/>
      <c r="C82" s="533"/>
      <c r="D82" s="533"/>
      <c r="E82" s="533"/>
      <c r="F82" s="534"/>
      <c r="G82" s="482" t="s">
        <v>640</v>
      </c>
      <c r="H82" s="482"/>
      <c r="I82" s="482"/>
      <c r="J82" s="482"/>
      <c r="K82" s="482"/>
      <c r="L82" s="482"/>
      <c r="M82" s="482"/>
      <c r="N82" s="482"/>
      <c r="O82" s="482"/>
      <c r="P82" s="482"/>
      <c r="Q82" s="482"/>
      <c r="R82" s="482"/>
      <c r="S82" s="482"/>
      <c r="T82" s="482"/>
      <c r="U82" s="482"/>
      <c r="V82" s="482"/>
      <c r="W82" s="482"/>
      <c r="X82" s="482"/>
      <c r="Y82" s="482"/>
      <c r="Z82" s="482"/>
      <c r="AA82" s="735"/>
      <c r="AB82" s="481" t="s">
        <v>685</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0.100000000000001" customHeight="1" x14ac:dyDescent="0.15">
      <c r="A83" s="501"/>
      <c r="B83" s="830"/>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6"/>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20.100000000000001" customHeight="1" x14ac:dyDescent="0.15">
      <c r="A84" s="501"/>
      <c r="B84" s="831"/>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7"/>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638</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641</v>
      </c>
      <c r="H87" s="176"/>
      <c r="I87" s="176"/>
      <c r="J87" s="176"/>
      <c r="K87" s="176"/>
      <c r="L87" s="176"/>
      <c r="M87" s="176"/>
      <c r="N87" s="176"/>
      <c r="O87" s="218"/>
      <c r="P87" s="176" t="s">
        <v>642</v>
      </c>
      <c r="Q87" s="782"/>
      <c r="R87" s="782"/>
      <c r="S87" s="782"/>
      <c r="T87" s="782"/>
      <c r="U87" s="782"/>
      <c r="V87" s="782"/>
      <c r="W87" s="782"/>
      <c r="X87" s="783"/>
      <c r="Y87" s="738" t="s">
        <v>61</v>
      </c>
      <c r="Z87" s="739"/>
      <c r="AA87" s="740"/>
      <c r="AB87" s="532" t="s">
        <v>643</v>
      </c>
      <c r="AC87" s="532"/>
      <c r="AD87" s="532"/>
      <c r="AE87" s="348">
        <v>48</v>
      </c>
      <c r="AF87" s="349"/>
      <c r="AG87" s="349"/>
      <c r="AH87" s="349"/>
      <c r="AI87" s="348">
        <v>33</v>
      </c>
      <c r="AJ87" s="349"/>
      <c r="AK87" s="349"/>
      <c r="AL87" s="349"/>
      <c r="AM87" s="348">
        <v>19</v>
      </c>
      <c r="AN87" s="349"/>
      <c r="AO87" s="349"/>
      <c r="AP87" s="349"/>
      <c r="AQ87" s="151" t="s">
        <v>638</v>
      </c>
      <c r="AR87" s="152"/>
      <c r="AS87" s="152"/>
      <c r="AT87" s="153"/>
      <c r="AU87" s="349" t="s">
        <v>638</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4"/>
      <c r="Q88" s="784"/>
      <c r="R88" s="784"/>
      <c r="S88" s="784"/>
      <c r="T88" s="784"/>
      <c r="U88" s="784"/>
      <c r="V88" s="784"/>
      <c r="W88" s="784"/>
      <c r="X88" s="785"/>
      <c r="Y88" s="715" t="s">
        <v>53</v>
      </c>
      <c r="Z88" s="716"/>
      <c r="AA88" s="717"/>
      <c r="AB88" s="503" t="s">
        <v>638</v>
      </c>
      <c r="AC88" s="503"/>
      <c r="AD88" s="503"/>
      <c r="AE88" s="348" t="s">
        <v>638</v>
      </c>
      <c r="AF88" s="349"/>
      <c r="AG88" s="349"/>
      <c r="AH88" s="349"/>
      <c r="AI88" s="348" t="s">
        <v>638</v>
      </c>
      <c r="AJ88" s="349"/>
      <c r="AK88" s="349"/>
      <c r="AL88" s="349"/>
      <c r="AM88" s="348" t="s">
        <v>663</v>
      </c>
      <c r="AN88" s="349"/>
      <c r="AO88" s="349"/>
      <c r="AP88" s="349"/>
      <c r="AQ88" s="151" t="s">
        <v>638</v>
      </c>
      <c r="AR88" s="152"/>
      <c r="AS88" s="152"/>
      <c r="AT88" s="153"/>
      <c r="AU88" s="349" t="s">
        <v>638</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6"/>
      <c r="Y89" s="715" t="s">
        <v>13</v>
      </c>
      <c r="Z89" s="716"/>
      <c r="AA89" s="717"/>
      <c r="AB89" s="442" t="s">
        <v>14</v>
      </c>
      <c r="AC89" s="442"/>
      <c r="AD89" s="442"/>
      <c r="AE89" s="356" t="s">
        <v>638</v>
      </c>
      <c r="AF89" s="357"/>
      <c r="AG89" s="357"/>
      <c r="AH89" s="357"/>
      <c r="AI89" s="356" t="s">
        <v>638</v>
      </c>
      <c r="AJ89" s="357"/>
      <c r="AK89" s="357"/>
      <c r="AL89" s="357"/>
      <c r="AM89" s="356" t="s">
        <v>663</v>
      </c>
      <c r="AN89" s="357"/>
      <c r="AO89" s="357"/>
      <c r="AP89" s="357"/>
      <c r="AQ89" s="151" t="s">
        <v>638</v>
      </c>
      <c r="AR89" s="152"/>
      <c r="AS89" s="152"/>
      <c r="AT89" s="153"/>
      <c r="AU89" s="349" t="s">
        <v>638</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2"/>
      <c r="R92" s="782"/>
      <c r="S92" s="782"/>
      <c r="T92" s="782"/>
      <c r="U92" s="782"/>
      <c r="V92" s="782"/>
      <c r="W92" s="782"/>
      <c r="X92" s="783"/>
      <c r="Y92" s="738" t="s">
        <v>61</v>
      </c>
      <c r="Z92" s="739"/>
      <c r="AA92" s="740"/>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4"/>
      <c r="Q93" s="784"/>
      <c r="R93" s="784"/>
      <c r="S93" s="784"/>
      <c r="T93" s="784"/>
      <c r="U93" s="784"/>
      <c r="V93" s="784"/>
      <c r="W93" s="784"/>
      <c r="X93" s="785"/>
      <c r="Y93" s="715" t="s">
        <v>53</v>
      </c>
      <c r="Z93" s="716"/>
      <c r="AA93" s="717"/>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6"/>
      <c r="Y94" s="715" t="s">
        <v>13</v>
      </c>
      <c r="Z94" s="716"/>
      <c r="AA94" s="717"/>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1" t="s">
        <v>13</v>
      </c>
      <c r="Z99" s="462"/>
      <c r="AA99" s="463"/>
      <c r="AB99" s="443" t="s">
        <v>14</v>
      </c>
      <c r="AC99" s="444"/>
      <c r="AD99" s="445"/>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6"/>
      <c r="Z100" s="447"/>
      <c r="AA100" s="448"/>
      <c r="AB100" s="838" t="s">
        <v>11</v>
      </c>
      <c r="AC100" s="838"/>
      <c r="AD100" s="838"/>
      <c r="AE100" s="804" t="s">
        <v>308</v>
      </c>
      <c r="AF100" s="805"/>
      <c r="AG100" s="805"/>
      <c r="AH100" s="806"/>
      <c r="AI100" s="804" t="s">
        <v>330</v>
      </c>
      <c r="AJ100" s="805"/>
      <c r="AK100" s="805"/>
      <c r="AL100" s="806"/>
      <c r="AM100" s="804" t="s">
        <v>427</v>
      </c>
      <c r="AN100" s="805"/>
      <c r="AO100" s="805"/>
      <c r="AP100" s="806"/>
      <c r="AQ100" s="905" t="s">
        <v>335</v>
      </c>
      <c r="AR100" s="906"/>
      <c r="AS100" s="906"/>
      <c r="AT100" s="907"/>
      <c r="AU100" s="905" t="s">
        <v>459</v>
      </c>
      <c r="AV100" s="906"/>
      <c r="AW100" s="906"/>
      <c r="AX100" s="908"/>
    </row>
    <row r="101" spans="1:60" ht="20.100000000000001"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2" t="s">
        <v>645</v>
      </c>
      <c r="AC101" s="532"/>
      <c r="AD101" s="532"/>
      <c r="AE101" s="343">
        <v>3</v>
      </c>
      <c r="AF101" s="343"/>
      <c r="AG101" s="343"/>
      <c r="AH101" s="343"/>
      <c r="AI101" s="343">
        <v>3</v>
      </c>
      <c r="AJ101" s="343"/>
      <c r="AK101" s="343"/>
      <c r="AL101" s="343"/>
      <c r="AM101" s="343">
        <v>3</v>
      </c>
      <c r="AN101" s="343"/>
      <c r="AO101" s="343"/>
      <c r="AP101" s="343"/>
      <c r="AQ101" s="343" t="s">
        <v>663</v>
      </c>
      <c r="AR101" s="343"/>
      <c r="AS101" s="343"/>
      <c r="AT101" s="343"/>
      <c r="AU101" s="348"/>
      <c r="AV101" s="349"/>
      <c r="AW101" s="349"/>
      <c r="AX101" s="350"/>
    </row>
    <row r="102" spans="1:60" ht="20.100000000000001"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1</v>
      </c>
      <c r="AF102" s="343"/>
      <c r="AG102" s="343"/>
      <c r="AH102" s="343"/>
      <c r="AI102" s="343">
        <v>1</v>
      </c>
      <c r="AJ102" s="343"/>
      <c r="AK102" s="343"/>
      <c r="AL102" s="343"/>
      <c r="AM102" s="343">
        <v>1</v>
      </c>
      <c r="AN102" s="343"/>
      <c r="AO102" s="343"/>
      <c r="AP102" s="343"/>
      <c r="AQ102" s="343">
        <v>1</v>
      </c>
      <c r="AR102" s="343"/>
      <c r="AS102" s="343"/>
      <c r="AT102" s="343"/>
      <c r="AU102" s="356"/>
      <c r="AV102" s="357"/>
      <c r="AW102" s="357"/>
      <c r="AX102" s="909"/>
    </row>
    <row r="103" spans="1:60" ht="31.5" hidden="1" customHeight="1" x14ac:dyDescent="0.15">
      <c r="A103" s="469" t="s">
        <v>272</v>
      </c>
      <c r="B103" s="470"/>
      <c r="C103" s="470"/>
      <c r="D103" s="470"/>
      <c r="E103" s="470"/>
      <c r="F103" s="471"/>
      <c r="G103" s="716" t="s">
        <v>59</v>
      </c>
      <c r="H103" s="716"/>
      <c r="I103" s="716"/>
      <c r="J103" s="716"/>
      <c r="K103" s="716"/>
      <c r="L103" s="716"/>
      <c r="M103" s="716"/>
      <c r="N103" s="716"/>
      <c r="O103" s="716"/>
      <c r="P103" s="716"/>
      <c r="Q103" s="716"/>
      <c r="R103" s="716"/>
      <c r="S103" s="716"/>
      <c r="T103" s="716"/>
      <c r="U103" s="716"/>
      <c r="V103" s="716"/>
      <c r="W103" s="716"/>
      <c r="X103" s="717"/>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6" t="s">
        <v>59</v>
      </c>
      <c r="H106" s="716"/>
      <c r="I106" s="716"/>
      <c r="J106" s="716"/>
      <c r="K106" s="716"/>
      <c r="L106" s="716"/>
      <c r="M106" s="716"/>
      <c r="N106" s="716"/>
      <c r="O106" s="716"/>
      <c r="P106" s="716"/>
      <c r="Q106" s="716"/>
      <c r="R106" s="716"/>
      <c r="S106" s="716"/>
      <c r="T106" s="716"/>
      <c r="U106" s="716"/>
      <c r="V106" s="716"/>
      <c r="W106" s="716"/>
      <c r="X106" s="717"/>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6" t="s">
        <v>59</v>
      </c>
      <c r="H109" s="716"/>
      <c r="I109" s="716"/>
      <c r="J109" s="716"/>
      <c r="K109" s="716"/>
      <c r="L109" s="716"/>
      <c r="M109" s="716"/>
      <c r="N109" s="716"/>
      <c r="O109" s="716"/>
      <c r="P109" s="716"/>
      <c r="Q109" s="716"/>
      <c r="R109" s="716"/>
      <c r="S109" s="716"/>
      <c r="T109" s="716"/>
      <c r="U109" s="716"/>
      <c r="V109" s="716"/>
      <c r="W109" s="716"/>
      <c r="X109" s="717"/>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6" t="s">
        <v>59</v>
      </c>
      <c r="H112" s="716"/>
      <c r="I112" s="716"/>
      <c r="J112" s="716"/>
      <c r="K112" s="716"/>
      <c r="L112" s="716"/>
      <c r="M112" s="716"/>
      <c r="N112" s="716"/>
      <c r="O112" s="716"/>
      <c r="P112" s="716"/>
      <c r="Q112" s="716"/>
      <c r="R112" s="716"/>
      <c r="S112" s="716"/>
      <c r="T112" s="716"/>
      <c r="U112" s="716"/>
      <c r="V112" s="716"/>
      <c r="W112" s="716"/>
      <c r="X112" s="717"/>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132550</v>
      </c>
      <c r="AF116" s="343"/>
      <c r="AG116" s="343"/>
      <c r="AH116" s="343"/>
      <c r="AI116" s="343">
        <v>113189</v>
      </c>
      <c r="AJ116" s="343"/>
      <c r="AK116" s="343"/>
      <c r="AL116" s="343"/>
      <c r="AM116" s="343">
        <v>194106</v>
      </c>
      <c r="AN116" s="343"/>
      <c r="AO116" s="343"/>
      <c r="AP116" s="343"/>
      <c r="AQ116" s="348">
        <v>627041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683</v>
      </c>
      <c r="AN117" s="291"/>
      <c r="AO117" s="291"/>
      <c r="AP117" s="291"/>
      <c r="AQ117" s="291" t="s">
        <v>686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3" customHeight="1" x14ac:dyDescent="0.15">
      <c r="A130" s="972" t="s">
        <v>323</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3" customHeight="1" x14ac:dyDescent="0.15">
      <c r="A131" s="973"/>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3"/>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663</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663</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5.95" customHeight="1" x14ac:dyDescent="0.15">
      <c r="A154" s="973"/>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900"/>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5.9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5.9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684</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5.9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681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317</v>
      </c>
      <c r="F430" s="429"/>
      <c r="G430" s="226" t="s">
        <v>204</v>
      </c>
      <c r="H430" s="173"/>
      <c r="I430" s="173"/>
      <c r="J430" s="227" t="s">
        <v>638</v>
      </c>
      <c r="K430" s="228"/>
      <c r="L430" s="228"/>
      <c r="M430" s="228"/>
      <c r="N430" s="228"/>
      <c r="O430" s="228"/>
      <c r="P430" s="228"/>
      <c r="Q430" s="228"/>
      <c r="R430" s="228"/>
      <c r="S430" s="228"/>
      <c r="T430" s="229"/>
      <c r="U430" s="230" t="s">
        <v>663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1.95" customHeight="1" x14ac:dyDescent="0.15">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663</v>
      </c>
      <c r="AN433" s="152"/>
      <c r="AO433" s="152"/>
      <c r="AP433" s="153"/>
      <c r="AQ433" s="151" t="s">
        <v>638</v>
      </c>
      <c r="AR433" s="152"/>
      <c r="AS433" s="152"/>
      <c r="AT433" s="153"/>
      <c r="AU433" s="152" t="s">
        <v>638</v>
      </c>
      <c r="AV433" s="152"/>
      <c r="AW433" s="152"/>
      <c r="AX433" s="193"/>
      <c r="AY433">
        <f t="shared" ref="AY433:AY435" si="63">$AY$431</f>
        <v>1</v>
      </c>
    </row>
    <row r="434" spans="1:51" ht="21.9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663</v>
      </c>
      <c r="AN434" s="152"/>
      <c r="AO434" s="152"/>
      <c r="AP434" s="153"/>
      <c r="AQ434" s="151" t="s">
        <v>638</v>
      </c>
      <c r="AR434" s="152"/>
      <c r="AS434" s="152"/>
      <c r="AT434" s="153"/>
      <c r="AU434" s="152" t="s">
        <v>638</v>
      </c>
      <c r="AV434" s="152"/>
      <c r="AW434" s="152"/>
      <c r="AX434" s="193"/>
      <c r="AY434">
        <f t="shared" si="63"/>
        <v>1</v>
      </c>
    </row>
    <row r="435" spans="1:51" ht="21.9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663</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1.95" customHeight="1" x14ac:dyDescent="0.15">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663</v>
      </c>
      <c r="AN458" s="152"/>
      <c r="AO458" s="152"/>
      <c r="AP458" s="153"/>
      <c r="AQ458" s="151" t="s">
        <v>638</v>
      </c>
      <c r="AR458" s="152"/>
      <c r="AS458" s="152"/>
      <c r="AT458" s="153"/>
      <c r="AU458" s="152" t="s">
        <v>638</v>
      </c>
      <c r="AV458" s="152"/>
      <c r="AW458" s="152"/>
      <c r="AX458" s="193"/>
      <c r="AY458">
        <f t="shared" ref="AY458:AY460" si="68">$AY$456</f>
        <v>1</v>
      </c>
    </row>
    <row r="459" spans="1:51" ht="21.9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663</v>
      </c>
      <c r="AN459" s="152"/>
      <c r="AO459" s="152"/>
      <c r="AP459" s="153"/>
      <c r="AQ459" s="151" t="s">
        <v>638</v>
      </c>
      <c r="AR459" s="152"/>
      <c r="AS459" s="152"/>
      <c r="AT459" s="153"/>
      <c r="AU459" s="152" t="s">
        <v>638</v>
      </c>
      <c r="AV459" s="152"/>
      <c r="AW459" s="152"/>
      <c r="AX459" s="193"/>
      <c r="AY459">
        <f t="shared" si="68"/>
        <v>1</v>
      </c>
    </row>
    <row r="460" spans="1:51" ht="21.9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663</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95" customHeight="1" x14ac:dyDescent="0.15">
      <c r="A482" s="973"/>
      <c r="B482" s="238"/>
      <c r="C482" s="237"/>
      <c r="D482" s="238"/>
      <c r="E482" s="175" t="s">
        <v>663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9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4"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5"/>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6" customHeight="1" x14ac:dyDescent="0.15">
      <c r="A702" s="510" t="s">
        <v>139</v>
      </c>
      <c r="B702" s="511"/>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566" t="s">
        <v>661</v>
      </c>
      <c r="AE702" s="567"/>
      <c r="AF702" s="567"/>
      <c r="AG702" s="866" t="s">
        <v>668</v>
      </c>
      <c r="AH702" s="867"/>
      <c r="AI702" s="867"/>
      <c r="AJ702" s="867"/>
      <c r="AK702" s="867"/>
      <c r="AL702" s="867"/>
      <c r="AM702" s="867"/>
      <c r="AN702" s="867"/>
      <c r="AO702" s="867"/>
      <c r="AP702" s="867"/>
      <c r="AQ702" s="867"/>
      <c r="AR702" s="867"/>
      <c r="AS702" s="867"/>
      <c r="AT702" s="867"/>
      <c r="AU702" s="867"/>
      <c r="AV702" s="867"/>
      <c r="AW702" s="867"/>
      <c r="AX702" s="868"/>
    </row>
    <row r="703" spans="1:51" ht="53.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566" t="s">
        <v>661</v>
      </c>
      <c r="AE703" s="567"/>
      <c r="AF703" s="567"/>
      <c r="AG703" s="650" t="s">
        <v>669</v>
      </c>
      <c r="AH703" s="651"/>
      <c r="AI703" s="651"/>
      <c r="AJ703" s="651"/>
      <c r="AK703" s="651"/>
      <c r="AL703" s="651"/>
      <c r="AM703" s="651"/>
      <c r="AN703" s="651"/>
      <c r="AO703" s="651"/>
      <c r="AP703" s="651"/>
      <c r="AQ703" s="651"/>
      <c r="AR703" s="651"/>
      <c r="AS703" s="651"/>
      <c r="AT703" s="651"/>
      <c r="AU703" s="651"/>
      <c r="AV703" s="651"/>
      <c r="AW703" s="651"/>
      <c r="AX703" s="652"/>
    </row>
    <row r="704" spans="1:51" ht="35.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670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2"/>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8" t="s">
        <v>664</v>
      </c>
      <c r="AE705" s="719"/>
      <c r="AF705" s="719"/>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5"/>
      <c r="D706" s="596"/>
      <c r="E706" s="669" t="s">
        <v>299</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665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3"/>
      <c r="C707" s="597"/>
      <c r="D707" s="598"/>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4" t="s">
        <v>665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3" t="s">
        <v>664</v>
      </c>
      <c r="AE708" s="654"/>
      <c r="AF708" s="654"/>
      <c r="AG708" s="507" t="s">
        <v>663</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1"/>
      <c r="B709" s="642"/>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661</v>
      </c>
      <c r="AE709" s="170"/>
      <c r="AF709" s="170"/>
      <c r="AG709" s="650" t="s">
        <v>671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664</v>
      </c>
      <c r="AE710" s="170"/>
      <c r="AF710" s="170"/>
      <c r="AG710" s="650" t="s">
        <v>663</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50" t="s">
        <v>672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638" t="s">
        <v>664</v>
      </c>
      <c r="AE712" s="639"/>
      <c r="AF712" s="639"/>
      <c r="AG712" s="575" t="s">
        <v>684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50" t="s">
        <v>663</v>
      </c>
      <c r="AH713" s="651"/>
      <c r="AI713" s="651"/>
      <c r="AJ713" s="651"/>
      <c r="AK713" s="651"/>
      <c r="AL713" s="651"/>
      <c r="AM713" s="651"/>
      <c r="AN713" s="651"/>
      <c r="AO713" s="651"/>
      <c r="AP713" s="651"/>
      <c r="AQ713" s="651"/>
      <c r="AR713" s="651"/>
      <c r="AS713" s="651"/>
      <c r="AT713" s="651"/>
      <c r="AU713" s="651"/>
      <c r="AV713" s="651"/>
      <c r="AW713" s="651"/>
      <c r="AX713" s="652"/>
    </row>
    <row r="714" spans="1:50" ht="37.5"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2" t="s">
        <v>661</v>
      </c>
      <c r="AE714" s="573"/>
      <c r="AF714" s="574"/>
      <c r="AG714" s="675" t="s">
        <v>673</v>
      </c>
      <c r="AH714" s="676"/>
      <c r="AI714" s="676"/>
      <c r="AJ714" s="676"/>
      <c r="AK714" s="676"/>
      <c r="AL714" s="676"/>
      <c r="AM714" s="676"/>
      <c r="AN714" s="676"/>
      <c r="AO714" s="676"/>
      <c r="AP714" s="676"/>
      <c r="AQ714" s="676"/>
      <c r="AR714" s="676"/>
      <c r="AS714" s="676"/>
      <c r="AT714" s="676"/>
      <c r="AU714" s="676"/>
      <c r="AV714" s="676"/>
      <c r="AW714" s="676"/>
      <c r="AX714" s="677"/>
    </row>
    <row r="715" spans="1:50" ht="83.1" customHeight="1" x14ac:dyDescent="0.15">
      <c r="A715" s="602"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661</v>
      </c>
      <c r="AE715" s="654"/>
      <c r="AF715" s="760"/>
      <c r="AG715" s="507" t="s">
        <v>674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664</v>
      </c>
      <c r="AE716" s="742"/>
      <c r="AF716" s="742"/>
      <c r="AG716" s="650" t="s">
        <v>663</v>
      </c>
      <c r="AH716" s="651"/>
      <c r="AI716" s="651"/>
      <c r="AJ716" s="651"/>
      <c r="AK716" s="651"/>
      <c r="AL716" s="651"/>
      <c r="AM716" s="651"/>
      <c r="AN716" s="651"/>
      <c r="AO716" s="651"/>
      <c r="AP716" s="651"/>
      <c r="AQ716" s="651"/>
      <c r="AR716" s="651"/>
      <c r="AS716" s="651"/>
      <c r="AT716" s="651"/>
      <c r="AU716" s="651"/>
      <c r="AV716" s="651"/>
      <c r="AW716" s="651"/>
      <c r="AX716" s="652"/>
    </row>
    <row r="717" spans="1:50" ht="36" customHeight="1" x14ac:dyDescent="0.15">
      <c r="A717" s="641"/>
      <c r="B717" s="642"/>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661</v>
      </c>
      <c r="AE717" s="170"/>
      <c r="AF717" s="170"/>
      <c r="AG717" s="650" t="s">
        <v>675</v>
      </c>
      <c r="AH717" s="651"/>
      <c r="AI717" s="651"/>
      <c r="AJ717" s="651"/>
      <c r="AK717" s="651"/>
      <c r="AL717" s="651"/>
      <c r="AM717" s="651"/>
      <c r="AN717" s="651"/>
      <c r="AO717" s="651"/>
      <c r="AP717" s="651"/>
      <c r="AQ717" s="651"/>
      <c r="AR717" s="651"/>
      <c r="AS717" s="651"/>
      <c r="AT717" s="651"/>
      <c r="AU717" s="651"/>
      <c r="AV717" s="651"/>
      <c r="AW717" s="651"/>
      <c r="AX717" s="652"/>
    </row>
    <row r="718" spans="1:50" ht="33.75" customHeight="1" x14ac:dyDescent="0.15">
      <c r="A718" s="643"/>
      <c r="B718" s="644"/>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7"/>
      <c r="AD719" s="653" t="s">
        <v>664</v>
      </c>
      <c r="AE719" s="654"/>
      <c r="AF719" s="654"/>
      <c r="AG719" s="175" t="s">
        <v>663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638</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0" t="s">
        <v>666</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4"/>
      <c r="B727" s="605"/>
      <c r="C727" s="681" t="s">
        <v>56</v>
      </c>
      <c r="D727" s="682"/>
      <c r="E727" s="682"/>
      <c r="F727" s="683"/>
      <c r="G727" s="778" t="s">
        <v>667</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687</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590</v>
      </c>
      <c r="B737" s="143"/>
      <c r="C737" s="143"/>
      <c r="D737" s="144"/>
      <c r="E737" s="90" t="s">
        <v>653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233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241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x14ac:dyDescent="0.15">
      <c r="A787" s="743" t="s">
        <v>304</v>
      </c>
      <c r="B787" s="744"/>
      <c r="C787" s="744"/>
      <c r="D787" s="744"/>
      <c r="E787" s="744"/>
      <c r="F787" s="745"/>
      <c r="G787" s="420" t="s">
        <v>677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678</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6" customHeight="1" x14ac:dyDescent="0.15">
      <c r="A788" s="537"/>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6" customHeight="1" x14ac:dyDescent="0.15">
      <c r="A789" s="537"/>
      <c r="B789" s="746"/>
      <c r="C789" s="746"/>
      <c r="D789" s="746"/>
      <c r="E789" s="746"/>
      <c r="F789" s="747"/>
      <c r="G789" s="430" t="s">
        <v>663</v>
      </c>
      <c r="H789" s="431"/>
      <c r="I789" s="431"/>
      <c r="J789" s="431"/>
      <c r="K789" s="432"/>
      <c r="L789" s="433" t="s">
        <v>663</v>
      </c>
      <c r="M789" s="434"/>
      <c r="N789" s="434"/>
      <c r="O789" s="434"/>
      <c r="P789" s="434"/>
      <c r="Q789" s="434"/>
      <c r="R789" s="434"/>
      <c r="S789" s="434"/>
      <c r="T789" s="434"/>
      <c r="U789" s="434"/>
      <c r="V789" s="434"/>
      <c r="W789" s="434"/>
      <c r="X789" s="435"/>
      <c r="Y789" s="436" t="s">
        <v>663</v>
      </c>
      <c r="Z789" s="437"/>
      <c r="AA789" s="437"/>
      <c r="AB789" s="538"/>
      <c r="AC789" s="430" t="s">
        <v>663</v>
      </c>
      <c r="AD789" s="431"/>
      <c r="AE789" s="431"/>
      <c r="AF789" s="431"/>
      <c r="AG789" s="432"/>
      <c r="AH789" s="433" t="s">
        <v>663</v>
      </c>
      <c r="AI789" s="434"/>
      <c r="AJ789" s="434"/>
      <c r="AK789" s="434"/>
      <c r="AL789" s="434"/>
      <c r="AM789" s="434"/>
      <c r="AN789" s="434"/>
      <c r="AO789" s="434"/>
      <c r="AP789" s="434"/>
      <c r="AQ789" s="434"/>
      <c r="AR789" s="434"/>
      <c r="AS789" s="434"/>
      <c r="AT789" s="435"/>
      <c r="AU789" s="436" t="s">
        <v>663</v>
      </c>
      <c r="AV789" s="437"/>
      <c r="AW789" s="437"/>
      <c r="AX789" s="438"/>
    </row>
    <row r="790" spans="1:51" ht="36" hidden="1" customHeight="1" x14ac:dyDescent="0.15">
      <c r="A790" s="537"/>
      <c r="B790" s="746"/>
      <c r="C790" s="746"/>
      <c r="D790" s="746"/>
      <c r="E790" s="746"/>
      <c r="F790" s="74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36" hidden="1" customHeight="1" x14ac:dyDescent="0.15">
      <c r="A791" s="537"/>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36" hidden="1" customHeight="1" x14ac:dyDescent="0.15">
      <c r="A792" s="537"/>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36" hidden="1" customHeight="1" x14ac:dyDescent="0.15">
      <c r="A793" s="537"/>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36" hidden="1" customHeight="1" x14ac:dyDescent="0.15">
      <c r="A794" s="537"/>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36" hidden="1" customHeight="1" x14ac:dyDescent="0.15">
      <c r="A795" s="537"/>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36" hidden="1" customHeight="1" x14ac:dyDescent="0.15">
      <c r="A796" s="537"/>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36" hidden="1" customHeight="1" x14ac:dyDescent="0.15">
      <c r="A797" s="537"/>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36" hidden="1" customHeight="1" x14ac:dyDescent="0.15">
      <c r="A798" s="537"/>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6" customHeight="1" x14ac:dyDescent="0.15">
      <c r="A799" s="537"/>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679</v>
      </c>
      <c r="D845" s="400"/>
      <c r="E845" s="400"/>
      <c r="F845" s="400"/>
      <c r="G845" s="400"/>
      <c r="H845" s="400"/>
      <c r="I845" s="400"/>
      <c r="J845" s="401" t="s">
        <v>663</v>
      </c>
      <c r="K845" s="402"/>
      <c r="L845" s="402"/>
      <c r="M845" s="402"/>
      <c r="N845" s="402"/>
      <c r="O845" s="402"/>
      <c r="P845" s="406" t="s">
        <v>680</v>
      </c>
      <c r="Q845" s="302"/>
      <c r="R845" s="302"/>
      <c r="S845" s="302"/>
      <c r="T845" s="302"/>
      <c r="U845" s="302"/>
      <c r="V845" s="302"/>
      <c r="W845" s="302"/>
      <c r="X845" s="302"/>
      <c r="Y845" s="303">
        <v>0.6</v>
      </c>
      <c r="Z845" s="304"/>
      <c r="AA845" s="304"/>
      <c r="AB845" s="305"/>
      <c r="AC845" s="307" t="s">
        <v>79</v>
      </c>
      <c r="AD845" s="308"/>
      <c r="AE845" s="308"/>
      <c r="AF845" s="308"/>
      <c r="AG845" s="308"/>
      <c r="AH845" s="403" t="s">
        <v>663</v>
      </c>
      <c r="AI845" s="404"/>
      <c r="AJ845" s="404"/>
      <c r="AK845" s="404"/>
      <c r="AL845" s="311" t="s">
        <v>663</v>
      </c>
      <c r="AM845" s="312"/>
      <c r="AN845" s="312"/>
      <c r="AO845" s="313"/>
      <c r="AP845" s="306" t="s">
        <v>663</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c r="D1110" s="874"/>
      <c r="E1110" s="247" t="s">
        <v>663</v>
      </c>
      <c r="F1110" s="873"/>
      <c r="G1110" s="873"/>
      <c r="H1110" s="873"/>
      <c r="I1110" s="873"/>
      <c r="J1110" s="401" t="s">
        <v>663</v>
      </c>
      <c r="K1110" s="402"/>
      <c r="L1110" s="402"/>
      <c r="M1110" s="402"/>
      <c r="N1110" s="402"/>
      <c r="O1110" s="402"/>
      <c r="P1110" s="406" t="s">
        <v>663</v>
      </c>
      <c r="Q1110" s="302"/>
      <c r="R1110" s="302"/>
      <c r="S1110" s="302"/>
      <c r="T1110" s="302"/>
      <c r="U1110" s="302"/>
      <c r="V1110" s="302"/>
      <c r="W1110" s="302"/>
      <c r="X1110" s="302"/>
      <c r="Y1110" s="303" t="s">
        <v>663</v>
      </c>
      <c r="Z1110" s="304"/>
      <c r="AA1110" s="304"/>
      <c r="AB1110" s="305"/>
      <c r="AC1110" s="307"/>
      <c r="AD1110" s="308"/>
      <c r="AE1110" s="308"/>
      <c r="AF1110" s="308"/>
      <c r="AG1110" s="308"/>
      <c r="AH1110" s="309" t="s">
        <v>663</v>
      </c>
      <c r="AI1110" s="310"/>
      <c r="AJ1110" s="310"/>
      <c r="AK1110" s="310"/>
      <c r="AL1110" s="311" t="s">
        <v>663</v>
      </c>
      <c r="AM1110" s="312"/>
      <c r="AN1110" s="312"/>
      <c r="AO1110" s="313"/>
      <c r="AP1110" s="306" t="s">
        <v>663</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4" sqref="O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2021-06-03T07:46:45Z</cp:lastPrinted>
  <dcterms:created xsi:type="dcterms:W3CDTF">2012-03-13T00:50:25Z</dcterms:created>
  <dcterms:modified xsi:type="dcterms:W3CDTF">2021-06-04T11:21:15Z</dcterms:modified>
</cp:coreProperties>
</file>