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SH\Desktop\レビューシー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369" i="3"/>
  <c r="AY271" i="3"/>
  <c r="AY25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878" i="3" s="1"/>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<sst xmlns="http://schemas.openxmlformats.org/spreadsheetml/2006/main" count="3073" uniqueCount="786">
  <si>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</si>
  <si>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</si>
  <si>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</si>
  <si>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</si>
  <si>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</si>
  <si>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</si>
  <si>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</si>
  <si>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</si>
  <si>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</si>
  <si>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</si>
  <si>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</si>
  <si>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</si>
  <si>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</si>
  <si>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</si>
  <si>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</si>
  <si>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</si>
  <si>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</si>
  <si>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</si>
  <si>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</si>
  <si>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</si>
  <si>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</si>
  <si>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</si>
  <si>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</si>
  <si>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</si>
  <si>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</si>
  <si>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</si>
  <si>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</si>
  <si>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</si>
  <si>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</si>
  <si>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</si>
  <si>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</si>
  <si>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</si>
  <si>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</si>
  <si>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</si>
  <si>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</si>
  <si>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</si>
  <si>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</si>
  <si>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</si>
  <si>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</si>
  <si>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</si>
  <si>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</si>
  <si>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</si>
  <si>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</si>
  <si>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</si>
  <si>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</si>
  <si>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</si>
  <si>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</si>
  <si>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</si>
  <si>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</si>
  <si>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</si>
  <si>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</si>
  <si>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</si>
  <si>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</si>
  <si>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</si>
  <si>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</si>
  <si>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</si>
  <si>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</si>
  <si>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</si>
  <si>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</si>
  <si>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</si>
  <si>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</si>
  <si>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</si>
  <si>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</si>
  <si>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</si>
  <si>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</si>
  <si>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</si>
  <si>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</si>
  <si>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</si>
  <si>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</si>
  <si>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</si>
  <si>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</si>
  <si>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</si>
  <si>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</si>
  <si>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</si>
  <si>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</si>
  <si>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</si>
  <si>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</si>
  <si>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</si>
  <si>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</si>
  <si>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</si>
  <si>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</si>
  <si>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</si>
  <si>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</si>
  <si>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</si>
  <si>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</si>
  <si>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</si>
  <si>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</si>
  <si>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</si>
  <si>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</si>
  <si>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</si>
  <si>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</si>
  <si>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</si>
  <si>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</si>
  <si>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</si>
  <si>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</si>
  <si>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</si>
  <si>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</si>
  <si>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</si>
  <si>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</si>
  <si>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</si>
  <si>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</si>
  <si>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</si>
  <si>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</si>
  <si>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</si>
  <si>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</si>
  <si>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</si>
  <si>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</si>
  <si>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</si>
  <si>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</si>
  <si>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</si>
  <si>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</si>
  <si>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</si>
  <si>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</si>
  <si>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</si>
  <si>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</si>
  <si>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</si>
  <si>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</si>
  <si>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</si>
  <si>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</si>
  <si>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</si>
  <si>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</si>
  <si>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</si>
  <si>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</si>
  <si>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</si>
  <si>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</si>
  <si>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</si>
  <si>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</si>
  <si>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</si>
  <si>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</si>
  <si>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</si>
  <si>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</si>
  <si>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</si>
  <si>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</si>
  <si>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</si>
  <si>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</si>
  <si>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</si>
  <si>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</si>
  <si>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</si>
  <si>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</si>
  <si>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</si>
  <si>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</si>
  <si>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</si>
  <si>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</si>
  <si>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</si>
  <si>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</si>
  <si>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</si>
  <si>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</si>
  <si>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</si>
  <si>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</si>
  <si>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</si>
  <si>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</si>
  <si>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</si>
  <si>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</si>
  <si>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</si>
  <si>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</si>
  <si>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</si>
  <si>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</si>
  <si>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</si>
  <si>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</si>
  <si>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</si>
  <si>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</si>
  <si>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</si>
  <si>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</si>
  <si>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</si>
  <si>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</si>
  <si>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</si>
  <si>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</si>
  <si>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</si>
  <si>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</si>
  <si>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</si>
  <si>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</si>
  <si>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</si>
  <si>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</si>
  <si>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</si>
  <si>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</si>
  <si>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</si>
  <si>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</si>
  <si>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</si>
  <si>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</si>
  <si>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</si>
  <si>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</si>
  <si>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</si>
  <si>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</si>
  <si>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</si>
  <si>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</si>
  <si>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</si>
  <si>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</si>
  <si>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</si>
  <si>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</si>
  <si>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</si>
  <si>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</si>
  <si>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</si>
  <si>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</si>
  <si>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</si>
  <si>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</si>
  <si>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</si>
  <si>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</si>
  <si>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</si>
  <si>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</si>
  <si>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</si>
  <si>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</si>
  <si>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</si>
  <si>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</si>
  <si>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</si>
  <si>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</si>
  <si>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</si>
  <si>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</si>
  <si>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</si>
  <si>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</si>
  <si>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</si>
  <si>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</si>
  <si>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</si>
  <si>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</si>
  <si>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</si>
  <si>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</si>
  <si>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</si>
  <si>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</si>
  <si>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</si>
  <si>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</si>
  <si>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</si>
  <si>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</si>
  <si>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</si>
  <si>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</si>
  <si>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</si>
  <si>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</si>
  <si>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</si>
  <si>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</si>
  <si>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</si>
  <si>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</si>
  <si>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</si>
  <si>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</si>
  <si>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</si>
  <si>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</si>
  <si>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</si>
  <si>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</si>
  <si>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</si>
  <si>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</si>
  <si>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</si>
  <si>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</si>
  <si>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</si>
  <si>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</si>
  <si>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</si>
  <si>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</si>
  <si>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</si>
  <si>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</si>
  <si>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</si>
  <si>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</si>
  <si>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</si>
  <si>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</si>
  <si>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</si>
  <si>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</si>
  <si>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</si>
  <si>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</si>
  <si>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</si>
  <si>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</si>
  <si>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</si>
  <si>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</si>
  <si>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</si>
  <si>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</si>
  <si>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</si>
  <si>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</si>
  <si>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</si>
  <si>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</si>
  <si>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</si>
  <si>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</si>
  <si>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</si>
  <si>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</si>
  <si>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</si>
  <si>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</si>
  <si>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</si>
  <si>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</si>
  <si>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</si>
  <si>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</si>
  <si>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</si>
  <si>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</si>
  <si>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</si>
  <si>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</si>
  <si>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</si>
  <si>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</si>
  <si>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</si>
  <si>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</si>
  <si>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</si>
  <si>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</si>
  <si>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</si>
  <si>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</si>
  <si>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</si>
  <si>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</si>
  <si>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</si>
  <si>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</si>
  <si>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</si>
  <si>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</si>
  <si>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</si>
  <si>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</si>
  <si>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</si>
  <si>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</si>
  <si>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</si>
  <si>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</si>
  <si>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</si>
  <si>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</si>
  <si>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</si>
  <si>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</si>
  <si>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</si>
  <si>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</si>
  <si>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</si>
  <si>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</si>
  <si>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</si>
  <si>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</si>
  <si>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</si>
  <si>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</si>
  <si>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</si>
  <si>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</si>
  <si>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</si>
  <si>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</si>
  <si>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</si>
  <si>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</si>
  <si>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</si>
  <si>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</si>
  <si>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</si>
  <si>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</si>
  <si>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</si>
  <si>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</si>
  <si>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</si>
  <si>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</si>
  <si>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</si>
  <si>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</si>
  <si>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</si>
  <si>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</si>
  <si>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</si>
  <si>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</si>
  <si>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</si>
  <si>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</si>
  <si>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</si>
  <si>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</si>
  <si>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</si>
  <si>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</si>
  <si>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</si>
  <si>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</si>
  <si>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</si>
  <si>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</si>
  <si>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</si>
  <si>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</si>
  <si>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</si>
  <si>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</si>
  <si>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</si>
  <si>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</si>
  <si>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</si>
  <si>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</si>
  <si>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</si>
  <si>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</si>
  <si>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</si>
  <si>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</si>
  <si>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</si>
  <si>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</si>
  <si>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</si>
  <si>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</si>
  <si>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</si>
  <si>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</si>
  <si>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</si>
  <si>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</si>
  <si>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</si>
  <si>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</si>
  <si>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</si>
  <si>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</si>
  <si>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</si>
  <si>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</si>
  <si>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</si>
  <si>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</si>
  <si>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</si>
  <si>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</si>
  <si>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</si>
  <si>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</si>
  <si>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</si>
  <si>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</si>
  <si>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</si>
  <si>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</si>
  <si>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</si>
  <si>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</si>
  <si>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</si>
  <si>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</si>
  <si>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</si>
  <si>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</si>
  <si>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</si>
  <si>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</si>
  <si>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</si>
  <si>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</si>
  <si>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</si>
  <si>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</si>
  <si>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</si>
  <si>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</si>
  <si>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</si>
  <si>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</si>
  <si>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</si>
  <si>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</si>
  <si>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</si>
  <si>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</si>
  <si>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</si>
  <si>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</si>
  <si>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</si>
  <si>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</si>
  <si>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</si>
  <si>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</si>
  <si>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</si>
  <si>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</si>
  <si>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</si>
  <si>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</si>
  <si>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</si>
  <si>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</si>
  <si>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</si>
  <si>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</si>
  <si>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</si>
  <si>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</si>
  <si>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</si>
  <si>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</si>
  <si>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</si>
  <si>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</si>
  <si>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</si>
  <si>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</si>
  <si>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</si>
  <si>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</si>
  <si>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</si>
  <si>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</si>
  <si>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</si>
  <si>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</si>
  <si>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</si>
  <si>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</si>
  <si>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</si>
  <si>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</si>
  <si>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</si>
  <si>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</si>
  <si>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</si>
  <si>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</si>
  <si>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</si>
  <si>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</si>
  <si>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</si>
  <si>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</si>
  <si>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</si>
  <si>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</si>
  <si>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</si>
  <si>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</si>
  <si>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</si>
  <si>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</si>
  <si>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</si>
  <si>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</si>
  <si>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</si>
  <si>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</si>
  <si>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</si>
  <si>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</si>
  <si>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</si>
  <si>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</si>
  <si>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</si>
  <si>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</si>
  <si>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</si>
  <si>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</si>
  <si>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</si>
  <si>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</si>
  <si>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</si>
  <si>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</si>
  <si>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</si>
  <si>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</si>
  <si>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</si>
  <si>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</si>
  <si>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</si>
  <si>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</si>
  <si>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</si>
  <si>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</si>
  <si>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</si>
  <si>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</si>
  <si>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</si>
  <si>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</si>
  <si>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</si>
  <si>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</si>
  <si>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</si>
  <si>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</si>
  <si>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</si>
  <si>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</si>
  <si>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</si>
  <si>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</si>
  <si>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</si>
  <si>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</si>
  <si>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</si>
  <si>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</si>
  <si>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</si>
  <si>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</si>
  <si>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</si>
  <si>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</si>
  <si>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</si>
  <si>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</si>
  <si>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</si>
  <si>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</si>
  <si>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</si>
  <si>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</si>
  <si>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</si>
  <si>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</si>
  <si>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</si>
  <si>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</si>
  <si>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</si>
  <si>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</si>
  <si>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</si>
  <si>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</si>
  <si>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</si>
  <si>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</si>
  <si>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</si>
  <si>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</si>
  <si>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</si>
  <si>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</si>
  <si>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</si>
  <si>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</si>
  <si>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</si>
  <si>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</si>
  <si>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</si>
  <si>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</si>
  <si>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</si>
  <si>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</si>
  <si>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</si>
  <si>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</si>
  <si>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</si>
  <si>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</si>
  <si>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</si>
  <si>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</si>
  <si>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</si>
  <si>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</si>
  <si>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</si>
  <si>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</si>
  <si>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</si>
  <si>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</si>
  <si>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</si>
  <si>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</si>
  <si>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</si>
  <si>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</si>
  <si>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</si>
  <si>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</si>
  <si>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</si>
  <si>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</si>
  <si>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</si>
  <si>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</si>
  <si>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</si>
  <si>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</si>
  <si>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</si>
  <si>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</si>
  <si>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</si>
  <si>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</si>
  <si>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</si>
  <si>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</si>
  <si>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</si>
  <si>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</si>
  <si>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</si>
  <si>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</si>
  <si>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</si>
  <si>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</si>
  <si>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</si>
  <si>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</si>
  <si>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</si>
  <si>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</si>
  <si>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</si>
  <si>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</si>
  <si>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</si>
  <si>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</si>
  <si>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</si>
  <si>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</si>
  <si>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</si>
  <si>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</si>
  <si>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</si>
  <si>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</si>
  <si>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</si>
  <si>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</si>
  <si>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</si>
  <si>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</si>
  <si>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</si>
  <si>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</si>
  <si>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</si>
  <si>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</si>
  <si>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</si>
  <si>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</si>
  <si>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</si>
  <si>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</si>
  <si>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</si>
  <si>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</si>
  <si>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</si>
  <si>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</si>
  <si>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</si>
  <si>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</si>
  <si>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</si>
  <si>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</si>
  <si>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</si>
  <si>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</si>
  <si>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</si>
  <si>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</si>
  <si>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</si>
  <si>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</si>
  <si>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</si>
  <si>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</si>
  <si>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</si>
  <si>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</si>
  <si>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</si>
  <si>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</si>
  <si>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</si>
  <si>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</si>
  <si>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</si>
  <si>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</si>
  <si>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</si>
  <si>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</si>
  <si>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</si>
  <si>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</si>
  <si>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</si>
  <si>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</si>
  <si>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</si>
  <si>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</si>
  <si>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</si>
  <si>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</si>
  <si>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</si>
  <si>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</si>
  <si>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</si>
  <si>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</si>
  <si>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</si>
  <si>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</si>
  <si>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</si>
  <si>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</si>
  <si>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</si>
  <si>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</si>
  <si>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</si>
  <si>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</si>
  <si>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</si>
  <si>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</si>
  <si>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</si>
  <si>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</si>
  <si>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</si>
  <si>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</si>
  <si>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</si>
  <si>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</si>
  <si>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</si>
  <si>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</si>
  <si>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</si>
  <si>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</si>
  <si>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</si>
  <si>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</si>
  <si>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</si>
  <si>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</si>
  <si>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</si>
  <si>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</si>
  <si>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</si>
  <si>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</si>
  <si>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</si>
  <si>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</si>
  <si>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</si>
  <si>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</si>
  <si>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</si>
  <si>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</si>
  <si>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</si>
  <si>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</si>
  <si>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</si>
  <si>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</si>
  <si>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</si>
  <si>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</si>
  <si>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</si>
  <si>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</si>
  <si>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</si>
  <si>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</si>
  <si>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</si>
  <si>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</si>
  <si>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</si>
  <si>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</si>
  <si>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</si>
  <si>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</si>
  <si>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</si>
  <si>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</si>
  <si>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</si>
  <si>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</si>
  <si>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</si>
  <si>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</si>
  <si>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</si>
  <si>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</si>
  <si>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</si>
  <si>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</si>
  <si>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</si>
  <si>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</si>
  <si>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</si>
  <si>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</si>
  <si>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</si>
  <si>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</si>
  <si>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</si>
  <si>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</si>
  <si>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</si>
  <si>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</si>
  <si>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</si>
  <si>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</si>
  <si>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</si>
  <si>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</si>
  <si>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</si>
  <si>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</si>
  <si>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</si>
  <si>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</si>
  <si>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</si>
  <si>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</si>
  <si>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</si>
  <si>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</si>
  <si>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</si>
  <si>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</si>
  <si>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</si>
  <si>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</si>
  <si>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</si>
  <si>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</si>
  <si>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</si>
  <si>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</si>
  <si>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</si>
  <si>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</si>
  <si>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</si>
  <si>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</si>
  <si>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</si>
  <si>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</si>
  <si>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</si>
  <si>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</si>
  <si>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広島原爆体験者に対する相談支援事業</t>
  </si>
  <si>
    <t>健康局</t>
  </si>
  <si>
    <t>平成２５年度</t>
  </si>
  <si>
    <t>終了予定なし</t>
  </si>
  <si>
    <t>総務課指導調査室</t>
  </si>
  <si>
    <t>-</t>
  </si>
  <si>
    <t>広島原爆黒い雨体験者に対する相談支援事業実施要綱</t>
  </si>
  <si>
    <t>広島原爆による黒い雨を体験したと訴える方々に対する相談支援事業を実施し、不安軽減を図ることにより、その症状の改善等の向上を図ることを目的とする。</t>
  </si>
  <si>
    <t>広島原爆体験者に対する不安軽減事業
対象者：広島原爆により黒い雨を体験したと訴える方
事業：（１）保健師等による個別面談を通じた継続的な保健指導と健康教育等を実施
          ・保健所、市町村保健センター等における相談会の実施
　　　 　・保健師による個別訪問相談 
　　　　（２）相談のために必要となる健康診断を受診した際の自己負担や、相談事業に参加した際の交通費の一部を助成
　　　　（３）健康不安を訴える方に対して専門医によるケアの実施</t>
  </si>
  <si>
    <t>原爆症調査研究等委託費</t>
  </si>
  <si>
    <t>広島原爆による黒い雨を体験したと訴える方々に対する不安軽減を図るため、常設相談窓口及び巡回相談会により、その症状の改善等を図ることを目的としており、すべての相談者の不安軽減を目標とする。</t>
  </si>
  <si>
    <t>成果実績は、相談後のアンケートの結果、不安が軽減されたと回答した相談者の人数</t>
  </si>
  <si>
    <t>指導調査室調べ</t>
  </si>
  <si>
    <t>広島県市における相談会開催回数</t>
  </si>
  <si>
    <t>件</t>
  </si>
  <si>
    <t>単位当たりコスト ＝ Ｘ ／ Ｙ
Ｘ：「予算執行額（百万円）」 
Ｙ：「相談会開催件数（回）」</t>
    <phoneticPr fontId="5"/>
  </si>
  <si>
    <t>千円</t>
  </si>
  <si>
    <t>X / Y</t>
    <phoneticPr fontId="5"/>
  </si>
  <si>
    <t>20/8</t>
  </si>
  <si>
    <t>29/9</t>
  </si>
  <si>
    <t>Ⅰ-5 感染症など健康を脅かす疾病を予防・防止するとともに、感染者等に必要な医療等を確保すること</t>
  </si>
  <si>
    <t>Ⅰ-5-4 原子爆弾被爆者等を援護すること</t>
  </si>
  <si>
    <t>25新-011</t>
  </si>
  <si>
    <t>180</t>
  </si>
  <si>
    <t>189</t>
  </si>
  <si>
    <t>192</t>
  </si>
  <si>
    <t>203</t>
  </si>
  <si>
    <t>○</t>
  </si>
  <si>
    <t>56/8</t>
    <phoneticPr fontId="5"/>
  </si>
  <si>
    <t>広島原爆による黒い雨を体験したと訴える方々に対し、広島市等で、保健師等による個別面談を通じた継続的な保健指導と健康教育等を実施する。また、健康不安を訴える方に対して専門医によるケアを実施することにより、その症状の改善を図る。</t>
    <phoneticPr fontId="5"/>
  </si>
  <si>
    <t>委託料</t>
    <rPh sb="0" eb="3">
      <t>イタクリョウ</t>
    </rPh>
    <phoneticPr fontId="5"/>
  </si>
  <si>
    <t>報酬</t>
    <rPh sb="0" eb="2">
      <t>ホウシュウ</t>
    </rPh>
    <phoneticPr fontId="5"/>
  </si>
  <si>
    <t>需用費</t>
    <rPh sb="0" eb="3">
      <t>ジュヨウヒ</t>
    </rPh>
    <phoneticPr fontId="5"/>
  </si>
  <si>
    <t>扶助費</t>
    <rPh sb="0" eb="3">
      <t>フジョヒ</t>
    </rPh>
    <phoneticPr fontId="5"/>
  </si>
  <si>
    <t>役務費</t>
    <rPh sb="0" eb="3">
      <t>エキムヒ</t>
    </rPh>
    <phoneticPr fontId="5"/>
  </si>
  <si>
    <t>旅費</t>
    <rPh sb="0" eb="2">
      <t>リョヒ</t>
    </rPh>
    <phoneticPr fontId="5"/>
  </si>
  <si>
    <t>使用料及び賃借料</t>
    <rPh sb="0" eb="3">
      <t>シヨウリョウ</t>
    </rPh>
    <rPh sb="3" eb="4">
      <t>オヨ</t>
    </rPh>
    <rPh sb="5" eb="8">
      <t>チンシャクリョウ</t>
    </rPh>
    <phoneticPr fontId="5"/>
  </si>
  <si>
    <t>報償費</t>
    <rPh sb="0" eb="3">
      <t>ホウショウヒ</t>
    </rPh>
    <phoneticPr fontId="5"/>
  </si>
  <si>
    <t>医師派遣調整等業務委託料</t>
    <phoneticPr fontId="5"/>
  </si>
  <si>
    <t>保健師報酬</t>
    <phoneticPr fontId="5"/>
  </si>
  <si>
    <t>利用者証印刷等</t>
    <phoneticPr fontId="5"/>
  </si>
  <si>
    <t>通信運搬費等</t>
    <phoneticPr fontId="5"/>
  </si>
  <si>
    <t>タクシー借上げ料、集会所使用料等</t>
    <phoneticPr fontId="5"/>
  </si>
  <si>
    <t>常設相談窓口訪問、関係者会議旅費等</t>
    <phoneticPr fontId="5"/>
  </si>
  <si>
    <t>健康診断費用の助成</t>
    <phoneticPr fontId="5"/>
  </si>
  <si>
    <t>研修講師</t>
    <rPh sb="0" eb="2">
      <t>ケンシュウ</t>
    </rPh>
    <rPh sb="2" eb="4">
      <t>コウシ</t>
    </rPh>
    <phoneticPr fontId="5"/>
  </si>
  <si>
    <t>A.広島市</t>
    <rPh sb="2" eb="5">
      <t>ヒロシマシ</t>
    </rPh>
    <phoneticPr fontId="5"/>
  </si>
  <si>
    <t>B.広島原爆障害対策協議会</t>
    <phoneticPr fontId="5"/>
  </si>
  <si>
    <t>広島市</t>
    <rPh sb="0" eb="3">
      <t>ヒロシマシ</t>
    </rPh>
    <phoneticPr fontId="5"/>
  </si>
  <si>
    <t>委託契約に基づき、黒い雨による健康不安に対する相談に応じるため、保健師、臨床心理士等による相談を実施</t>
    <phoneticPr fontId="5"/>
  </si>
  <si>
    <t>広島県</t>
    <rPh sb="0" eb="3">
      <t>ヒロシマケン</t>
    </rPh>
    <phoneticPr fontId="5"/>
  </si>
  <si>
    <t>医師、臨床心理士の派遣調整等</t>
    <phoneticPr fontId="5"/>
  </si>
  <si>
    <t>総務課指導調査室
小柳　隆一</t>
    <phoneticPr fontId="5"/>
  </si>
  <si>
    <t>医師、臨床心理士の派遣調整等</t>
    <rPh sb="0" eb="2">
      <t>イシ</t>
    </rPh>
    <rPh sb="3" eb="8">
      <t>リンショウシンリシ</t>
    </rPh>
    <rPh sb="9" eb="14">
      <t>ハケンチョウセイトウ</t>
    </rPh>
    <phoneticPr fontId="5"/>
  </si>
  <si>
    <t>広島原爆障害対策協議会（広島市契約分）</t>
    <rPh sb="12" eb="15">
      <t>ヒロシマシ</t>
    </rPh>
    <rPh sb="15" eb="18">
      <t>ケイヤクブン</t>
    </rPh>
    <phoneticPr fontId="5"/>
  </si>
  <si>
    <t>広島原爆障害対策協議会（広島県契約分）</t>
    <rPh sb="12" eb="14">
      <t>ヒロシマ</t>
    </rPh>
    <rPh sb="14" eb="15">
      <t>ケン</t>
    </rPh>
    <rPh sb="15" eb="18">
      <t>ケイヤクブン</t>
    </rPh>
    <phoneticPr fontId="5"/>
  </si>
  <si>
    <t>事業目的（広島原爆による黒い雨を体験したと訴える方々に対する不安軽減を図ることにより、その症状の改善等の向上を図ること）を考慮すると、重要性の観点から国費を投入すべき事業である。</t>
  </si>
  <si>
    <t>目的（広島原爆による黒い雨を体験したと訴える方々に対する不安軽減を図ることにより、その症状の改善等の向上を図ること）を考慮すると、国が実施すべき事業である。</t>
  </si>
  <si>
    <t>広島原爆による黒い雨を体験したと訴える方々に対する不安軽減を図ることにより、その症状の改善を図ることを目的としており、優先度の高い事業である。</t>
  </si>
  <si>
    <t>本事業は、広島に投下された原子爆弾による黒い雨を体験されたことにより、健康状態に不安を抱いている方々に対する相談支援を実施する事業であり、事業の実施にあたって必要となる対象者の確認などは、黒い雨降雨地域の自治体以外には実施不可能であることから会計法（昭和２２年法律第３５号）第２９条の３第４項、予算決算及び会計令第１０２条の４第３号の規定に基づき、広島県、広島市と随意契約により契約を締結している。</t>
  </si>
  <si>
    <t>無</t>
  </si>
  <si>
    <t>有</t>
  </si>
  <si>
    <t>‐</t>
  </si>
  <si>
    <t>常設窓口の設置、巡回相談会の開催に必要な契約をおこなっており、単位あたりコストは妥当である。</t>
    <phoneticPr fontId="5"/>
  </si>
  <si>
    <t>当該事業を実施する上で必要な経費（相談支援事業費、相談員に対する研修事業費、協議会経費）に限定されている。</t>
  </si>
  <si>
    <t>専門医への相談希望者数が見込みを下回ったため。</t>
    <rPh sb="0" eb="3">
      <t>センモンイ</t>
    </rPh>
    <rPh sb="5" eb="7">
      <t>ソウダン</t>
    </rPh>
    <rPh sb="7" eb="11">
      <t>キボウシャスウ</t>
    </rPh>
    <rPh sb="12" eb="14">
      <t>ミコ</t>
    </rPh>
    <rPh sb="16" eb="18">
      <t>シタマワ</t>
    </rPh>
    <phoneticPr fontId="5"/>
  </si>
  <si>
    <t>△</t>
  </si>
  <si>
    <t>相談事業利用者の不安軽減率は75％と一定の成果を上げている。</t>
    <rPh sb="0" eb="2">
      <t>ソウダン</t>
    </rPh>
    <rPh sb="2" eb="4">
      <t>ジギョウ</t>
    </rPh>
    <rPh sb="4" eb="7">
      <t>リヨウシャ</t>
    </rPh>
    <rPh sb="8" eb="10">
      <t>フアン</t>
    </rPh>
    <rPh sb="10" eb="12">
      <t>ケイゲン</t>
    </rPh>
    <rPh sb="12" eb="13">
      <t>リツ</t>
    </rPh>
    <rPh sb="18" eb="20">
      <t>イッテイ</t>
    </rPh>
    <rPh sb="21" eb="23">
      <t>セイカ</t>
    </rPh>
    <rPh sb="24" eb="25">
      <t>ア</t>
    </rPh>
    <phoneticPr fontId="5"/>
  </si>
  <si>
    <t>相談件数が増加し、活動実績は当初見込を上回った。</t>
    <rPh sb="0" eb="2">
      <t>ソウダン</t>
    </rPh>
    <rPh sb="2" eb="4">
      <t>ケンスウ</t>
    </rPh>
    <rPh sb="5" eb="7">
      <t>ゾウカ</t>
    </rPh>
    <rPh sb="9" eb="11">
      <t>カツドウ</t>
    </rPh>
    <rPh sb="11" eb="13">
      <t>ジッセキ</t>
    </rPh>
    <rPh sb="14" eb="16">
      <t>トウショ</t>
    </rPh>
    <rPh sb="16" eb="18">
      <t>ミコミ</t>
    </rPh>
    <rPh sb="19" eb="21">
      <t>ウワマワ</t>
    </rPh>
    <phoneticPr fontId="5"/>
  </si>
  <si>
    <t>広島原爆による黒い雨を体験したと訴える方々に対する不安軽減を図ることに活用されている。</t>
  </si>
  <si>
    <t>一定の会場で行う巡回相談会の開催だけでなく、地区訪問相談会を開催するなど、高齢化が進む利用者の利便性向上のための改善を図っているところである。次年度予算の要求に当たっても、引き続き事業の充実、効率性の向上をはかり適正な規模の予算確保に努める。</t>
    <rPh sb="71" eb="74">
      <t>ジネンド</t>
    </rPh>
    <phoneticPr fontId="5"/>
  </si>
  <si>
    <t>44/11</t>
    <phoneticPr fontId="5"/>
  </si>
  <si>
    <t>厚労</t>
  </si>
  <si>
    <t>-</t>
    <phoneticPr fontId="5"/>
  </si>
  <si>
    <t>相談された方のアンケート調査について、例年約６割以上の方が不安が軽減されたと回答しており、事業実施の効果が出ていると考えられる。</t>
    <rPh sb="0" eb="2">
      <t>ソウダン</t>
    </rPh>
    <rPh sb="19" eb="21">
      <t>レイネン</t>
    </rPh>
    <rPh sb="24" eb="26">
      <t>イジョウ</t>
    </rPh>
    <rPh sb="29" eb="31">
      <t>フアン</t>
    </rPh>
    <rPh sb="32" eb="34">
      <t>ケイゲン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</si>
</sst>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-1</xdr:rowOff>
    </xdr:from>
    <xdr:to>
      <xdr:col>32</xdr:col>
      <xdr:colOff>137032</xdr:colOff>
      <xdr:row>750</xdr:row>
      <xdr:rowOff>283175</xdr:rowOff>
    </xdr:to>
    <xdr:sp macro="" textlink="">
      <xdr:nvSpPr>
        <xdr:cNvPr id="2" name="正方形/長方形 1"/>
        <xdr:cNvSpPr/>
      </xdr:nvSpPr>
      <xdr:spPr>
        <a:xfrm>
          <a:off x="4400550" y="43129199"/>
          <a:ext cx="2137282" cy="6356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43.7</a:t>
          </a:r>
          <a:r>
            <a:rPr kumimoji="1" lang="ja-JP" altLang="en-US" sz="1100">
              <a:solidFill>
                <a:schemeClr val="tx1"/>
              </a:solidFill>
              <a:latin typeface="+mj-ea"/>
              <a:ea typeface="+mj-ea"/>
            </a:rPr>
            <a:t>百万円</a:t>
          </a:r>
        </a:p>
      </xdr:txBody>
    </xdr:sp>
    <xdr:clientData/>
  </xdr:twoCellAnchor>
  <xdr:twoCellAnchor>
    <xdr:from>
      <xdr:col>22</xdr:col>
      <xdr:colOff>0</xdr:colOff>
      <xdr:row>751</xdr:row>
      <xdr:rowOff>0</xdr:rowOff>
    </xdr:from>
    <xdr:to>
      <xdr:col>32</xdr:col>
      <xdr:colOff>156482</xdr:colOff>
      <xdr:row>752</xdr:row>
      <xdr:rowOff>292733</xdr:rowOff>
    </xdr:to>
    <xdr:grpSp>
      <xdr:nvGrpSpPr>
        <xdr:cNvPr id="3" name="グループ化 5"/>
        <xdr:cNvGrpSpPr>
          <a:grpSpLocks/>
        </xdr:cNvGrpSpPr>
      </xdr:nvGrpSpPr>
      <xdr:grpSpPr bwMode="auto">
        <a:xfrm>
          <a:off x="4490357" y="47665821"/>
          <a:ext cx="2197554" cy="646519"/>
          <a:chOff x="3776363" y="14769353"/>
          <a:chExt cx="2073106" cy="717176"/>
        </a:xfrm>
      </xdr:grpSpPr>
      <xdr:sp macro="" textlink="">
        <xdr:nvSpPr>
          <xdr:cNvPr id="4" name="右大かっこ 3"/>
          <xdr:cNvSpPr/>
        </xdr:nvSpPr>
        <xdr:spPr>
          <a:xfrm>
            <a:off x="5693527" y="14769353"/>
            <a:ext cx="15594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594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68036</xdr:colOff>
      <xdr:row>751</xdr:row>
      <xdr:rowOff>13607</xdr:rowOff>
    </xdr:from>
    <xdr:to>
      <xdr:col>32</xdr:col>
      <xdr:colOff>76043</xdr:colOff>
      <xdr:row>755</xdr:row>
      <xdr:rowOff>234744</xdr:rowOff>
    </xdr:to>
    <xdr:sp macro="" textlink="">
      <xdr:nvSpPr>
        <xdr:cNvPr id="6" name="テキスト ボックス 5"/>
        <xdr:cNvSpPr txBox="1"/>
      </xdr:nvSpPr>
      <xdr:spPr>
        <a:xfrm>
          <a:off x="4468586" y="43847657"/>
          <a:ext cx="2008257" cy="16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委託契約に基づき、事業に要する経費を交付。</a:t>
          </a:r>
          <a:endParaRPr kumimoji="1" lang="en-US" altLang="ja-JP" sz="1100"/>
        </a:p>
        <a:p>
          <a:endParaRPr kumimoji="1" lang="ja-JP" altLang="en-US" sz="1100"/>
        </a:p>
      </xdr:txBody>
    </xdr:sp>
    <xdr:clientData/>
  </xdr:twoCellAnchor>
  <xdr:twoCellAnchor>
    <xdr:from>
      <xdr:col>27</xdr:col>
      <xdr:colOff>68035</xdr:colOff>
      <xdr:row>752</xdr:row>
      <xdr:rowOff>258535</xdr:rowOff>
    </xdr:from>
    <xdr:to>
      <xdr:col>27</xdr:col>
      <xdr:colOff>68036</xdr:colOff>
      <xdr:row>754</xdr:row>
      <xdr:rowOff>163286</xdr:rowOff>
    </xdr:to>
    <xdr:cxnSp macro="">
      <xdr:nvCxnSpPr>
        <xdr:cNvPr id="7" name="直線矢印コネクタ 6"/>
        <xdr:cNvCxnSpPr/>
      </xdr:nvCxnSpPr>
      <xdr:spPr bwMode="auto">
        <a:xfrm>
          <a:off x="5468710" y="44445010"/>
          <a:ext cx="1" cy="6096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13606</xdr:colOff>
      <xdr:row>754</xdr:row>
      <xdr:rowOff>231321</xdr:rowOff>
    </xdr:from>
    <xdr:to>
      <xdr:col>33</xdr:col>
      <xdr:colOff>103252</xdr:colOff>
      <xdr:row>755</xdr:row>
      <xdr:rowOff>154476</xdr:rowOff>
    </xdr:to>
    <xdr:sp macro="" textlink="">
      <xdr:nvSpPr>
        <xdr:cNvPr id="8" name="テキスト ボックス 7"/>
        <xdr:cNvSpPr txBox="1"/>
      </xdr:nvSpPr>
      <xdr:spPr>
        <a:xfrm>
          <a:off x="4414156" y="45122646"/>
          <a:ext cx="2289921" cy="275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136071</xdr:colOff>
      <xdr:row>755</xdr:row>
      <xdr:rowOff>190498</xdr:rowOff>
    </xdr:from>
    <xdr:to>
      <xdr:col>35</xdr:col>
      <xdr:colOff>175345</xdr:colOff>
      <xdr:row>757</xdr:row>
      <xdr:rowOff>115843</xdr:rowOff>
    </xdr:to>
    <xdr:sp macro="" textlink="">
      <xdr:nvSpPr>
        <xdr:cNvPr id="9" name="正方形/長方形 8"/>
        <xdr:cNvSpPr/>
      </xdr:nvSpPr>
      <xdr:spPr>
        <a:xfrm>
          <a:off x="4136571" y="45434248"/>
          <a:ext cx="3039649" cy="6301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A</a:t>
          </a:r>
          <a:r>
            <a:rPr kumimoji="1" lang="ja-JP" altLang="en-US" sz="1100">
              <a:solidFill>
                <a:schemeClr val="tx1"/>
              </a:solidFill>
              <a:latin typeface="+mj-ea"/>
              <a:ea typeface="+mj-ea"/>
            </a:rPr>
            <a:t>　広島市、広島県（２県市）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tx1"/>
              </a:solidFill>
              <a:effectLst/>
              <a:latin typeface="+mn-lt"/>
              <a:ea typeface="+mn-ea"/>
              <a:cs typeface="+mn-cs"/>
            </a:rPr>
            <a:t>　</a:t>
          </a:r>
          <a:r>
            <a:rPr lang="en-US" altLang="ja-JP" sz="1100" b="0" i="0" u="none" strike="noStrike">
              <a:solidFill>
                <a:schemeClr val="tx1"/>
              </a:solidFill>
              <a:effectLst/>
              <a:latin typeface="+mn-lt"/>
              <a:ea typeface="+mn-ea"/>
              <a:cs typeface="+mn-cs"/>
            </a:rPr>
            <a:t>43.7</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20</xdr:col>
      <xdr:colOff>81643</xdr:colOff>
      <xdr:row>757</xdr:row>
      <xdr:rowOff>136071</xdr:rowOff>
    </xdr:from>
    <xdr:to>
      <xdr:col>35</xdr:col>
      <xdr:colOff>151039</xdr:colOff>
      <xdr:row>760</xdr:row>
      <xdr:rowOff>13607</xdr:rowOff>
    </xdr:to>
    <xdr:grpSp>
      <xdr:nvGrpSpPr>
        <xdr:cNvPr id="10" name="グループ化 18"/>
        <xdr:cNvGrpSpPr>
          <a:grpSpLocks/>
        </xdr:cNvGrpSpPr>
      </xdr:nvGrpSpPr>
      <xdr:grpSpPr bwMode="auto">
        <a:xfrm>
          <a:off x="4163786" y="49924607"/>
          <a:ext cx="3131003" cy="938893"/>
          <a:chOff x="3776363" y="14769353"/>
          <a:chExt cx="2073106" cy="717176"/>
        </a:xfrm>
      </xdr:grpSpPr>
      <xdr:sp macro="" textlink="">
        <xdr:nvSpPr>
          <xdr:cNvPr id="11" name="右大かっこ 10"/>
          <xdr:cNvSpPr/>
        </xdr:nvSpPr>
        <xdr:spPr>
          <a:xfrm>
            <a:off x="5693008" y="14769353"/>
            <a:ext cx="15646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646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13606</xdr:colOff>
      <xdr:row>757</xdr:row>
      <xdr:rowOff>231318</xdr:rowOff>
    </xdr:from>
    <xdr:to>
      <xdr:col>35</xdr:col>
      <xdr:colOff>81587</xdr:colOff>
      <xdr:row>761</xdr:row>
      <xdr:rowOff>258534</xdr:rowOff>
    </xdr:to>
    <xdr:sp macro="" textlink="">
      <xdr:nvSpPr>
        <xdr:cNvPr id="13" name="テキスト ボックス 12"/>
        <xdr:cNvSpPr txBox="1"/>
      </xdr:nvSpPr>
      <xdr:spPr>
        <a:xfrm>
          <a:off x="4214131" y="46179918"/>
          <a:ext cx="2868331" cy="143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委託契約に基づき、黒い雨による健康不安に対する相談に応じるため、保健師、臨床心理士等による相談を実施する。</a:t>
          </a:r>
        </a:p>
      </xdr:txBody>
    </xdr:sp>
    <xdr:clientData/>
  </xdr:twoCellAnchor>
  <xdr:twoCellAnchor>
    <xdr:from>
      <xdr:col>28</xdr:col>
      <xdr:colOff>27214</xdr:colOff>
      <xdr:row>760</xdr:row>
      <xdr:rowOff>258535</xdr:rowOff>
    </xdr:from>
    <xdr:to>
      <xdr:col>28</xdr:col>
      <xdr:colOff>27214</xdr:colOff>
      <xdr:row>762</xdr:row>
      <xdr:rowOff>210508</xdr:rowOff>
    </xdr:to>
    <xdr:cxnSp macro="">
      <xdr:nvCxnSpPr>
        <xdr:cNvPr id="14" name="直線矢印コネクタ 13"/>
        <xdr:cNvCxnSpPr/>
      </xdr:nvCxnSpPr>
      <xdr:spPr bwMode="auto">
        <a:xfrm>
          <a:off x="5627914" y="47264410"/>
          <a:ext cx="0" cy="6568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763</xdr:row>
      <xdr:rowOff>122465</xdr:rowOff>
    </xdr:from>
    <xdr:to>
      <xdr:col>34</xdr:col>
      <xdr:colOff>89646</xdr:colOff>
      <xdr:row>764</xdr:row>
      <xdr:rowOff>45620</xdr:rowOff>
    </xdr:to>
    <xdr:sp macro="" textlink="">
      <xdr:nvSpPr>
        <xdr:cNvPr id="15" name="テキスト ボックス 14"/>
        <xdr:cNvSpPr txBox="1"/>
      </xdr:nvSpPr>
      <xdr:spPr>
        <a:xfrm>
          <a:off x="4600575" y="48185615"/>
          <a:ext cx="2289921" cy="275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21</xdr:col>
      <xdr:colOff>0</xdr:colOff>
      <xdr:row>764</xdr:row>
      <xdr:rowOff>163286</xdr:rowOff>
    </xdr:from>
    <xdr:to>
      <xdr:col>36</xdr:col>
      <xdr:colOff>39274</xdr:colOff>
      <xdr:row>765</xdr:row>
      <xdr:rowOff>128716</xdr:rowOff>
    </xdr:to>
    <xdr:sp macro="" textlink="">
      <xdr:nvSpPr>
        <xdr:cNvPr id="16" name="正方形/長方形 15"/>
        <xdr:cNvSpPr/>
      </xdr:nvSpPr>
      <xdr:spPr>
        <a:xfrm>
          <a:off x="4200525" y="48578861"/>
          <a:ext cx="3039649" cy="6321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j-ea"/>
              <a:ea typeface="+mj-ea"/>
              <a:cs typeface="+mn-cs"/>
            </a:rPr>
            <a:t>Ｂ　広島原爆障害対策協議会</a:t>
          </a:r>
          <a:endParaRPr lang="ja-JP" altLang="ja-JP">
            <a:solidFill>
              <a:sysClr val="windowText" lastClr="000000"/>
            </a:solidFill>
            <a:effectLst/>
            <a:latin typeface="+mj-ea"/>
            <a:ea typeface="+mj-ea"/>
          </a:endParaRPr>
        </a:p>
        <a:p>
          <a:pPr algn="ctr"/>
          <a:r>
            <a:rPr kumimoji="1" lang="en-US" altLang="ja-JP" sz="1100">
              <a:solidFill>
                <a:sysClr val="windowText" lastClr="000000"/>
              </a:solidFill>
              <a:effectLst/>
              <a:latin typeface="+mj-ea"/>
              <a:ea typeface="+mj-ea"/>
              <a:cs typeface="+mn-cs"/>
            </a:rPr>
            <a:t>6.6</a:t>
          </a:r>
          <a:r>
            <a:rPr kumimoji="1" lang="ja-JP" altLang="ja-JP" sz="1100">
              <a:solidFill>
                <a:sysClr val="windowText" lastClr="000000"/>
              </a:solidFill>
              <a:effectLst/>
              <a:latin typeface="+mj-ea"/>
              <a:ea typeface="+mj-ea"/>
              <a:cs typeface="+mn-cs"/>
            </a:rPr>
            <a:t>百万円</a:t>
          </a:r>
          <a:endParaRPr kumimoji="1" lang="en-US" altLang="ja-JP" sz="1100">
            <a:solidFill>
              <a:sysClr val="windowText" lastClr="000000"/>
            </a:solidFill>
            <a:latin typeface="+mj-ea"/>
            <a:ea typeface="+mj-ea"/>
          </a:endParaRPr>
        </a:p>
      </xdr:txBody>
    </xdr:sp>
    <xdr:clientData/>
  </xdr:twoCellAnchor>
  <xdr:twoCellAnchor>
    <xdr:from>
      <xdr:col>20</xdr:col>
      <xdr:colOff>108857</xdr:colOff>
      <xdr:row>765</xdr:row>
      <xdr:rowOff>149680</xdr:rowOff>
    </xdr:from>
    <xdr:to>
      <xdr:col>35</xdr:col>
      <xdr:colOff>137432</xdr:colOff>
      <xdr:row>765</xdr:row>
      <xdr:rowOff>472169</xdr:rowOff>
    </xdr:to>
    <xdr:grpSp>
      <xdr:nvGrpSpPr>
        <xdr:cNvPr id="17" name="グループ化 18"/>
        <xdr:cNvGrpSpPr>
          <a:grpSpLocks/>
        </xdr:cNvGrpSpPr>
      </xdr:nvGrpSpPr>
      <xdr:grpSpPr bwMode="auto">
        <a:xfrm>
          <a:off x="4191000" y="53081466"/>
          <a:ext cx="3090182" cy="322489"/>
          <a:chOff x="3776363" y="14769353"/>
          <a:chExt cx="2073106" cy="717176"/>
        </a:xfrm>
      </xdr:grpSpPr>
      <xdr:sp macro="" textlink="">
        <xdr:nvSpPr>
          <xdr:cNvPr id="18" name="右大かっこ 17"/>
          <xdr:cNvSpPr/>
        </xdr:nvSpPr>
        <xdr:spPr>
          <a:xfrm>
            <a:off x="5693008" y="14769353"/>
            <a:ext cx="15646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左大かっこ 18"/>
          <xdr:cNvSpPr/>
        </xdr:nvSpPr>
        <xdr:spPr>
          <a:xfrm>
            <a:off x="3776363" y="14769353"/>
            <a:ext cx="15646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40822</xdr:colOff>
      <xdr:row>765</xdr:row>
      <xdr:rowOff>163285</xdr:rowOff>
    </xdr:from>
    <xdr:to>
      <xdr:col>37</xdr:col>
      <xdr:colOff>106402</xdr:colOff>
      <xdr:row>765</xdr:row>
      <xdr:rowOff>475173</xdr:rowOff>
    </xdr:to>
    <xdr:sp macro="" textlink="">
      <xdr:nvSpPr>
        <xdr:cNvPr id="20" name="テキスト ボックス 19"/>
        <xdr:cNvSpPr txBox="1"/>
      </xdr:nvSpPr>
      <xdr:spPr>
        <a:xfrm>
          <a:off x="4641397" y="49245610"/>
          <a:ext cx="2865930" cy="311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相談事業に係る医師の派遣等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89" zoomScale="70" zoomScaleNormal="75" zoomScaleSheetLayoutView="70" zoomScalePageLayoutView="85" workbookViewId="0">
      <selection activeCell="AQ127" sqref="AQ127:AX1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783</v>
      </c>
      <c r="AK2" s="206"/>
      <c r="AL2" s="206"/>
      <c r="AM2" s="206"/>
      <c r="AN2" s="98" t="s">
        <v>406</v>
      </c>
      <c r="AO2" s="206">
        <v>20</v>
      </c>
      <c r="AP2" s="206"/>
      <c r="AQ2" s="206"/>
      <c r="AR2" s="99" t="s">
        <v>709</v>
      </c>
      <c r="AS2" s="207">
        <v>267</v>
      </c>
      <c r="AT2" s="207"/>
      <c r="AU2" s="207"/>
      <c r="AV2" s="98" t="str">
        <f>IF(AW2="","","-")</f>
        <v/>
      </c>
      <c r="AW2" s="395"/>
      <c r="AX2" s="395"/>
    </row>
    <row r="3" spans="1:50" ht="21" customHeight="1" thickBot="1" x14ac:dyDescent="0.2">
      <c r="A3" s="523" t="s">
        <v>702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713</v>
      </c>
      <c r="H5" s="559"/>
      <c r="I5" s="559"/>
      <c r="J5" s="559"/>
      <c r="K5" s="559"/>
      <c r="L5" s="559"/>
      <c r="M5" s="560" t="s">
        <v>66</v>
      </c>
      <c r="N5" s="561"/>
      <c r="O5" s="561"/>
      <c r="P5" s="561"/>
      <c r="Q5" s="561"/>
      <c r="R5" s="562"/>
      <c r="S5" s="563" t="s">
        <v>714</v>
      </c>
      <c r="T5" s="559"/>
      <c r="U5" s="559"/>
      <c r="V5" s="559"/>
      <c r="W5" s="559"/>
      <c r="X5" s="564"/>
      <c r="Y5" s="717" t="s">
        <v>3</v>
      </c>
      <c r="Z5" s="718"/>
      <c r="AA5" s="718"/>
      <c r="AB5" s="718"/>
      <c r="AC5" s="718"/>
      <c r="AD5" s="719"/>
      <c r="AE5" s="720" t="s">
        <v>715</v>
      </c>
      <c r="AF5" s="720"/>
      <c r="AG5" s="720"/>
      <c r="AH5" s="720"/>
      <c r="AI5" s="720"/>
      <c r="AJ5" s="720"/>
      <c r="AK5" s="720"/>
      <c r="AL5" s="720"/>
      <c r="AM5" s="720"/>
      <c r="AN5" s="720"/>
      <c r="AO5" s="720"/>
      <c r="AP5" s="721"/>
      <c r="AQ5" s="722" t="s">
        <v>763</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716</v>
      </c>
      <c r="H7" s="828"/>
      <c r="I7" s="828"/>
      <c r="J7" s="828"/>
      <c r="K7" s="828"/>
      <c r="L7" s="828"/>
      <c r="M7" s="828"/>
      <c r="N7" s="828"/>
      <c r="O7" s="828"/>
      <c r="P7" s="828"/>
      <c r="Q7" s="828"/>
      <c r="R7" s="828"/>
      <c r="S7" s="828"/>
      <c r="T7" s="828"/>
      <c r="U7" s="828"/>
      <c r="V7" s="828"/>
      <c r="W7" s="828"/>
      <c r="X7" s="829"/>
      <c r="Y7" s="393" t="s">
        <v>389</v>
      </c>
      <c r="Z7" s="296"/>
      <c r="AA7" s="296"/>
      <c r="AB7" s="296"/>
      <c r="AC7" s="296"/>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9.5" customHeight="1" x14ac:dyDescent="0.15">
      <c r="A10" s="742" t="s">
        <v>30</v>
      </c>
      <c r="B10" s="743"/>
      <c r="C10" s="743"/>
      <c r="D10" s="743"/>
      <c r="E10" s="743"/>
      <c r="F10" s="743"/>
      <c r="G10" s="675" t="s">
        <v>719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59</v>
      </c>
      <c r="Q13" s="164"/>
      <c r="R13" s="164"/>
      <c r="S13" s="164"/>
      <c r="T13" s="164"/>
      <c r="U13" s="164"/>
      <c r="V13" s="165"/>
      <c r="W13" s="163">
        <v>59</v>
      </c>
      <c r="X13" s="164"/>
      <c r="Y13" s="164"/>
      <c r="Z13" s="164"/>
      <c r="AA13" s="164"/>
      <c r="AB13" s="164"/>
      <c r="AC13" s="165"/>
      <c r="AD13" s="163">
        <v>58</v>
      </c>
      <c r="AE13" s="164"/>
      <c r="AF13" s="164"/>
      <c r="AG13" s="164"/>
      <c r="AH13" s="164"/>
      <c r="AI13" s="164"/>
      <c r="AJ13" s="165"/>
      <c r="AK13" s="163">
        <v>56</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7"/>
      <c r="H14" s="748"/>
      <c r="I14" s="575" t="s">
        <v>8</v>
      </c>
      <c r="J14" s="629"/>
      <c r="K14" s="629"/>
      <c r="L14" s="629"/>
      <c r="M14" s="629"/>
      <c r="N14" s="629"/>
      <c r="O14" s="630"/>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v>-36</v>
      </c>
      <c r="Q17" s="164"/>
      <c r="R17" s="164"/>
      <c r="S17" s="164"/>
      <c r="T17" s="164"/>
      <c r="U17" s="164"/>
      <c r="V17" s="165"/>
      <c r="W17" s="163">
        <v>-28</v>
      </c>
      <c r="X17" s="164"/>
      <c r="Y17" s="164"/>
      <c r="Z17" s="164"/>
      <c r="AA17" s="164"/>
      <c r="AB17" s="164"/>
      <c r="AC17" s="165"/>
      <c r="AD17" s="163">
        <v>-6</v>
      </c>
      <c r="AE17" s="164"/>
      <c r="AF17" s="164"/>
      <c r="AG17" s="164"/>
      <c r="AH17" s="164"/>
      <c r="AI17" s="164"/>
      <c r="AJ17" s="165"/>
      <c r="AK17" s="163" t="s">
        <v>716</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9"/>
      <c r="H18" s="750"/>
      <c r="I18" s="737" t="s">
        <v>20</v>
      </c>
      <c r="J18" s="738"/>
      <c r="K18" s="738"/>
      <c r="L18" s="738"/>
      <c r="M18" s="738"/>
      <c r="N18" s="738"/>
      <c r="O18" s="739"/>
      <c r="P18" s="169">
        <f>SUM(P13:V17)</f>
        <v>23</v>
      </c>
      <c r="Q18" s="170"/>
      <c r="R18" s="170"/>
      <c r="S18" s="170"/>
      <c r="T18" s="170"/>
      <c r="U18" s="170"/>
      <c r="V18" s="171"/>
      <c r="W18" s="169">
        <f>SUM(W13:AC17)</f>
        <v>31</v>
      </c>
      <c r="X18" s="170"/>
      <c r="Y18" s="170"/>
      <c r="Z18" s="170"/>
      <c r="AA18" s="170"/>
      <c r="AB18" s="170"/>
      <c r="AC18" s="171"/>
      <c r="AD18" s="169">
        <f>SUM(AD13:AJ17)</f>
        <v>52</v>
      </c>
      <c r="AE18" s="170"/>
      <c r="AF18" s="170"/>
      <c r="AG18" s="170"/>
      <c r="AH18" s="170"/>
      <c r="AI18" s="170"/>
      <c r="AJ18" s="171"/>
      <c r="AK18" s="169">
        <f>SUM(AK13:AQ17)</f>
        <v>56</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20</v>
      </c>
      <c r="Q19" s="164"/>
      <c r="R19" s="164"/>
      <c r="S19" s="164"/>
      <c r="T19" s="164"/>
      <c r="U19" s="164"/>
      <c r="V19" s="165"/>
      <c r="W19" s="163">
        <v>29</v>
      </c>
      <c r="X19" s="164"/>
      <c r="Y19" s="164"/>
      <c r="Z19" s="164"/>
      <c r="AA19" s="164"/>
      <c r="AB19" s="164"/>
      <c r="AC19" s="165"/>
      <c r="AD19" s="163">
        <v>44</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0.86956521739130432</v>
      </c>
      <c r="Q20" s="539"/>
      <c r="R20" s="539"/>
      <c r="S20" s="539"/>
      <c r="T20" s="539"/>
      <c r="U20" s="539"/>
      <c r="V20" s="539"/>
      <c r="W20" s="539">
        <f t="shared" ref="W20" si="0">IF(W18=0, "-", SUM(W19)/W18)</f>
        <v>0.93548387096774188</v>
      </c>
      <c r="X20" s="539"/>
      <c r="Y20" s="539"/>
      <c r="Z20" s="539"/>
      <c r="AA20" s="539"/>
      <c r="AB20" s="539"/>
      <c r="AC20" s="539"/>
      <c r="AD20" s="539">
        <f t="shared" ref="AD20" si="1">IF(AD18=0, "-", SUM(AD19)/AD18)</f>
        <v>0.84615384615384615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0.33898305084745761</v>
      </c>
      <c r="Q21" s="539"/>
      <c r="R21" s="539"/>
      <c r="S21" s="539"/>
      <c r="T21" s="539"/>
      <c r="U21" s="539"/>
      <c r="V21" s="539"/>
      <c r="W21" s="539">
        <f t="shared" ref="W21" si="2">IF(W19=0, "-", SUM(W19)/SUM(W13,W14))</f>
        <v>0.49152542372881358</v>
      </c>
      <c r="X21" s="539"/>
      <c r="Y21" s="539"/>
      <c r="Z21" s="539"/>
      <c r="AA21" s="539"/>
      <c r="AB21" s="539"/>
      <c r="AC21" s="539"/>
      <c r="AD21" s="539">
        <f t="shared" ref="AD21" si="3">IF(AD19=0, "-", SUM(AD19)/SUM(AD13,AD14))</f>
        <v>0.75862068965517238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56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8"/>
      <c r="I30" s="388"/>
      <c r="J30" s="388"/>
      <c r="K30" s="388"/>
      <c r="L30" s="388"/>
      <c r="M30" s="388"/>
      <c r="N30" s="388"/>
      <c r="O30" s="579"/>
      <c r="P30" s="578" t="s">
        <v>59</v>
      </c>
      <c r="Q30" s="388"/>
      <c r="R30" s="388"/>
      <c r="S30" s="388"/>
      <c r="T30" s="388"/>
      <c r="U30" s="388"/>
      <c r="V30" s="388"/>
      <c r="W30" s="388"/>
      <c r="X30" s="579"/>
      <c r="Y30" s="465"/>
      <c r="Z30" s="466"/>
      <c r="AA30" s="467"/>
      <c r="AB30" s="383" t="s">
        <v>11</v>
      </c>
      <c r="AC30" s="384"/>
      <c r="AD30" s="385"/>
      <c r="AE30" s="383" t="s">
        <v>390</v>
      </c>
      <c r="AF30" s="384"/>
      <c r="AG30" s="384"/>
      <c r="AH30" s="385"/>
      <c r="AI30" s="386" t="s">
        <v>412</v>
      </c>
      <c r="AJ30" s="386"/>
      <c r="AK30" s="386"/>
      <c r="AL30" s="383"/>
      <c r="AM30" s="386" t="s">
        <v>509</v>
      </c>
      <c r="AN30" s="386"/>
      <c r="AO30" s="386"/>
      <c r="AP30" s="383"/>
      <c r="AQ30" s="641" t="s">
        <v>232</v>
      </c>
      <c r="AR30" s="642"/>
      <c r="AS30" s="642"/>
      <c r="AT30" s="643"/>
      <c r="AU30" s="388" t="s">
        <v>134</v>
      </c>
      <c r="AV30" s="388"/>
      <c r="AW30" s="388"/>
      <c r="AX30" s="389"/>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468"/>
      <c r="Z31" s="469"/>
      <c r="AA31" s="470"/>
      <c r="AB31" s="333"/>
      <c r="AC31" s="334"/>
      <c r="AD31" s="335"/>
      <c r="AE31" s="333"/>
      <c r="AF31" s="334"/>
      <c r="AG31" s="334"/>
      <c r="AH31" s="335"/>
      <c r="AI31" s="387"/>
      <c r="AJ31" s="387"/>
      <c r="AK31" s="387"/>
      <c r="AL31" s="333"/>
      <c r="AM31" s="387"/>
      <c r="AN31" s="387"/>
      <c r="AO31" s="387"/>
      <c r="AP31" s="333"/>
      <c r="AQ31" s="231" t="s">
        <v>716</v>
      </c>
      <c r="AR31" s="178"/>
      <c r="AS31" s="179" t="s">
        <v>233</v>
      </c>
      <c r="AT31" s="202"/>
      <c r="AU31" s="271">
        <v>3</v>
      </c>
      <c r="AV31" s="271"/>
      <c r="AW31" s="376" t="s">
        <v>179</v>
      </c>
      <c r="AX31" s="377"/>
    </row>
    <row r="32" spans="1:50" ht="45.75" customHeight="1" x14ac:dyDescent="0.15">
      <c r="A32" s="515"/>
      <c r="B32" s="513"/>
      <c r="C32" s="513"/>
      <c r="D32" s="513"/>
      <c r="E32" s="513"/>
      <c r="F32" s="514"/>
      <c r="G32" s="540" t="s">
        <v>721</v>
      </c>
      <c r="H32" s="541"/>
      <c r="I32" s="541"/>
      <c r="J32" s="541"/>
      <c r="K32" s="541"/>
      <c r="L32" s="541"/>
      <c r="M32" s="541"/>
      <c r="N32" s="541"/>
      <c r="O32" s="542"/>
      <c r="P32" s="191" t="s">
        <v>722</v>
      </c>
      <c r="Q32" s="191"/>
      <c r="R32" s="191"/>
      <c r="S32" s="191"/>
      <c r="T32" s="191"/>
      <c r="U32" s="191"/>
      <c r="V32" s="191"/>
      <c r="W32" s="191"/>
      <c r="X32" s="233"/>
      <c r="Y32" s="340" t="s">
        <v>12</v>
      </c>
      <c r="Z32" s="549"/>
      <c r="AA32" s="550"/>
      <c r="AB32" s="551" t="s">
        <v>371</v>
      </c>
      <c r="AC32" s="551"/>
      <c r="AD32" s="551"/>
      <c r="AE32" s="364">
        <v>60</v>
      </c>
      <c r="AF32" s="365"/>
      <c r="AG32" s="365"/>
      <c r="AH32" s="365"/>
      <c r="AI32" s="364">
        <v>75</v>
      </c>
      <c r="AJ32" s="365"/>
      <c r="AK32" s="365"/>
      <c r="AL32" s="365"/>
      <c r="AM32" s="364">
        <v>65</v>
      </c>
      <c r="AN32" s="365"/>
      <c r="AO32" s="365"/>
      <c r="AP32" s="365"/>
      <c r="AQ32" s="166" t="s">
        <v>716</v>
      </c>
      <c r="AR32" s="167"/>
      <c r="AS32" s="167"/>
      <c r="AT32" s="168"/>
      <c r="AU32" s="365" t="s">
        <v>716</v>
      </c>
      <c r="AV32" s="365"/>
      <c r="AW32" s="365"/>
      <c r="AX32" s="366"/>
    </row>
    <row r="33" spans="1:51" ht="45.7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371</v>
      </c>
      <c r="AC33" s="522"/>
      <c r="AD33" s="522"/>
      <c r="AE33" s="364">
        <v>100</v>
      </c>
      <c r="AF33" s="365"/>
      <c r="AG33" s="365"/>
      <c r="AH33" s="365"/>
      <c r="AI33" s="364">
        <v>100</v>
      </c>
      <c r="AJ33" s="365"/>
      <c r="AK33" s="365"/>
      <c r="AL33" s="365"/>
      <c r="AM33" s="364">
        <v>100</v>
      </c>
      <c r="AN33" s="365"/>
      <c r="AO33" s="365"/>
      <c r="AP33" s="365"/>
      <c r="AQ33" s="166" t="s">
        <v>716</v>
      </c>
      <c r="AR33" s="167"/>
      <c r="AS33" s="167"/>
      <c r="AT33" s="168"/>
      <c r="AU33" s="365">
        <v>100</v>
      </c>
      <c r="AV33" s="365"/>
      <c r="AW33" s="365"/>
      <c r="AX33" s="366"/>
    </row>
    <row r="34" spans="1:51" ht="45.7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4">
        <v>60</v>
      </c>
      <c r="AF34" s="365"/>
      <c r="AG34" s="365"/>
      <c r="AH34" s="365"/>
      <c r="AI34" s="364">
        <v>75</v>
      </c>
      <c r="AJ34" s="365"/>
      <c r="AK34" s="365"/>
      <c r="AL34" s="365"/>
      <c r="AM34" s="364">
        <v>65</v>
      </c>
      <c r="AN34" s="365"/>
      <c r="AO34" s="365"/>
      <c r="AP34" s="365"/>
      <c r="AQ34" s="166" t="s">
        <v>716</v>
      </c>
      <c r="AR34" s="167"/>
      <c r="AS34" s="167"/>
      <c r="AT34" s="168"/>
      <c r="AU34" s="365" t="s">
        <v>716</v>
      </c>
      <c r="AV34" s="365"/>
      <c r="AW34" s="365"/>
      <c r="AX34" s="366"/>
    </row>
    <row r="35" spans="1:51" ht="23.25" customHeight="1" x14ac:dyDescent="0.15">
      <c r="A35" s="895" t="s">
        <v>380</v>
      </c>
      <c r="B35" s="896"/>
      <c r="C35" s="896"/>
      <c r="D35" s="896"/>
      <c r="E35" s="896"/>
      <c r="F35" s="897"/>
      <c r="G35" s="901" t="s">
        <v>723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8"/>
      <c r="I37" s="378"/>
      <c r="J37" s="378"/>
      <c r="K37" s="378"/>
      <c r="L37" s="378"/>
      <c r="M37" s="378"/>
      <c r="N37" s="378"/>
      <c r="O37" s="566"/>
      <c r="P37" s="631" t="s">
        <v>59</v>
      </c>
      <c r="Q37" s="378"/>
      <c r="R37" s="378"/>
      <c r="S37" s="378"/>
      <c r="T37" s="378"/>
      <c r="U37" s="378"/>
      <c r="V37" s="378"/>
      <c r="W37" s="378"/>
      <c r="X37" s="566"/>
      <c r="Y37" s="632"/>
      <c r="Z37" s="633"/>
      <c r="AA37" s="634"/>
      <c r="AB37" s="635" t="s">
        <v>11</v>
      </c>
      <c r="AC37" s="636"/>
      <c r="AD37" s="637"/>
      <c r="AE37" s="336" t="s">
        <v>390</v>
      </c>
      <c r="AF37" s="336"/>
      <c r="AG37" s="336"/>
      <c r="AH37" s="336"/>
      <c r="AI37" s="336" t="s">
        <v>412</v>
      </c>
      <c r="AJ37" s="336"/>
      <c r="AK37" s="336"/>
      <c r="AL37" s="336"/>
      <c r="AM37" s="336" t="s">
        <v>509</v>
      </c>
      <c r="AN37" s="336"/>
      <c r="AO37" s="336"/>
      <c r="AP37" s="336"/>
      <c r="AQ37" s="267" t="s">
        <v>232</v>
      </c>
      <c r="AR37" s="268"/>
      <c r="AS37" s="268"/>
      <c r="AT37" s="269"/>
      <c r="AU37" s="378" t="s">
        <v>134</v>
      </c>
      <c r="AV37" s="378"/>
      <c r="AW37" s="378"/>
      <c r="AX37" s="379"/>
      <c r="AY37">
        <f>COUNTA($G$39)</f>
        <v>0</v>
      </c>
    </row>
    <row r="38" spans="1:51" ht="18.75" hidden="1"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468"/>
      <c r="Z38" s="469"/>
      <c r="AA38" s="470"/>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0" t="s">
        <v>12</v>
      </c>
      <c r="Z39" s="549"/>
      <c r="AA39" s="550"/>
      <c r="AB39" s="551"/>
      <c r="AC39" s="551"/>
      <c r="AD39" s="551"/>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8"/>
      <c r="I44" s="378"/>
      <c r="J44" s="378"/>
      <c r="K44" s="378"/>
      <c r="L44" s="378"/>
      <c r="M44" s="378"/>
      <c r="N44" s="378"/>
      <c r="O44" s="566"/>
      <c r="P44" s="631" t="s">
        <v>59</v>
      </c>
      <c r="Q44" s="378"/>
      <c r="R44" s="378"/>
      <c r="S44" s="378"/>
      <c r="T44" s="378"/>
      <c r="U44" s="378"/>
      <c r="V44" s="378"/>
      <c r="W44" s="378"/>
      <c r="X44" s="566"/>
      <c r="Y44" s="632"/>
      <c r="Z44" s="633"/>
      <c r="AA44" s="634"/>
      <c r="AB44" s="635" t="s">
        <v>11</v>
      </c>
      <c r="AC44" s="636"/>
      <c r="AD44" s="637"/>
      <c r="AE44" s="336" t="s">
        <v>390</v>
      </c>
      <c r="AF44" s="336"/>
      <c r="AG44" s="336"/>
      <c r="AH44" s="336"/>
      <c r="AI44" s="336" t="s">
        <v>412</v>
      </c>
      <c r="AJ44" s="336"/>
      <c r="AK44" s="336"/>
      <c r="AL44" s="336"/>
      <c r="AM44" s="336" t="s">
        <v>509</v>
      </c>
      <c r="AN44" s="336"/>
      <c r="AO44" s="336"/>
      <c r="AP44" s="336"/>
      <c r="AQ44" s="267" t="s">
        <v>232</v>
      </c>
      <c r="AR44" s="268"/>
      <c r="AS44" s="268"/>
      <c r="AT44" s="269"/>
      <c r="AU44" s="378" t="s">
        <v>134</v>
      </c>
      <c r="AV44" s="378"/>
      <c r="AW44" s="378"/>
      <c r="AX44" s="379"/>
      <c r="AY44">
        <f>COUNTA($G$46)</f>
        <v>0</v>
      </c>
    </row>
    <row r="45" spans="1:51" ht="18.75" hidden="1"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468"/>
      <c r="Z45" s="469"/>
      <c r="AA45" s="470"/>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0" t="s">
        <v>12</v>
      </c>
      <c r="Z46" s="549"/>
      <c r="AA46" s="550"/>
      <c r="AB46" s="551"/>
      <c r="AC46" s="551"/>
      <c r="AD46" s="551"/>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8"/>
      <c r="I51" s="378"/>
      <c r="J51" s="378"/>
      <c r="K51" s="378"/>
      <c r="L51" s="378"/>
      <c r="M51" s="378"/>
      <c r="N51" s="378"/>
      <c r="O51" s="566"/>
      <c r="P51" s="631" t="s">
        <v>59</v>
      </c>
      <c r="Q51" s="378"/>
      <c r="R51" s="378"/>
      <c r="S51" s="378"/>
      <c r="T51" s="378"/>
      <c r="U51" s="378"/>
      <c r="V51" s="378"/>
      <c r="W51" s="378"/>
      <c r="X51" s="566"/>
      <c r="Y51" s="632"/>
      <c r="Z51" s="633"/>
      <c r="AA51" s="634"/>
      <c r="AB51" s="635" t="s">
        <v>11</v>
      </c>
      <c r="AC51" s="636"/>
      <c r="AD51" s="637"/>
      <c r="AE51" s="336" t="s">
        <v>390</v>
      </c>
      <c r="AF51" s="336"/>
      <c r="AG51" s="336"/>
      <c r="AH51" s="336"/>
      <c r="AI51" s="336" t="s">
        <v>412</v>
      </c>
      <c r="AJ51" s="336"/>
      <c r="AK51" s="336"/>
      <c r="AL51" s="336"/>
      <c r="AM51" s="336" t="s">
        <v>509</v>
      </c>
      <c r="AN51" s="336"/>
      <c r="AO51" s="336"/>
      <c r="AP51" s="336"/>
      <c r="AQ51" s="267" t="s">
        <v>232</v>
      </c>
      <c r="AR51" s="268"/>
      <c r="AS51" s="268"/>
      <c r="AT51" s="269"/>
      <c r="AU51" s="374" t="s">
        <v>134</v>
      </c>
      <c r="AV51" s="374"/>
      <c r="AW51" s="374"/>
      <c r="AX51" s="375"/>
      <c r="AY51">
        <f>COUNTA($G$53)</f>
        <v>0</v>
      </c>
    </row>
    <row r="52" spans="1:51" ht="18.75" hidden="1"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468"/>
      <c r="Z52" s="469"/>
      <c r="AA52" s="470"/>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0" t="s">
        <v>12</v>
      </c>
      <c r="Z53" s="549"/>
      <c r="AA53" s="550"/>
      <c r="AB53" s="551"/>
      <c r="AC53" s="551"/>
      <c r="AD53" s="551"/>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8"/>
      <c r="I58" s="378"/>
      <c r="J58" s="378"/>
      <c r="K58" s="378"/>
      <c r="L58" s="378"/>
      <c r="M58" s="378"/>
      <c r="N58" s="378"/>
      <c r="O58" s="566"/>
      <c r="P58" s="631" t="s">
        <v>59</v>
      </c>
      <c r="Q58" s="378"/>
      <c r="R58" s="378"/>
      <c r="S58" s="378"/>
      <c r="T58" s="378"/>
      <c r="U58" s="378"/>
      <c r="V58" s="378"/>
      <c r="W58" s="378"/>
      <c r="X58" s="566"/>
      <c r="Y58" s="632"/>
      <c r="Z58" s="633"/>
      <c r="AA58" s="634"/>
      <c r="AB58" s="635" t="s">
        <v>11</v>
      </c>
      <c r="AC58" s="636"/>
      <c r="AD58" s="637"/>
      <c r="AE58" s="336" t="s">
        <v>390</v>
      </c>
      <c r="AF58" s="336"/>
      <c r="AG58" s="336"/>
      <c r="AH58" s="336"/>
      <c r="AI58" s="336" t="s">
        <v>412</v>
      </c>
      <c r="AJ58" s="336"/>
      <c r="AK58" s="336"/>
      <c r="AL58" s="336"/>
      <c r="AM58" s="336" t="s">
        <v>509</v>
      </c>
      <c r="AN58" s="336"/>
      <c r="AO58" s="336"/>
      <c r="AP58" s="336"/>
      <c r="AQ58" s="267" t="s">
        <v>232</v>
      </c>
      <c r="AR58" s="268"/>
      <c r="AS58" s="268"/>
      <c r="AT58" s="269"/>
      <c r="AU58" s="374" t="s">
        <v>134</v>
      </c>
      <c r="AV58" s="374"/>
      <c r="AW58" s="374"/>
      <c r="AX58" s="375"/>
      <c r="AY58">
        <f>COUNTA($G$60)</f>
        <v>0</v>
      </c>
    </row>
    <row r="59" spans="1:51" ht="18.75" hidden="1"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468"/>
      <c r="Z59" s="469"/>
      <c r="AA59" s="470"/>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0" t="s">
        <v>12</v>
      </c>
      <c r="Z60" s="549"/>
      <c r="AA60" s="550"/>
      <c r="AB60" s="551"/>
      <c r="AC60" s="551"/>
      <c r="AD60" s="551"/>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6" t="s">
        <v>390</v>
      </c>
      <c r="AF65" s="336"/>
      <c r="AG65" s="336"/>
      <c r="AH65" s="336"/>
      <c r="AI65" s="336" t="s">
        <v>412</v>
      </c>
      <c r="AJ65" s="336"/>
      <c r="AK65" s="336"/>
      <c r="AL65" s="336"/>
      <c r="AM65" s="336" t="s">
        <v>509</v>
      </c>
      <c r="AN65" s="336"/>
      <c r="AO65" s="336"/>
      <c r="AP65" s="336"/>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6"/>
      <c r="AF66" s="336"/>
      <c r="AG66" s="336"/>
      <c r="AH66" s="336"/>
      <c r="AI66" s="336"/>
      <c r="AJ66" s="336"/>
      <c r="AK66" s="336"/>
      <c r="AL66" s="336"/>
      <c r="AM66" s="336"/>
      <c r="AN66" s="336"/>
      <c r="AO66" s="336"/>
      <c r="AP66" s="336"/>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4"/>
      <c r="AF67" s="365"/>
      <c r="AG67" s="365"/>
      <c r="AH67" s="365"/>
      <c r="AI67" s="364"/>
      <c r="AJ67" s="365"/>
      <c r="AK67" s="365"/>
      <c r="AL67" s="365"/>
      <c r="AM67" s="364"/>
      <c r="AN67" s="365"/>
      <c r="AO67" s="365"/>
      <c r="AP67" s="365"/>
      <c r="AQ67" s="364"/>
      <c r="AR67" s="365"/>
      <c r="AS67" s="365"/>
      <c r="AT67" s="814"/>
      <c r="AU67" s="365"/>
      <c r="AV67" s="365"/>
      <c r="AW67" s="365"/>
      <c r="AX67" s="366"/>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4"/>
      <c r="AF68" s="365"/>
      <c r="AG68" s="365"/>
      <c r="AH68" s="365"/>
      <c r="AI68" s="364"/>
      <c r="AJ68" s="365"/>
      <c r="AK68" s="365"/>
      <c r="AL68" s="365"/>
      <c r="AM68" s="364"/>
      <c r="AN68" s="365"/>
      <c r="AO68" s="365"/>
      <c r="AP68" s="365"/>
      <c r="AQ68" s="364"/>
      <c r="AR68" s="365"/>
      <c r="AS68" s="365"/>
      <c r="AT68" s="814"/>
      <c r="AU68" s="365"/>
      <c r="AV68" s="365"/>
      <c r="AW68" s="365"/>
      <c r="AX68" s="366"/>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2"/>
      <c r="AF69" s="373"/>
      <c r="AG69" s="373"/>
      <c r="AH69" s="373"/>
      <c r="AI69" s="372"/>
      <c r="AJ69" s="373"/>
      <c r="AK69" s="373"/>
      <c r="AL69" s="373"/>
      <c r="AM69" s="372"/>
      <c r="AN69" s="373"/>
      <c r="AO69" s="373"/>
      <c r="AP69" s="373"/>
      <c r="AQ69" s="364"/>
      <c r="AR69" s="365"/>
      <c r="AS69" s="365"/>
      <c r="AT69" s="814"/>
      <c r="AU69" s="365"/>
      <c r="AV69" s="365"/>
      <c r="AW69" s="365"/>
      <c r="AX69" s="366"/>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4"/>
      <c r="AF70" s="365"/>
      <c r="AG70" s="365"/>
      <c r="AH70" s="365"/>
      <c r="AI70" s="364"/>
      <c r="AJ70" s="365"/>
      <c r="AK70" s="365"/>
      <c r="AL70" s="365"/>
      <c r="AM70" s="364"/>
      <c r="AN70" s="365"/>
      <c r="AO70" s="365"/>
      <c r="AP70" s="365"/>
      <c r="AQ70" s="364"/>
      <c r="AR70" s="365"/>
      <c r="AS70" s="365"/>
      <c r="AT70" s="814"/>
      <c r="AU70" s="365"/>
      <c r="AV70" s="365"/>
      <c r="AW70" s="365"/>
      <c r="AX70" s="366"/>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4"/>
      <c r="AF71" s="365"/>
      <c r="AG71" s="365"/>
      <c r="AH71" s="365"/>
      <c r="AI71" s="364"/>
      <c r="AJ71" s="365"/>
      <c r="AK71" s="365"/>
      <c r="AL71" s="365"/>
      <c r="AM71" s="364"/>
      <c r="AN71" s="365"/>
      <c r="AO71" s="365"/>
      <c r="AP71" s="365"/>
      <c r="AQ71" s="364"/>
      <c r="AR71" s="365"/>
      <c r="AS71" s="365"/>
      <c r="AT71" s="814"/>
      <c r="AU71" s="365"/>
      <c r="AV71" s="365"/>
      <c r="AW71" s="365"/>
      <c r="AX71" s="366"/>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2"/>
      <c r="AF72" s="373"/>
      <c r="AG72" s="373"/>
      <c r="AH72" s="373"/>
      <c r="AI72" s="372"/>
      <c r="AJ72" s="373"/>
      <c r="AK72" s="373"/>
      <c r="AL72" s="373"/>
      <c r="AM72" s="372"/>
      <c r="AN72" s="373"/>
      <c r="AO72" s="373"/>
      <c r="AP72" s="936"/>
      <c r="AQ72" s="364"/>
      <c r="AR72" s="365"/>
      <c r="AS72" s="365"/>
      <c r="AT72" s="814"/>
      <c r="AU72" s="365"/>
      <c r="AV72" s="365"/>
      <c r="AW72" s="365"/>
      <c r="AX72" s="366"/>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6" t="s">
        <v>390</v>
      </c>
      <c r="AF73" s="336"/>
      <c r="AG73" s="336"/>
      <c r="AH73" s="336"/>
      <c r="AI73" s="336" t="s">
        <v>412</v>
      </c>
      <c r="AJ73" s="336"/>
      <c r="AK73" s="336"/>
      <c r="AL73" s="336"/>
      <c r="AM73" s="336" t="s">
        <v>509</v>
      </c>
      <c r="AN73" s="336"/>
      <c r="AO73" s="336"/>
      <c r="AP73" s="336"/>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0" t="s">
        <v>383</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6" t="s">
        <v>390</v>
      </c>
      <c r="AF85" s="336"/>
      <c r="AG85" s="336"/>
      <c r="AH85" s="336"/>
      <c r="AI85" s="336" t="s">
        <v>412</v>
      </c>
      <c r="AJ85" s="336"/>
      <c r="AK85" s="336"/>
      <c r="AL85" s="336"/>
      <c r="AM85" s="336" t="s">
        <v>509</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20"/>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6" t="s">
        <v>390</v>
      </c>
      <c r="AF90" s="336"/>
      <c r="AG90" s="336"/>
      <c r="AH90" s="336"/>
      <c r="AI90" s="336" t="s">
        <v>412</v>
      </c>
      <c r="AJ90" s="336"/>
      <c r="AK90" s="336"/>
      <c r="AL90" s="336"/>
      <c r="AM90" s="336" t="s">
        <v>509</v>
      </c>
      <c r="AN90" s="336"/>
      <c r="AO90" s="336"/>
      <c r="AP90" s="336"/>
      <c r="AQ90" s="215" t="s">
        <v>232</v>
      </c>
      <c r="AR90" s="199"/>
      <c r="AS90" s="199"/>
      <c r="AT90" s="200"/>
      <c r="AU90" s="370" t="s">
        <v>134</v>
      </c>
      <c r="AV90" s="370"/>
      <c r="AW90" s="370"/>
      <c r="AX90" s="371"/>
      <c r="AY90">
        <f>COUNTA($G$92)</f>
        <v>0</v>
      </c>
    </row>
    <row r="91" spans="1:60" ht="18.75" hidden="1" customHeight="1" x14ac:dyDescent="0.15">
      <c r="A91" s="520"/>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6" t="s">
        <v>390</v>
      </c>
      <c r="AF95" s="336"/>
      <c r="AG95" s="336"/>
      <c r="AH95" s="336"/>
      <c r="AI95" s="336" t="s">
        <v>412</v>
      </c>
      <c r="AJ95" s="336"/>
      <c r="AK95" s="336"/>
      <c r="AL95" s="336"/>
      <c r="AM95" s="336" t="s">
        <v>509</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4"/>
      <c r="AC97" s="405"/>
      <c r="AD97" s="406"/>
      <c r="AE97" s="364"/>
      <c r="AF97" s="365"/>
      <c r="AG97" s="365"/>
      <c r="AH97" s="814"/>
      <c r="AI97" s="364"/>
      <c r="AJ97" s="365"/>
      <c r="AK97" s="365"/>
      <c r="AL97" s="814"/>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4"/>
      <c r="AF98" s="365"/>
      <c r="AG98" s="365"/>
      <c r="AH98" s="814"/>
      <c r="AI98" s="364"/>
      <c r="AJ98" s="365"/>
      <c r="AK98" s="365"/>
      <c r="AL98" s="814"/>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390</v>
      </c>
      <c r="AF100" s="822"/>
      <c r="AG100" s="822"/>
      <c r="AH100" s="823"/>
      <c r="AI100" s="821" t="s">
        <v>412</v>
      </c>
      <c r="AJ100" s="822"/>
      <c r="AK100" s="822"/>
      <c r="AL100" s="823"/>
      <c r="AM100" s="821" t="s">
        <v>509</v>
      </c>
      <c r="AN100" s="822"/>
      <c r="AO100" s="822"/>
      <c r="AP100" s="823"/>
      <c r="AQ100" s="924" t="s">
        <v>417</v>
      </c>
      <c r="AR100" s="925"/>
      <c r="AS100" s="925"/>
      <c r="AT100" s="926"/>
      <c r="AU100" s="924" t="s">
        <v>541</v>
      </c>
      <c r="AV100" s="925"/>
      <c r="AW100" s="925"/>
      <c r="AX100" s="927"/>
    </row>
    <row r="101" spans="1:60" ht="23.25" customHeight="1" x14ac:dyDescent="0.15">
      <c r="A101" s="491"/>
      <c r="B101" s="492"/>
      <c r="C101" s="492"/>
      <c r="D101" s="492"/>
      <c r="E101" s="492"/>
      <c r="F101" s="493"/>
      <c r="G101" s="191" t="s">
        <v>724</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725</v>
      </c>
      <c r="AC101" s="551"/>
      <c r="AD101" s="551"/>
      <c r="AE101" s="359">
        <v>8</v>
      </c>
      <c r="AF101" s="359"/>
      <c r="AG101" s="359"/>
      <c r="AH101" s="359"/>
      <c r="AI101" s="359">
        <v>9</v>
      </c>
      <c r="AJ101" s="359"/>
      <c r="AK101" s="359"/>
      <c r="AL101" s="359"/>
      <c r="AM101" s="359">
        <v>11</v>
      </c>
      <c r="AN101" s="359"/>
      <c r="AO101" s="359"/>
      <c r="AP101" s="359"/>
      <c r="AQ101" s="359" t="s">
        <v>784</v>
      </c>
      <c r="AR101" s="359"/>
      <c r="AS101" s="359"/>
      <c r="AT101" s="359"/>
      <c r="AU101" s="364"/>
      <c r="AV101" s="365"/>
      <c r="AW101" s="365"/>
      <c r="AX101" s="366"/>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1"/>
      <c r="AA102" s="342"/>
      <c r="AB102" s="551" t="s">
        <v>725</v>
      </c>
      <c r="AC102" s="551"/>
      <c r="AD102" s="551"/>
      <c r="AE102" s="359">
        <v>15</v>
      </c>
      <c r="AF102" s="359"/>
      <c r="AG102" s="359"/>
      <c r="AH102" s="359"/>
      <c r="AI102" s="359">
        <v>8</v>
      </c>
      <c r="AJ102" s="359"/>
      <c r="AK102" s="359"/>
      <c r="AL102" s="359"/>
      <c r="AM102" s="359">
        <v>8</v>
      </c>
      <c r="AN102" s="359"/>
      <c r="AO102" s="359"/>
      <c r="AP102" s="359"/>
      <c r="AQ102" s="359">
        <v>8</v>
      </c>
      <c r="AR102" s="359"/>
      <c r="AS102" s="359"/>
      <c r="AT102" s="359"/>
      <c r="AU102" s="372"/>
      <c r="AV102" s="373"/>
      <c r="AW102" s="373"/>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9"/>
      <c r="AF113" s="359"/>
      <c r="AG113" s="359"/>
      <c r="AH113" s="359"/>
      <c r="AI113" s="359"/>
      <c r="AJ113" s="359"/>
      <c r="AK113" s="359"/>
      <c r="AL113" s="359"/>
      <c r="AM113" s="359"/>
      <c r="AN113" s="359"/>
      <c r="AO113" s="359"/>
      <c r="AP113" s="359"/>
      <c r="AQ113" s="364"/>
      <c r="AR113" s="365"/>
      <c r="AS113" s="365"/>
      <c r="AT113" s="814"/>
      <c r="AU113" s="359"/>
      <c r="AV113" s="359"/>
      <c r="AW113" s="359"/>
      <c r="AX113" s="360"/>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4"/>
      <c r="AC114" s="405"/>
      <c r="AD114" s="406"/>
      <c r="AE114" s="367"/>
      <c r="AF114" s="367"/>
      <c r="AG114" s="367"/>
      <c r="AH114" s="367"/>
      <c r="AI114" s="367"/>
      <c r="AJ114" s="367"/>
      <c r="AK114" s="367"/>
      <c r="AL114" s="367"/>
      <c r="AM114" s="367"/>
      <c r="AN114" s="367"/>
      <c r="AO114" s="367"/>
      <c r="AP114" s="367"/>
      <c r="AQ114" s="364"/>
      <c r="AR114" s="365"/>
      <c r="AS114" s="365"/>
      <c r="AT114" s="814"/>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x14ac:dyDescent="0.15">
      <c r="A116" s="292"/>
      <c r="B116" s="293"/>
      <c r="C116" s="293"/>
      <c r="D116" s="293"/>
      <c r="E116" s="293"/>
      <c r="F116" s="294"/>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727</v>
      </c>
      <c r="AC116" s="301"/>
      <c r="AD116" s="302"/>
      <c r="AE116" s="359">
        <v>2.5</v>
      </c>
      <c r="AF116" s="359"/>
      <c r="AG116" s="359"/>
      <c r="AH116" s="359"/>
      <c r="AI116" s="359">
        <v>3.222</v>
      </c>
      <c r="AJ116" s="359"/>
      <c r="AK116" s="359"/>
      <c r="AL116" s="359"/>
      <c r="AM116" s="359">
        <v>4</v>
      </c>
      <c r="AN116" s="359"/>
      <c r="AO116" s="359"/>
      <c r="AP116" s="359"/>
      <c r="AQ116" s="364">
        <v>7</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728</v>
      </c>
      <c r="AC117" s="344"/>
      <c r="AD117" s="345"/>
      <c r="AE117" s="306" t="s">
        <v>729</v>
      </c>
      <c r="AF117" s="306"/>
      <c r="AG117" s="306"/>
      <c r="AH117" s="306"/>
      <c r="AI117" s="306" t="s">
        <v>730</v>
      </c>
      <c r="AJ117" s="306"/>
      <c r="AK117" s="306"/>
      <c r="AL117" s="306"/>
      <c r="AM117" s="306" t="s">
        <v>782</v>
      </c>
      <c r="AN117" s="306"/>
      <c r="AO117" s="306"/>
      <c r="AP117" s="306"/>
      <c r="AQ117" s="306" t="s">
        <v>739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405</v>
      </c>
      <c r="B130" s="989"/>
      <c r="C130" s="988" t="s">
        <v>236</v>
      </c>
      <c r="D130" s="989"/>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992"/>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716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716</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9"/>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20"/>
      <c r="AB157" s="258"/>
      <c r="AC157" s="259"/>
      <c r="AD157" s="259"/>
      <c r="AE157" s="190" t="s">
        <v>784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671</v>
      </c>
      <c r="D430" s="251"/>
      <c r="E430" s="239" t="s">
        <v>399</v>
      </c>
      <c r="F430" s="448"/>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2"/>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2"/>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716</v>
      </c>
      <c r="AN458" s="167"/>
      <c r="AO458" s="167"/>
      <c r="AP458" s="167"/>
      <c r="AQ458" s="166" t="s">
        <v>716</v>
      </c>
      <c r="AR458" s="167"/>
      <c r="AS458" s="167"/>
      <c r="AT458" s="168"/>
      <c r="AU458" s="167" t="s">
        <v>716</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716</v>
      </c>
      <c r="AN459" s="167"/>
      <c r="AO459" s="167"/>
      <c r="AP459" s="167"/>
      <c r="AQ459" s="166" t="s">
        <v>716</v>
      </c>
      <c r="AR459" s="167"/>
      <c r="AS459" s="167"/>
      <c r="AT459" s="168"/>
      <c r="AU459" s="167" t="s">
        <v>716</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716</v>
      </c>
      <c r="AN460" s="167"/>
      <c r="AO460" s="167"/>
      <c r="AP460" s="167"/>
      <c r="AQ460" s="166" t="s">
        <v>716</v>
      </c>
      <c r="AR460" s="167"/>
      <c r="AS460" s="167"/>
      <c r="AT460" s="168"/>
      <c r="AU460" s="167" t="s">
        <v>716</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784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53.2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738</v>
      </c>
      <c r="AE702" s="894"/>
      <c r="AF702" s="894"/>
      <c r="AG702" s="883" t="s">
        <v>767</v>
      </c>
      <c r="AH702" s="884"/>
      <c r="AI702" s="884"/>
      <c r="AJ702" s="884"/>
      <c r="AK702" s="884"/>
      <c r="AL702" s="884"/>
      <c r="AM702" s="884"/>
      <c r="AN702" s="884"/>
      <c r="AO702" s="884"/>
      <c r="AP702" s="884"/>
      <c r="AQ702" s="884"/>
      <c r="AR702" s="884"/>
      <c r="AS702" s="884"/>
      <c r="AT702" s="884"/>
      <c r="AU702" s="884"/>
      <c r="AV702" s="884"/>
      <c r="AW702" s="884"/>
      <c r="AX702" s="885"/>
    </row>
    <row r="703" spans="1:51"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738</v>
      </c>
      <c r="AE703" s="185"/>
      <c r="AF703" s="185"/>
      <c r="AG703" s="667" t="s">
        <v>768</v>
      </c>
      <c r="AH703" s="668"/>
      <c r="AI703" s="668"/>
      <c r="AJ703" s="668"/>
      <c r="AK703" s="668"/>
      <c r="AL703" s="668"/>
      <c r="AM703" s="668"/>
      <c r="AN703" s="668"/>
      <c r="AO703" s="668"/>
      <c r="AP703" s="668"/>
      <c r="AQ703" s="668"/>
      <c r="AR703" s="668"/>
      <c r="AS703" s="668"/>
      <c r="AT703" s="668"/>
      <c r="AU703" s="668"/>
      <c r="AV703" s="668"/>
      <c r="AW703" s="668"/>
      <c r="AX703" s="669"/>
    </row>
    <row r="704" spans="1:51" ht="53.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738</v>
      </c>
      <c r="AE704" s="586"/>
      <c r="AF704" s="586"/>
      <c r="AG704" s="425" t="s">
        <v>769</v>
      </c>
      <c r="AH704" s="235"/>
      <c r="AI704" s="235"/>
      <c r="AJ704" s="235"/>
      <c r="AK704" s="235"/>
      <c r="AL704" s="235"/>
      <c r="AM704" s="235"/>
      <c r="AN704" s="235"/>
      <c r="AO704" s="235"/>
      <c r="AP704" s="235"/>
      <c r="AQ704" s="235"/>
      <c r="AR704" s="235"/>
      <c r="AS704" s="235"/>
      <c r="AT704" s="235"/>
      <c r="AU704" s="235"/>
      <c r="AV704" s="235"/>
      <c r="AW704" s="235"/>
      <c r="AX704" s="426"/>
    </row>
    <row r="705" spans="1:50" ht="53.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738</v>
      </c>
      <c r="AE705" s="736"/>
      <c r="AF705" s="736"/>
      <c r="AG705" s="190" t="s">
        <v>770</v>
      </c>
      <c r="AH705" s="191"/>
      <c r="AI705" s="191"/>
      <c r="AJ705" s="191"/>
      <c r="AK705" s="191"/>
      <c r="AL705" s="191"/>
      <c r="AM705" s="191"/>
      <c r="AN705" s="191"/>
      <c r="AO705" s="191"/>
      <c r="AP705" s="191"/>
      <c r="AQ705" s="191"/>
      <c r="AR705" s="191"/>
      <c r="AS705" s="191"/>
      <c r="AT705" s="191"/>
      <c r="AU705" s="191"/>
      <c r="AV705" s="191"/>
      <c r="AW705" s="191"/>
      <c r="AX705" s="192"/>
    </row>
    <row r="706" spans="1:50" ht="53.25" customHeight="1" x14ac:dyDescent="0.15">
      <c r="A706" s="658"/>
      <c r="B706" s="770"/>
      <c r="C706" s="614"/>
      <c r="D706" s="615"/>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771</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53.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772</v>
      </c>
      <c r="AE707" s="584"/>
      <c r="AF707" s="584"/>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773</v>
      </c>
      <c r="AE708" s="671"/>
      <c r="AF708" s="671"/>
      <c r="AG708" s="526" t="s">
        <v>406</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738</v>
      </c>
      <c r="AE709" s="185"/>
      <c r="AF709" s="185"/>
      <c r="AG709" s="667" t="s">
        <v>774</v>
      </c>
      <c r="AH709" s="668"/>
      <c r="AI709" s="668"/>
      <c r="AJ709" s="668"/>
      <c r="AK709" s="668"/>
      <c r="AL709" s="668"/>
      <c r="AM709" s="668"/>
      <c r="AN709" s="668"/>
      <c r="AO709" s="668"/>
      <c r="AP709" s="668"/>
      <c r="AQ709" s="668"/>
      <c r="AR709" s="668"/>
      <c r="AS709" s="668"/>
      <c r="AT709" s="668"/>
      <c r="AU709" s="668"/>
      <c r="AV709" s="668"/>
      <c r="AW709" s="668"/>
      <c r="AX709" s="669"/>
    </row>
    <row r="710" spans="1:50" ht="39"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738</v>
      </c>
      <c r="AE710" s="185"/>
      <c r="AF710" s="185"/>
      <c r="AG710" s="667" t="s">
        <v>775</v>
      </c>
      <c r="AH710" s="668"/>
      <c r="AI710" s="668"/>
      <c r="AJ710" s="668"/>
      <c r="AK710" s="668"/>
      <c r="AL710" s="668"/>
      <c r="AM710" s="668"/>
      <c r="AN710" s="668"/>
      <c r="AO710" s="668"/>
      <c r="AP710" s="668"/>
      <c r="AQ710" s="668"/>
      <c r="AR710" s="668"/>
      <c r="AS710" s="668"/>
      <c r="AT710" s="668"/>
      <c r="AU710" s="668"/>
      <c r="AV710" s="668"/>
      <c r="AW710" s="668"/>
      <c r="AX710" s="669"/>
    </row>
    <row r="711" spans="1:50" ht="39"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738</v>
      </c>
      <c r="AE711" s="185"/>
      <c r="AF711" s="185"/>
      <c r="AG711" s="667" t="s">
        <v>775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738</v>
      </c>
      <c r="AE712" s="586"/>
      <c r="AF712" s="586"/>
      <c r="AG712" s="594" t="s">
        <v>776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773</v>
      </c>
      <c r="AE713" s="185"/>
      <c r="AF713" s="186"/>
      <c r="AG713" s="667" t="s">
        <v>406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773</v>
      </c>
      <c r="AE714" s="592"/>
      <c r="AF714" s="593"/>
      <c r="AG714" s="692" t="s">
        <v>406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777</v>
      </c>
      <c r="AE715" s="671"/>
      <c r="AF715" s="777"/>
      <c r="AG715" s="526" t="s">
        <v>778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773</v>
      </c>
      <c r="AE716" s="759"/>
      <c r="AF716" s="759"/>
      <c r="AG716" s="667" t="s">
        <v>406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738</v>
      </c>
      <c r="AE717" s="185"/>
      <c r="AF717" s="185"/>
      <c r="AG717" s="667" t="s">
        <v>779</v>
      </c>
      <c r="AH717" s="668"/>
      <c r="AI717" s="668"/>
      <c r="AJ717" s="668"/>
      <c r="AK717" s="668"/>
      <c r="AL717" s="668"/>
      <c r="AM717" s="668"/>
      <c r="AN717" s="668"/>
      <c r="AO717" s="668"/>
      <c r="AP717" s="668"/>
      <c r="AQ717" s="668"/>
      <c r="AR717" s="668"/>
      <c r="AS717" s="668"/>
      <c r="AT717" s="668"/>
      <c r="AU717" s="668"/>
      <c r="AV717" s="668"/>
      <c r="AW717" s="668"/>
      <c r="AX717" s="669"/>
    </row>
    <row r="718" spans="1:50" ht="36.7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738</v>
      </c>
      <c r="AE718" s="185"/>
      <c r="AF718" s="185"/>
      <c r="AG718" s="193" t="s">
        <v>780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773</v>
      </c>
      <c r="AE719" s="671"/>
      <c r="AF719" s="671"/>
      <c r="AG719" s="190" t="s">
        <v>716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785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781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672</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212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221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39" t="s">
        <v>757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758</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741</v>
      </c>
      <c r="H789" s="450"/>
      <c r="I789" s="450"/>
      <c r="J789" s="450"/>
      <c r="K789" s="451"/>
      <c r="L789" s="452" t="s">
        <v>749</v>
      </c>
      <c r="M789" s="453"/>
      <c r="N789" s="453"/>
      <c r="O789" s="453"/>
      <c r="P789" s="453"/>
      <c r="Q789" s="453"/>
      <c r="R789" s="453"/>
      <c r="S789" s="453"/>
      <c r="T789" s="453"/>
      <c r="U789" s="453"/>
      <c r="V789" s="453"/>
      <c r="W789" s="453"/>
      <c r="X789" s="454"/>
      <c r="Y789" s="455">
        <v>17.399999999999999</v>
      </c>
      <c r="Z789" s="456"/>
      <c r="AA789" s="456"/>
      <c r="AB789" s="557"/>
      <c r="AC789" s="449" t="s">
        <v>741</v>
      </c>
      <c r="AD789" s="450"/>
      <c r="AE789" s="450"/>
      <c r="AF789" s="450"/>
      <c r="AG789" s="451"/>
      <c r="AH789" s="452" t="s">
        <v>764</v>
      </c>
      <c r="AI789" s="453"/>
      <c r="AJ789" s="453"/>
      <c r="AK789" s="453"/>
      <c r="AL789" s="453"/>
      <c r="AM789" s="453"/>
      <c r="AN789" s="453"/>
      <c r="AO789" s="453"/>
      <c r="AP789" s="453"/>
      <c r="AQ789" s="453"/>
      <c r="AR789" s="453"/>
      <c r="AS789" s="453"/>
      <c r="AT789" s="454"/>
      <c r="AU789" s="455">
        <v>5</v>
      </c>
      <c r="AV789" s="456"/>
      <c r="AW789" s="456"/>
      <c r="AX789" s="457"/>
    </row>
    <row r="790" spans="1:51" ht="24.75" customHeight="1" x14ac:dyDescent="0.15">
      <c r="A790" s="556"/>
      <c r="B790" s="763"/>
      <c r="C790" s="763"/>
      <c r="D790" s="763"/>
      <c r="E790" s="763"/>
      <c r="F790" s="764"/>
      <c r="G790" s="349" t="s">
        <v>742</v>
      </c>
      <c r="H790" s="350"/>
      <c r="I790" s="350"/>
      <c r="J790" s="350"/>
      <c r="K790" s="351"/>
      <c r="L790" s="399" t="s">
        <v>750</v>
      </c>
      <c r="M790" s="400"/>
      <c r="N790" s="400"/>
      <c r="O790" s="400"/>
      <c r="P790" s="400"/>
      <c r="Q790" s="400"/>
      <c r="R790" s="400"/>
      <c r="S790" s="400"/>
      <c r="T790" s="400"/>
      <c r="U790" s="400"/>
      <c r="V790" s="400"/>
      <c r="W790" s="400"/>
      <c r="X790" s="401"/>
      <c r="Y790" s="396">
        <v>8.6999999999999993</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6"/>
      <c r="B791" s="763"/>
      <c r="C791" s="763"/>
      <c r="D791" s="763"/>
      <c r="E791" s="763"/>
      <c r="F791" s="764"/>
      <c r="G791" s="349" t="s">
        <v>743</v>
      </c>
      <c r="H791" s="350"/>
      <c r="I791" s="350"/>
      <c r="J791" s="350"/>
      <c r="K791" s="351"/>
      <c r="L791" s="399" t="s">
        <v>751</v>
      </c>
      <c r="M791" s="400"/>
      <c r="N791" s="400"/>
      <c r="O791" s="400"/>
      <c r="P791" s="400"/>
      <c r="Q791" s="400"/>
      <c r="R791" s="400"/>
      <c r="S791" s="400"/>
      <c r="T791" s="400"/>
      <c r="U791" s="400"/>
      <c r="V791" s="400"/>
      <c r="W791" s="400"/>
      <c r="X791" s="401"/>
      <c r="Y791" s="396">
        <v>2.9</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6"/>
      <c r="B792" s="763"/>
      <c r="C792" s="763"/>
      <c r="D792" s="763"/>
      <c r="E792" s="763"/>
      <c r="F792" s="764"/>
      <c r="G792" s="349" t="s">
        <v>744</v>
      </c>
      <c r="H792" s="350"/>
      <c r="I792" s="350"/>
      <c r="J792" s="350"/>
      <c r="K792" s="351"/>
      <c r="L792" s="399" t="s">
        <v>755</v>
      </c>
      <c r="M792" s="400"/>
      <c r="N792" s="400"/>
      <c r="O792" s="400"/>
      <c r="P792" s="400"/>
      <c r="Q792" s="400"/>
      <c r="R792" s="400"/>
      <c r="S792" s="400"/>
      <c r="T792" s="400"/>
      <c r="U792" s="400"/>
      <c r="V792" s="400"/>
      <c r="W792" s="400"/>
      <c r="X792" s="401"/>
      <c r="Y792" s="396">
        <v>1</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6"/>
      <c r="B793" s="763"/>
      <c r="C793" s="763"/>
      <c r="D793" s="763"/>
      <c r="E793" s="763"/>
      <c r="F793" s="764"/>
      <c r="G793" s="349" t="s">
        <v>745</v>
      </c>
      <c r="H793" s="350"/>
      <c r="I793" s="350"/>
      <c r="J793" s="350"/>
      <c r="K793" s="351"/>
      <c r="L793" s="399" t="s">
        <v>752</v>
      </c>
      <c r="M793" s="400"/>
      <c r="N793" s="400"/>
      <c r="O793" s="400"/>
      <c r="P793" s="400"/>
      <c r="Q793" s="400"/>
      <c r="R793" s="400"/>
      <c r="S793" s="400"/>
      <c r="T793" s="400"/>
      <c r="U793" s="400"/>
      <c r="V793" s="400"/>
      <c r="W793" s="400"/>
      <c r="X793" s="401"/>
      <c r="Y793" s="396">
        <v>0.8</v>
      </c>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6"/>
      <c r="B794" s="763"/>
      <c r="C794" s="763"/>
      <c r="D794" s="763"/>
      <c r="E794" s="763"/>
      <c r="F794" s="764"/>
      <c r="G794" s="349" t="s">
        <v>746</v>
      </c>
      <c r="H794" s="350"/>
      <c r="I794" s="350"/>
      <c r="J794" s="350"/>
      <c r="K794" s="351"/>
      <c r="L794" s="399" t="s">
        <v>754</v>
      </c>
      <c r="M794" s="400"/>
      <c r="N794" s="400"/>
      <c r="O794" s="400"/>
      <c r="P794" s="400"/>
      <c r="Q794" s="400"/>
      <c r="R794" s="400"/>
      <c r="S794" s="400"/>
      <c r="T794" s="400"/>
      <c r="U794" s="400"/>
      <c r="V794" s="400"/>
      <c r="W794" s="400"/>
      <c r="X794" s="401"/>
      <c r="Y794" s="396">
        <v>0.3</v>
      </c>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6"/>
      <c r="B795" s="763"/>
      <c r="C795" s="763"/>
      <c r="D795" s="763"/>
      <c r="E795" s="763"/>
      <c r="F795" s="764"/>
      <c r="G795" s="349" t="s">
        <v>747</v>
      </c>
      <c r="H795" s="350"/>
      <c r="I795" s="350"/>
      <c r="J795" s="350"/>
      <c r="K795" s="351"/>
      <c r="L795" s="399" t="s">
        <v>753</v>
      </c>
      <c r="M795" s="400"/>
      <c r="N795" s="400"/>
      <c r="O795" s="400"/>
      <c r="P795" s="400"/>
      <c r="Q795" s="400"/>
      <c r="R795" s="400"/>
      <c r="S795" s="400"/>
      <c r="T795" s="400"/>
      <c r="U795" s="400"/>
      <c r="V795" s="400"/>
      <c r="W795" s="400"/>
      <c r="X795" s="401"/>
      <c r="Y795" s="396">
        <v>0.3</v>
      </c>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6"/>
      <c r="B796" s="763"/>
      <c r="C796" s="763"/>
      <c r="D796" s="763"/>
      <c r="E796" s="763"/>
      <c r="F796" s="764"/>
      <c r="G796" s="349" t="s">
        <v>748</v>
      </c>
      <c r="H796" s="350"/>
      <c r="I796" s="350"/>
      <c r="J796" s="350"/>
      <c r="K796" s="351"/>
      <c r="L796" s="399" t="s">
        <v>756</v>
      </c>
      <c r="M796" s="400"/>
      <c r="N796" s="400"/>
      <c r="O796" s="400"/>
      <c r="P796" s="400"/>
      <c r="Q796" s="400"/>
      <c r="R796" s="400"/>
      <c r="S796" s="400"/>
      <c r="T796" s="400"/>
      <c r="U796" s="400"/>
      <c r="V796" s="400"/>
      <c r="W796" s="400"/>
      <c r="X796" s="401"/>
      <c r="Y796" s="396">
        <v>0.05</v>
      </c>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6"/>
      <c r="B797" s="763"/>
      <c r="C797" s="763"/>
      <c r="D797" s="763"/>
      <c r="E797" s="763"/>
      <c r="F797" s="764"/>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6"/>
      <c r="B798" s="763"/>
      <c r="C798" s="763"/>
      <c r="D798" s="763"/>
      <c r="E798" s="763"/>
      <c r="F798" s="764"/>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6"/>
      <c r="B799" s="763"/>
      <c r="C799" s="763"/>
      <c r="D799" s="763"/>
      <c r="E799" s="763"/>
      <c r="F799" s="764"/>
      <c r="G799" s="407" t="s">
        <v>20</v>
      </c>
      <c r="H799" s="408"/>
      <c r="I799" s="408"/>
      <c r="J799" s="408"/>
      <c r="K799" s="408"/>
      <c r="L799" s="409"/>
      <c r="M799" s="410"/>
      <c r="N799" s="410"/>
      <c r="O799" s="410"/>
      <c r="P799" s="410"/>
      <c r="Q799" s="410"/>
      <c r="R799" s="410"/>
      <c r="S799" s="410"/>
      <c r="T799" s="410"/>
      <c r="U799" s="410"/>
      <c r="V799" s="410"/>
      <c r="W799" s="410"/>
      <c r="X799" s="411"/>
      <c r="Y799" s="412">
        <f>SUM(Y789:AB798)</f>
        <v>31.45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5</v>
      </c>
      <c r="AV799" s="413"/>
      <c r="AW799" s="413"/>
      <c r="AX799" s="415"/>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6"/>
      <c r="B804" s="763"/>
      <c r="C804" s="763"/>
      <c r="D804" s="763"/>
      <c r="E804" s="763"/>
      <c r="F804" s="764"/>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6"/>
      <c r="B805" s="763"/>
      <c r="C805" s="763"/>
      <c r="D805" s="763"/>
      <c r="E805" s="763"/>
      <c r="F805" s="764"/>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6"/>
      <c r="B806" s="763"/>
      <c r="C806" s="763"/>
      <c r="D806" s="763"/>
      <c r="E806" s="763"/>
      <c r="F806" s="764"/>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6"/>
      <c r="B807" s="763"/>
      <c r="C807" s="763"/>
      <c r="D807" s="763"/>
      <c r="E807" s="763"/>
      <c r="F807" s="764"/>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6"/>
      <c r="B808" s="763"/>
      <c r="C808" s="763"/>
      <c r="D808" s="763"/>
      <c r="E808" s="763"/>
      <c r="F808" s="764"/>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6"/>
      <c r="B809" s="763"/>
      <c r="C809" s="763"/>
      <c r="D809" s="763"/>
      <c r="E809" s="763"/>
      <c r="F809" s="764"/>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6"/>
      <c r="B810" s="763"/>
      <c r="C810" s="763"/>
      <c r="D810" s="763"/>
      <c r="E810" s="763"/>
      <c r="F810" s="764"/>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6"/>
      <c r="B811" s="763"/>
      <c r="C811" s="763"/>
      <c r="D811" s="763"/>
      <c r="E811" s="763"/>
      <c r="F811" s="764"/>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6"/>
      <c r="B812" s="763"/>
      <c r="C812" s="763"/>
      <c r="D812" s="763"/>
      <c r="E812" s="763"/>
      <c r="F812" s="764"/>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6"/>
      <c r="B817" s="763"/>
      <c r="C817" s="763"/>
      <c r="D817" s="763"/>
      <c r="E817" s="763"/>
      <c r="F817" s="764"/>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6"/>
      <c r="B818" s="763"/>
      <c r="C818" s="763"/>
      <c r="D818" s="763"/>
      <c r="E818" s="763"/>
      <c r="F818" s="764"/>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6"/>
      <c r="B819" s="763"/>
      <c r="C819" s="763"/>
      <c r="D819" s="763"/>
      <c r="E819" s="763"/>
      <c r="F819" s="764"/>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6"/>
      <c r="B820" s="763"/>
      <c r="C820" s="763"/>
      <c r="D820" s="763"/>
      <c r="E820" s="763"/>
      <c r="F820" s="764"/>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6"/>
      <c r="B821" s="763"/>
      <c r="C821" s="763"/>
      <c r="D821" s="763"/>
      <c r="E821" s="763"/>
      <c r="F821" s="764"/>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6"/>
      <c r="B822" s="763"/>
      <c r="C822" s="763"/>
      <c r="D822" s="763"/>
      <c r="E822" s="763"/>
      <c r="F822" s="764"/>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6"/>
      <c r="B823" s="763"/>
      <c r="C823" s="763"/>
      <c r="D823" s="763"/>
      <c r="E823" s="763"/>
      <c r="F823" s="764"/>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6"/>
      <c r="B824" s="763"/>
      <c r="C824" s="763"/>
      <c r="D824" s="763"/>
      <c r="E824" s="763"/>
      <c r="F824" s="764"/>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6"/>
      <c r="B825" s="763"/>
      <c r="C825" s="763"/>
      <c r="D825" s="763"/>
      <c r="E825" s="763"/>
      <c r="F825" s="76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6"/>
      <c r="B830" s="763"/>
      <c r="C830" s="763"/>
      <c r="D830" s="763"/>
      <c r="E830" s="763"/>
      <c r="F830" s="764"/>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6"/>
      <c r="B831" s="763"/>
      <c r="C831" s="763"/>
      <c r="D831" s="763"/>
      <c r="E831" s="763"/>
      <c r="F831" s="764"/>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6"/>
      <c r="B832" s="763"/>
      <c r="C832" s="763"/>
      <c r="D832" s="763"/>
      <c r="E832" s="763"/>
      <c r="F832" s="764"/>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6"/>
      <c r="B833" s="763"/>
      <c r="C833" s="763"/>
      <c r="D833" s="763"/>
      <c r="E833" s="763"/>
      <c r="F833" s="764"/>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6"/>
      <c r="B834" s="763"/>
      <c r="C834" s="763"/>
      <c r="D834" s="763"/>
      <c r="E834" s="763"/>
      <c r="F834" s="764"/>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6"/>
      <c r="B835" s="763"/>
      <c r="C835" s="763"/>
      <c r="D835" s="763"/>
      <c r="E835" s="763"/>
      <c r="F835" s="764"/>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6"/>
      <c r="B836" s="763"/>
      <c r="C836" s="763"/>
      <c r="D836" s="763"/>
      <c r="E836" s="763"/>
      <c r="F836" s="764"/>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6"/>
      <c r="B837" s="763"/>
      <c r="C837" s="763"/>
      <c r="D837" s="763"/>
      <c r="E837" s="763"/>
      <c r="F837" s="764"/>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6"/>
      <c r="B838" s="763"/>
      <c r="C838" s="763"/>
      <c r="D838" s="763"/>
      <c r="E838" s="763"/>
      <c r="F838" s="76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367</v>
      </c>
      <c r="AI844" s="348"/>
      <c r="AJ844" s="348"/>
      <c r="AK844" s="348"/>
      <c r="AL844" s="348" t="s">
        <v>21</v>
      </c>
      <c r="AM844" s="348"/>
      <c r="AN844" s="348"/>
      <c r="AO844" s="423"/>
      <c r="AP844" s="424" t="s">
        <v>298</v>
      </c>
      <c r="AQ844" s="424"/>
      <c r="AR844" s="424"/>
      <c r="AS844" s="424"/>
      <c r="AT844" s="424"/>
      <c r="AU844" s="424"/>
      <c r="AV844" s="424"/>
      <c r="AW844" s="424"/>
      <c r="AX844" s="424"/>
    </row>
    <row r="845" spans="1:51" ht="93" customHeight="1" x14ac:dyDescent="0.15">
      <c r="A845" s="402">
        <v>1</v>
      </c>
      <c r="B845" s="402">
        <v>1</v>
      </c>
      <c r="C845" s="421" t="s">
        <v>759</v>
      </c>
      <c r="D845" s="416"/>
      <c r="E845" s="416"/>
      <c r="F845" s="416"/>
      <c r="G845" s="416"/>
      <c r="H845" s="416"/>
      <c r="I845" s="416"/>
      <c r="J845" s="417">
        <v>9000020341002</v>
      </c>
      <c r="K845" s="418"/>
      <c r="L845" s="418"/>
      <c r="M845" s="418"/>
      <c r="N845" s="418"/>
      <c r="O845" s="418"/>
      <c r="P845" s="427" t="s">
        <v>760</v>
      </c>
      <c r="Q845" s="428"/>
      <c r="R845" s="428"/>
      <c r="S845" s="428"/>
      <c r="T845" s="428"/>
      <c r="U845" s="428"/>
      <c r="V845" s="428"/>
      <c r="W845" s="428"/>
      <c r="X845" s="428"/>
      <c r="Y845" s="318">
        <v>31.5</v>
      </c>
      <c r="Z845" s="319"/>
      <c r="AA845" s="319"/>
      <c r="AB845" s="320"/>
      <c r="AC845" s="329" t="s">
        <v>379</v>
      </c>
      <c r="AD845" s="432"/>
      <c r="AE845" s="432"/>
      <c r="AF845" s="432"/>
      <c r="AG845" s="432"/>
      <c r="AH845" s="419" t="s">
        <v>406</v>
      </c>
      <c r="AI845" s="420"/>
      <c r="AJ845" s="420"/>
      <c r="AK845" s="420"/>
      <c r="AL845" s="326">
        <v>100</v>
      </c>
      <c r="AM845" s="327"/>
      <c r="AN845" s="327"/>
      <c r="AO845" s="328"/>
      <c r="AP845" s="321" t="s">
        <v>406</v>
      </c>
      <c r="AQ845" s="321"/>
      <c r="AR845" s="321"/>
      <c r="AS845" s="321"/>
      <c r="AT845" s="321"/>
      <c r="AU845" s="321"/>
      <c r="AV845" s="321"/>
      <c r="AW845" s="321"/>
      <c r="AX845" s="321"/>
    </row>
    <row r="846" spans="1:51" ht="93" customHeight="1" x14ac:dyDescent="0.15">
      <c r="A846" s="402">
        <v>2</v>
      </c>
      <c r="B846" s="402">
        <v>1</v>
      </c>
      <c r="C846" s="421" t="s">
        <v>761</v>
      </c>
      <c r="D846" s="416"/>
      <c r="E846" s="416"/>
      <c r="F846" s="416"/>
      <c r="G846" s="416"/>
      <c r="H846" s="416"/>
      <c r="I846" s="416"/>
      <c r="J846" s="417">
        <v>7000020340006</v>
      </c>
      <c r="K846" s="418"/>
      <c r="L846" s="418"/>
      <c r="M846" s="418"/>
      <c r="N846" s="418"/>
      <c r="O846" s="418"/>
      <c r="P846" s="427" t="s">
        <v>760</v>
      </c>
      <c r="Q846" s="428"/>
      <c r="R846" s="428"/>
      <c r="S846" s="428"/>
      <c r="T846" s="428"/>
      <c r="U846" s="428"/>
      <c r="V846" s="428"/>
      <c r="W846" s="428"/>
      <c r="X846" s="428"/>
      <c r="Y846" s="318">
        <v>12.2</v>
      </c>
      <c r="Z846" s="319"/>
      <c r="AA846" s="319"/>
      <c r="AB846" s="320"/>
      <c r="AC846" s="329" t="s">
        <v>379</v>
      </c>
      <c r="AD846" s="329"/>
      <c r="AE846" s="329"/>
      <c r="AF846" s="329"/>
      <c r="AG846" s="329"/>
      <c r="AH846" s="419" t="s">
        <v>406</v>
      </c>
      <c r="AI846" s="420"/>
      <c r="AJ846" s="420"/>
      <c r="AK846" s="420"/>
      <c r="AL846" s="326">
        <v>100</v>
      </c>
      <c r="AM846" s="327"/>
      <c r="AN846" s="327"/>
      <c r="AO846" s="328"/>
      <c r="AP846" s="321" t="s">
        <v>406</v>
      </c>
      <c r="AQ846" s="321"/>
      <c r="AR846" s="321"/>
      <c r="AS846" s="321"/>
      <c r="AT846" s="321"/>
      <c r="AU846" s="321"/>
      <c r="AV846" s="321"/>
      <c r="AW846" s="321"/>
      <c r="AX846" s="321"/>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367</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60" customHeight="1" x14ac:dyDescent="0.15">
      <c r="A878" s="402">
        <v>1</v>
      </c>
      <c r="B878" s="402">
        <v>1</v>
      </c>
      <c r="C878" s="421" t="s">
        <v>765</v>
      </c>
      <c r="D878" s="416"/>
      <c r="E878" s="416"/>
      <c r="F878" s="416"/>
      <c r="G878" s="416"/>
      <c r="H878" s="416"/>
      <c r="I878" s="416"/>
      <c r="J878" s="417">
        <v>4240005012723</v>
      </c>
      <c r="K878" s="418"/>
      <c r="L878" s="418"/>
      <c r="M878" s="418"/>
      <c r="N878" s="418"/>
      <c r="O878" s="418"/>
      <c r="P878" s="422" t="s">
        <v>762</v>
      </c>
      <c r="Q878" s="317"/>
      <c r="R878" s="317"/>
      <c r="S878" s="317"/>
      <c r="T878" s="317"/>
      <c r="U878" s="317"/>
      <c r="V878" s="317"/>
      <c r="W878" s="317"/>
      <c r="X878" s="317"/>
      <c r="Y878" s="318">
        <f>AU799</f>
        <v>5</v>
      </c>
      <c r="Z878" s="319"/>
      <c r="AA878" s="319"/>
      <c r="AB878" s="320"/>
      <c r="AC878" s="322" t="s">
        <v>379</v>
      </c>
      <c r="AD878" s="323"/>
      <c r="AE878" s="323"/>
      <c r="AF878" s="323"/>
      <c r="AG878" s="323"/>
      <c r="AH878" s="419">
        <v>1</v>
      </c>
      <c r="AI878" s="420"/>
      <c r="AJ878" s="420"/>
      <c r="AK878" s="420"/>
      <c r="AL878" s="326">
        <v>100</v>
      </c>
      <c r="AM878" s="327"/>
      <c r="AN878" s="327"/>
      <c r="AO878" s="328"/>
      <c r="AP878" s="321" t="s">
        <v>406</v>
      </c>
      <c r="AQ878" s="321"/>
      <c r="AR878" s="321"/>
      <c r="AS878" s="321"/>
      <c r="AT878" s="321"/>
      <c r="AU878" s="321"/>
      <c r="AV878" s="321"/>
      <c r="AW878" s="321"/>
      <c r="AX878" s="321"/>
      <c r="AY878">
        <f t="shared" si="118"/>
        <v>1</v>
      </c>
    </row>
    <row r="879" spans="1:51" ht="60" customHeight="1" x14ac:dyDescent="0.15">
      <c r="A879" s="402">
        <v>2</v>
      </c>
      <c r="B879" s="402">
        <v>1</v>
      </c>
      <c r="C879" s="421" t="s">
        <v>766</v>
      </c>
      <c r="D879" s="416"/>
      <c r="E879" s="416"/>
      <c r="F879" s="416"/>
      <c r="G879" s="416"/>
      <c r="H879" s="416"/>
      <c r="I879" s="416"/>
      <c r="J879" s="417">
        <v>4240005012723</v>
      </c>
      <c r="K879" s="418"/>
      <c r="L879" s="418"/>
      <c r="M879" s="418"/>
      <c r="N879" s="418"/>
      <c r="O879" s="418"/>
      <c r="P879" s="422" t="s">
        <v>762</v>
      </c>
      <c r="Q879" s="317"/>
      <c r="R879" s="317"/>
      <c r="S879" s="317"/>
      <c r="T879" s="317"/>
      <c r="U879" s="317"/>
      <c r="V879" s="317"/>
      <c r="W879" s="317"/>
      <c r="X879" s="317"/>
      <c r="Y879" s="318">
        <v>1.6</v>
      </c>
      <c r="Z879" s="319"/>
      <c r="AA879" s="319"/>
      <c r="AB879" s="320"/>
      <c r="AC879" s="322" t="s">
        <v>379</v>
      </c>
      <c r="AD879" s="323"/>
      <c r="AE879" s="323"/>
      <c r="AF879" s="323"/>
      <c r="AG879" s="323"/>
      <c r="AH879" s="419">
        <v>1</v>
      </c>
      <c r="AI879" s="420"/>
      <c r="AJ879" s="420"/>
      <c r="AK879" s="420"/>
      <c r="AL879" s="326">
        <v>100</v>
      </c>
      <c r="AM879" s="327"/>
      <c r="AN879" s="327"/>
      <c r="AO879" s="328"/>
      <c r="AP879" s="321" t="s">
        <v>406</v>
      </c>
      <c r="AQ879" s="321"/>
      <c r="AR879" s="321"/>
      <c r="AS879" s="321"/>
      <c r="AT879" s="321"/>
      <c r="AU879" s="321"/>
      <c r="AV879" s="321"/>
      <c r="AW879" s="321"/>
      <c r="AX879" s="321"/>
      <c r="AY879">
        <f>COUNTA($C$879)</f>
        <v>1</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367</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367</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367</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367</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367</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367</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9"/>
      <c r="E1109" s="277" t="s">
        <v>262</v>
      </c>
      <c r="F1109" s="889"/>
      <c r="G1109" s="889"/>
      <c r="H1109" s="889"/>
      <c r="I1109" s="889"/>
      <c r="J1109" s="277" t="s">
        <v>297</v>
      </c>
      <c r="K1109" s="277"/>
      <c r="L1109" s="277"/>
      <c r="M1109" s="277"/>
      <c r="N1109" s="277"/>
      <c r="O1109" s="277"/>
      <c r="P1109" s="346" t="s">
        <v>27</v>
      </c>
      <c r="Q1109" s="346"/>
      <c r="R1109" s="346"/>
      <c r="S1109" s="346"/>
      <c r="T1109" s="346"/>
      <c r="U1109" s="346"/>
      <c r="V1109" s="346"/>
      <c r="W1109" s="346"/>
      <c r="X1109" s="346"/>
      <c r="Y1109" s="277" t="s">
        <v>299</v>
      </c>
      <c r="Z1109" s="889"/>
      <c r="AA1109" s="889"/>
      <c r="AB1109" s="889"/>
      <c r="AC1109" s="277" t="s">
        <v>245</v>
      </c>
      <c r="AD1109" s="277"/>
      <c r="AE1109" s="277"/>
      <c r="AF1109" s="277"/>
      <c r="AG1109" s="277"/>
      <c r="AH1109" s="346" t="s">
        <v>258</v>
      </c>
      <c r="AI1109" s="347"/>
      <c r="AJ1109" s="347"/>
      <c r="AK1109" s="347"/>
      <c r="AL1109" s="347" t="s">
        <v>21</v>
      </c>
      <c r="AM1109" s="347"/>
      <c r="AN1109" s="347"/>
      <c r="AO1109" s="892"/>
      <c r="AP1109" s="424" t="s">
        <v>330</v>
      </c>
      <c r="AQ1109" s="424"/>
      <c r="AR1109" s="424"/>
      <c r="AS1109" s="424"/>
      <c r="AT1109" s="424"/>
      <c r="AU1109" s="424"/>
      <c r="AV1109" s="424"/>
      <c r="AW1109" s="424"/>
      <c r="AX1109" s="424"/>
    </row>
    <row r="1110" spans="1:51" ht="30" customHeight="1" x14ac:dyDescent="0.15">
      <c r="A1110" s="402">
        <v>1</v>
      </c>
      <c r="B1110" s="402">
        <v>1</v>
      </c>
      <c r="C1110" s="891"/>
      <c r="D1110" s="891"/>
      <c r="E1110" s="262" t="s">
        <v>784</v>
      </c>
      <c r="F1110" s="890"/>
      <c r="G1110" s="890"/>
      <c r="H1110" s="890"/>
      <c r="I1110" s="890"/>
      <c r="J1110" s="417" t="s">
        <v>784</v>
      </c>
      <c r="K1110" s="418"/>
      <c r="L1110" s="418"/>
      <c r="M1110" s="418"/>
      <c r="N1110" s="418"/>
      <c r="O1110" s="418"/>
      <c r="P1110" s="422" t="s">
        <v>784</v>
      </c>
      <c r="Q1110" s="317"/>
      <c r="R1110" s="317"/>
      <c r="S1110" s="317"/>
      <c r="T1110" s="317"/>
      <c r="U1110" s="317"/>
      <c r="V1110" s="317"/>
      <c r="W1110" s="317"/>
      <c r="X1110" s="317"/>
      <c r="Y1110" s="318" t="s">
        <v>784</v>
      </c>
      <c r="Z1110" s="319"/>
      <c r="AA1110" s="319"/>
      <c r="AB1110" s="320"/>
      <c r="AC1110" s="322"/>
      <c r="AD1110" s="323"/>
      <c r="AE1110" s="323"/>
      <c r="AF1110" s="323"/>
      <c r="AG1110" s="323"/>
      <c r="AH1110" s="324" t="s">
        <v>784</v>
      </c>
      <c r="AI1110" s="325"/>
      <c r="AJ1110" s="325"/>
      <c r="AK1110" s="325"/>
      <c r="AL1110" s="326" t="s">
        <v>784</v>
      </c>
      <c r="AM1110" s="327"/>
      <c r="AN1110" s="327"/>
      <c r="AO1110" s="328"/>
      <c r="AP1110" s="321" t="s">
        <v>784</v>
      </c>
      <c r="AQ1110" s="321"/>
      <c r="AR1110" s="321"/>
      <c r="AS1110" s="321"/>
      <c r="AT1110" s="321"/>
      <c r="AU1110" s="321"/>
      <c r="AV1110" s="321"/>
      <c r="AW1110" s="321"/>
      <c r="AX1110" s="321"/>
    </row>
    <row r="1111" spans="1:51" ht="30" hidden="1" customHeight="1" x14ac:dyDescent="0.15">
      <c r="A1111" s="402">
        <v>2</v>
      </c>
      <c r="B1111" s="402">
        <v>1</v>
      </c>
      <c r="C1111" s="891"/>
      <c r="D1111" s="891"/>
      <c r="E1111" s="890"/>
      <c r="F1111" s="890"/>
      <c r="G1111" s="890"/>
      <c r="H1111" s="890"/>
      <c r="I1111" s="890"/>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1"/>
      <c r="D1112" s="891"/>
      <c r="E1112" s="890"/>
      <c r="F1112" s="890"/>
      <c r="G1112" s="890"/>
      <c r="H1112" s="890"/>
      <c r="I1112" s="890"/>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1"/>
      <c r="D1113" s="891"/>
      <c r="E1113" s="890"/>
      <c r="F1113" s="890"/>
      <c r="G1113" s="890"/>
      <c r="H1113" s="890"/>
      <c r="I1113" s="890"/>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1"/>
      <c r="D1114" s="891"/>
      <c r="E1114" s="890"/>
      <c r="F1114" s="890"/>
      <c r="G1114" s="890"/>
      <c r="H1114" s="890"/>
      <c r="I1114" s="890"/>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1"/>
      <c r="D1115" s="891"/>
      <c r="E1115" s="890"/>
      <c r="F1115" s="890"/>
      <c r="G1115" s="890"/>
      <c r="H1115" s="890"/>
      <c r="I1115" s="890"/>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1"/>
      <c r="D1116" s="891"/>
      <c r="E1116" s="890"/>
      <c r="F1116" s="890"/>
      <c r="G1116" s="890"/>
      <c r="H1116" s="890"/>
      <c r="I1116" s="890"/>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1"/>
      <c r="D1117" s="891"/>
      <c r="E1117" s="890"/>
      <c r="F1117" s="890"/>
      <c r="G1117" s="890"/>
      <c r="H1117" s="890"/>
      <c r="I1117" s="890"/>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1"/>
      <c r="D1118" s="891"/>
      <c r="E1118" s="890"/>
      <c r="F1118" s="890"/>
      <c r="G1118" s="890"/>
      <c r="H1118" s="890"/>
      <c r="I1118" s="890"/>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1"/>
      <c r="D1119" s="891"/>
      <c r="E1119" s="890"/>
      <c r="F1119" s="890"/>
      <c r="G1119" s="890"/>
      <c r="H1119" s="890"/>
      <c r="I1119" s="890"/>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1"/>
      <c r="D1120" s="891"/>
      <c r="E1120" s="890"/>
      <c r="F1120" s="890"/>
      <c r="G1120" s="890"/>
      <c r="H1120" s="890"/>
      <c r="I1120" s="890"/>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1"/>
      <c r="D1121" s="891"/>
      <c r="E1121" s="890"/>
      <c r="F1121" s="890"/>
      <c r="G1121" s="890"/>
      <c r="H1121" s="890"/>
      <c r="I1121" s="890"/>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1"/>
      <c r="D1122" s="891"/>
      <c r="E1122" s="890"/>
      <c r="F1122" s="890"/>
      <c r="G1122" s="890"/>
      <c r="H1122" s="890"/>
      <c r="I1122" s="890"/>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1"/>
      <c r="D1123" s="891"/>
      <c r="E1123" s="890"/>
      <c r="F1123" s="890"/>
      <c r="G1123" s="890"/>
      <c r="H1123" s="890"/>
      <c r="I1123" s="890"/>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1"/>
      <c r="D1124" s="891"/>
      <c r="E1124" s="890"/>
      <c r="F1124" s="890"/>
      <c r="G1124" s="890"/>
      <c r="H1124" s="890"/>
      <c r="I1124" s="890"/>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1"/>
      <c r="D1125" s="891"/>
      <c r="E1125" s="890"/>
      <c r="F1125" s="890"/>
      <c r="G1125" s="890"/>
      <c r="H1125" s="890"/>
      <c r="I1125" s="890"/>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1"/>
      <c r="D1126" s="891"/>
      <c r="E1126" s="890"/>
      <c r="F1126" s="890"/>
      <c r="G1126" s="890"/>
      <c r="H1126" s="890"/>
      <c r="I1126" s="890"/>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1"/>
      <c r="D1127" s="891"/>
      <c r="E1127" s="262"/>
      <c r="F1127" s="890"/>
      <c r="G1127" s="890"/>
      <c r="H1127" s="890"/>
      <c r="I1127" s="890"/>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1"/>
      <c r="D1128" s="891"/>
      <c r="E1128" s="890"/>
      <c r="F1128" s="890"/>
      <c r="G1128" s="890"/>
      <c r="H1128" s="890"/>
      <c r="I1128" s="890"/>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1"/>
      <c r="D1129" s="891"/>
      <c r="E1129" s="890"/>
      <c r="F1129" s="890"/>
      <c r="G1129" s="890"/>
      <c r="H1129" s="890"/>
      <c r="I1129" s="890"/>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1"/>
      <c r="D1130" s="891"/>
      <c r="E1130" s="890"/>
      <c r="F1130" s="890"/>
      <c r="G1130" s="890"/>
      <c r="H1130" s="890"/>
      <c r="I1130" s="890"/>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1"/>
      <c r="D1131" s="891"/>
      <c r="E1131" s="890"/>
      <c r="F1131" s="890"/>
      <c r="G1131" s="890"/>
      <c r="H1131" s="890"/>
      <c r="I1131" s="890"/>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1"/>
      <c r="D1132" s="891"/>
      <c r="E1132" s="890"/>
      <c r="F1132" s="890"/>
      <c r="G1132" s="890"/>
      <c r="H1132" s="890"/>
      <c r="I1132" s="890"/>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1"/>
      <c r="D1133" s="891"/>
      <c r="E1133" s="890"/>
      <c r="F1133" s="890"/>
      <c r="G1133" s="890"/>
      <c r="H1133" s="890"/>
      <c r="I1133" s="890"/>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1"/>
      <c r="D1134" s="891"/>
      <c r="E1134" s="890"/>
      <c r="F1134" s="890"/>
      <c r="G1134" s="890"/>
      <c r="H1134" s="890"/>
      <c r="I1134" s="890"/>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1"/>
      <c r="D1135" s="891"/>
      <c r="E1135" s="890"/>
      <c r="F1135" s="890"/>
      <c r="G1135" s="890"/>
      <c r="H1135" s="890"/>
      <c r="I1135" s="890"/>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1"/>
      <c r="D1136" s="891"/>
      <c r="E1136" s="890"/>
      <c r="F1136" s="890"/>
      <c r="G1136" s="890"/>
      <c r="H1136" s="890"/>
      <c r="I1136" s="890"/>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1"/>
      <c r="D1137" s="891"/>
      <c r="E1137" s="890"/>
      <c r="F1137" s="890"/>
      <c r="G1137" s="890"/>
      <c r="H1137" s="890"/>
      <c r="I1137" s="890"/>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1"/>
      <c r="D1138" s="891"/>
      <c r="E1138" s="890"/>
      <c r="F1138" s="890"/>
      <c r="G1138" s="890"/>
      <c r="H1138" s="890"/>
      <c r="I1138" s="890"/>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1"/>
      <c r="D1139" s="891"/>
      <c r="E1139" s="890"/>
      <c r="F1139" s="890"/>
      <c r="G1139" s="890"/>
      <c r="H1139" s="890"/>
      <c r="I1139" s="890"/>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31">
      <formula>IF(RIGHT(TEXT(P14,"0.#"),1)=".",FALSE,TRUE)</formula>
    </cfRule>
    <cfRule type="expression" dxfId="2806" priority="14032">
      <formula>IF(RIGHT(TEXT(P14,"0.#"),1)=".",TRUE,FALSE)</formula>
    </cfRule>
  </conditionalFormatting>
  <conditionalFormatting sqref="AE32">
    <cfRule type="expression" dxfId="2805" priority="14021">
      <formula>IF(RIGHT(TEXT(AE32,"0.#"),1)=".",FALSE,TRUE)</formula>
    </cfRule>
    <cfRule type="expression" dxfId="2804" priority="14022">
      <formula>IF(RIGHT(TEXT(AE32,"0.#"),1)=".",TRUE,FALSE)</formula>
    </cfRule>
  </conditionalFormatting>
  <conditionalFormatting sqref="P18:AX18">
    <cfRule type="expression" dxfId="2803" priority="13907">
      <formula>IF(RIGHT(TEXT(P18,"0.#"),1)=".",FALSE,TRUE)</formula>
    </cfRule>
    <cfRule type="expression" dxfId="2802" priority="13908">
      <formula>IF(RIGHT(TEXT(P18,"0.#"),1)=".",TRUE,FALSE)</formula>
    </cfRule>
  </conditionalFormatting>
  <conditionalFormatting sqref="Y790">
    <cfRule type="expression" dxfId="2801" priority="13903">
      <formula>IF(RIGHT(TEXT(Y790,"0.#"),1)=".",FALSE,TRUE)</formula>
    </cfRule>
    <cfRule type="expression" dxfId="2800" priority="13904">
      <formula>IF(RIGHT(TEXT(Y790,"0.#"),1)=".",TRUE,FALSE)</formula>
    </cfRule>
  </conditionalFormatting>
  <conditionalFormatting sqref="Y799">
    <cfRule type="expression" dxfId="2799" priority="13899">
      <formula>IF(RIGHT(TEXT(Y799,"0.#"),1)=".",FALSE,TRUE)</formula>
    </cfRule>
    <cfRule type="expression" dxfId="2798" priority="13900">
      <formula>IF(RIGHT(TEXT(Y799,"0.#"),1)=".",TRUE,FALSE)</formula>
    </cfRule>
  </conditionalFormatting>
  <conditionalFormatting sqref="Y830:Y837 Y828 Y817:Y824 Y815 Y804:Y811 Y802">
    <cfRule type="expression" dxfId="2797" priority="13681">
      <formula>IF(RIGHT(TEXT(Y802,"0.#"),1)=".",FALSE,TRUE)</formula>
    </cfRule>
    <cfRule type="expression" dxfId="2796" priority="13682">
      <formula>IF(RIGHT(TEXT(Y802,"0.#"),1)=".",TRUE,FALSE)</formula>
    </cfRule>
  </conditionalFormatting>
  <conditionalFormatting sqref="P16:AQ17 P15:AX15 P13:AX13">
    <cfRule type="expression" dxfId="2795" priority="13729">
      <formula>IF(RIGHT(TEXT(P13,"0.#"),1)=".",FALSE,TRUE)</formula>
    </cfRule>
    <cfRule type="expression" dxfId="2794" priority="13730">
      <formula>IF(RIGHT(TEXT(P13,"0.#"),1)=".",TRUE,FALSE)</formula>
    </cfRule>
  </conditionalFormatting>
  <conditionalFormatting sqref="P19:AJ19">
    <cfRule type="expression" dxfId="2793" priority="13727">
      <formula>IF(RIGHT(TEXT(P19,"0.#"),1)=".",FALSE,TRUE)</formula>
    </cfRule>
    <cfRule type="expression" dxfId="2792" priority="13728">
      <formula>IF(RIGHT(TEXT(P19,"0.#"),1)=".",TRUE,FALSE)</formula>
    </cfRule>
  </conditionalFormatting>
  <conditionalFormatting sqref="AE101 AQ101">
    <cfRule type="expression" dxfId="2791" priority="13719">
      <formula>IF(RIGHT(TEXT(AE101,"0.#"),1)=".",FALSE,TRUE)</formula>
    </cfRule>
    <cfRule type="expression" dxfId="2790" priority="13720">
      <formula>IF(RIGHT(TEXT(AE101,"0.#"),1)=".",TRUE,FALSE)</formula>
    </cfRule>
  </conditionalFormatting>
  <conditionalFormatting sqref="Y791:Y798 Y789">
    <cfRule type="expression" dxfId="2789" priority="13705">
      <formula>IF(RIGHT(TEXT(Y789,"0.#"),1)=".",FALSE,TRUE)</formula>
    </cfRule>
    <cfRule type="expression" dxfId="2788" priority="13706">
      <formula>IF(RIGHT(TEXT(Y789,"0.#"),1)=".",TRUE,FALSE)</formula>
    </cfRule>
  </conditionalFormatting>
  <conditionalFormatting sqref="AU790">
    <cfRule type="expression" dxfId="2787" priority="13703">
      <formula>IF(RIGHT(TEXT(AU790,"0.#"),1)=".",FALSE,TRUE)</formula>
    </cfRule>
    <cfRule type="expression" dxfId="2786" priority="13704">
      <formula>IF(RIGHT(TEXT(AU790,"0.#"),1)=".",TRUE,FALSE)</formula>
    </cfRule>
  </conditionalFormatting>
  <conditionalFormatting sqref="AU799">
    <cfRule type="expression" dxfId="2785" priority="13701">
      <formula>IF(RIGHT(TEXT(AU799,"0.#"),1)=".",FALSE,TRUE)</formula>
    </cfRule>
    <cfRule type="expression" dxfId="2784" priority="13702">
      <formula>IF(RIGHT(TEXT(AU799,"0.#"),1)=".",TRUE,FALSE)</formula>
    </cfRule>
  </conditionalFormatting>
  <conditionalFormatting sqref="AU791:AU798">
    <cfRule type="expression" dxfId="2783" priority="13699">
      <formula>IF(RIGHT(TEXT(AU791,"0.#"),1)=".",FALSE,TRUE)</formula>
    </cfRule>
    <cfRule type="expression" dxfId="2782" priority="13700">
      <formula>IF(RIGHT(TEXT(AU791,"0.#"),1)=".",TRUE,FALSE)</formula>
    </cfRule>
  </conditionalFormatting>
  <conditionalFormatting sqref="Y829 Y816 Y803">
    <cfRule type="expression" dxfId="2781" priority="13685">
      <formula>IF(RIGHT(TEXT(Y803,"0.#"),1)=".",FALSE,TRUE)</formula>
    </cfRule>
    <cfRule type="expression" dxfId="2780" priority="13686">
      <formula>IF(RIGHT(TEXT(Y803,"0.#"),1)=".",TRUE,FALSE)</formula>
    </cfRule>
  </conditionalFormatting>
  <conditionalFormatting sqref="Y838 Y825 Y812">
    <cfRule type="expression" dxfId="2779" priority="13683">
      <formula>IF(RIGHT(TEXT(Y812,"0.#"),1)=".",FALSE,TRUE)</formula>
    </cfRule>
    <cfRule type="expression" dxfId="2778" priority="13684">
      <formula>IF(RIGHT(TEXT(Y812,"0.#"),1)=".",TRUE,FALSE)</formula>
    </cfRule>
  </conditionalFormatting>
  <conditionalFormatting sqref="AU829 AU816 AU803">
    <cfRule type="expression" dxfId="2777" priority="13679">
      <formula>IF(RIGHT(TEXT(AU803,"0.#"),1)=".",FALSE,TRUE)</formula>
    </cfRule>
    <cfRule type="expression" dxfId="2776" priority="13680">
      <formula>IF(RIGHT(TEXT(AU803,"0.#"),1)=".",TRUE,FALSE)</formula>
    </cfRule>
  </conditionalFormatting>
  <conditionalFormatting sqref="AU838 AU825 AU812">
    <cfRule type="expression" dxfId="2775" priority="13677">
      <formula>IF(RIGHT(TEXT(AU812,"0.#"),1)=".",FALSE,TRUE)</formula>
    </cfRule>
    <cfRule type="expression" dxfId="2774" priority="13678">
      <formula>IF(RIGHT(TEXT(AU812,"0.#"),1)=".",TRUE,FALSE)</formula>
    </cfRule>
  </conditionalFormatting>
  <conditionalFormatting sqref="AU830:AU837 AU828 AU817:AU824 AU815 AU804:AU811 AU802">
    <cfRule type="expression" dxfId="2773" priority="13675">
      <formula>IF(RIGHT(TEXT(AU802,"0.#"),1)=".",FALSE,TRUE)</formula>
    </cfRule>
    <cfRule type="expression" dxfId="2772" priority="13676">
      <formula>IF(RIGHT(TEXT(AU802,"0.#"),1)=".",TRUE,FALSE)</formula>
    </cfRule>
  </conditionalFormatting>
  <conditionalFormatting sqref="AM87">
    <cfRule type="expression" dxfId="2771" priority="13329">
      <formula>IF(RIGHT(TEXT(AM87,"0.#"),1)=".",FALSE,TRUE)</formula>
    </cfRule>
    <cfRule type="expression" dxfId="2770" priority="13330">
      <formula>IF(RIGHT(TEXT(AM87,"0.#"),1)=".",TRUE,FALSE)</formula>
    </cfRule>
  </conditionalFormatting>
  <conditionalFormatting sqref="AE55">
    <cfRule type="expression" dxfId="2769" priority="13397">
      <formula>IF(RIGHT(TEXT(AE55,"0.#"),1)=".",FALSE,TRUE)</formula>
    </cfRule>
    <cfRule type="expression" dxfId="2768" priority="13398">
      <formula>IF(RIGHT(TEXT(AE55,"0.#"),1)=".",TRUE,FALSE)</formula>
    </cfRule>
  </conditionalFormatting>
  <conditionalFormatting sqref="AI55">
    <cfRule type="expression" dxfId="2767" priority="13395">
      <formula>IF(RIGHT(TEXT(AI55,"0.#"),1)=".",FALSE,TRUE)</formula>
    </cfRule>
    <cfRule type="expression" dxfId="2766" priority="13396">
      <formula>IF(RIGHT(TEXT(AI55,"0.#"),1)=".",TRUE,FALSE)</formula>
    </cfRule>
  </conditionalFormatting>
  <conditionalFormatting sqref="AM34">
    <cfRule type="expression" dxfId="2765" priority="13475">
      <formula>IF(RIGHT(TEXT(AM34,"0.#"),1)=".",FALSE,TRUE)</formula>
    </cfRule>
    <cfRule type="expression" dxfId="2764" priority="13476">
      <formula>IF(RIGHT(TEXT(AM34,"0.#"),1)=".",TRUE,FALSE)</formula>
    </cfRule>
  </conditionalFormatting>
  <conditionalFormatting sqref="AE33">
    <cfRule type="expression" dxfId="2763" priority="13489">
      <formula>IF(RIGHT(TEXT(AE33,"0.#"),1)=".",FALSE,TRUE)</formula>
    </cfRule>
    <cfRule type="expression" dxfId="2762" priority="13490">
      <formula>IF(RIGHT(TEXT(AE33,"0.#"),1)=".",TRUE,FALSE)</formula>
    </cfRule>
  </conditionalFormatting>
  <conditionalFormatting sqref="AE34">
    <cfRule type="expression" dxfId="2761" priority="13487">
      <formula>IF(RIGHT(TEXT(AE34,"0.#"),1)=".",FALSE,TRUE)</formula>
    </cfRule>
    <cfRule type="expression" dxfId="2760" priority="13488">
      <formula>IF(RIGHT(TEXT(AE34,"0.#"),1)=".",TRUE,FALSE)</formula>
    </cfRule>
  </conditionalFormatting>
  <conditionalFormatting sqref="AI34">
    <cfRule type="expression" dxfId="2759" priority="13485">
      <formula>IF(RIGHT(TEXT(AI34,"0.#"),1)=".",FALSE,TRUE)</formula>
    </cfRule>
    <cfRule type="expression" dxfId="2758" priority="13486">
      <formula>IF(RIGHT(TEXT(AI34,"0.#"),1)=".",TRUE,FALSE)</formula>
    </cfRule>
  </conditionalFormatting>
  <conditionalFormatting sqref="AI33">
    <cfRule type="expression" dxfId="2757" priority="13483">
      <formula>IF(RIGHT(TEXT(AI33,"0.#"),1)=".",FALSE,TRUE)</formula>
    </cfRule>
    <cfRule type="expression" dxfId="2756" priority="13484">
      <formula>IF(RIGHT(TEXT(AI33,"0.#"),1)=".",TRUE,FALSE)</formula>
    </cfRule>
  </conditionalFormatting>
  <conditionalFormatting sqref="AI32">
    <cfRule type="expression" dxfId="2755" priority="13481">
      <formula>IF(RIGHT(TEXT(AI32,"0.#"),1)=".",FALSE,TRUE)</formula>
    </cfRule>
    <cfRule type="expression" dxfId="2754" priority="13482">
      <formula>IF(RIGHT(TEXT(AI32,"0.#"),1)=".",TRUE,FALSE)</formula>
    </cfRule>
  </conditionalFormatting>
  <conditionalFormatting sqref="AM32">
    <cfRule type="expression" dxfId="2753" priority="13479">
      <formula>IF(RIGHT(TEXT(AM32,"0.#"),1)=".",FALSE,TRUE)</formula>
    </cfRule>
    <cfRule type="expression" dxfId="2752" priority="13480">
      <formula>IF(RIGHT(TEXT(AM32,"0.#"),1)=".",TRUE,FALSE)</formula>
    </cfRule>
  </conditionalFormatting>
  <conditionalFormatting sqref="AM33">
    <cfRule type="expression" dxfId="2751" priority="13477">
      <formula>IF(RIGHT(TEXT(AM33,"0.#"),1)=".",FALSE,TRUE)</formula>
    </cfRule>
    <cfRule type="expression" dxfId="2750" priority="13478">
      <formula>IF(RIGHT(TEXT(AM33,"0.#"),1)=".",TRUE,FALSE)</formula>
    </cfRule>
  </conditionalFormatting>
  <conditionalFormatting sqref="AQ32:AQ34">
    <cfRule type="expression" dxfId="2749" priority="13469">
      <formula>IF(RIGHT(TEXT(AQ32,"0.#"),1)=".",FALSE,TRUE)</formula>
    </cfRule>
    <cfRule type="expression" dxfId="2748" priority="13470">
      <formula>IF(RIGHT(TEXT(AQ32,"0.#"),1)=".",TRUE,FALSE)</formula>
    </cfRule>
  </conditionalFormatting>
  <conditionalFormatting sqref="AU32:AU34">
    <cfRule type="expression" dxfId="2747" priority="13467">
      <formula>IF(RIGHT(TEXT(AU32,"0.#"),1)=".",FALSE,TRUE)</formula>
    </cfRule>
    <cfRule type="expression" dxfId="2746" priority="13468">
      <formula>IF(RIGHT(TEXT(AU32,"0.#"),1)=".",TRUE,FALSE)</formula>
    </cfRule>
  </conditionalFormatting>
  <conditionalFormatting sqref="AE53">
    <cfRule type="expression" dxfId="2745" priority="13401">
      <formula>IF(RIGHT(TEXT(AE53,"0.#"),1)=".",FALSE,TRUE)</formula>
    </cfRule>
    <cfRule type="expression" dxfId="2744" priority="13402">
      <formula>IF(RIGHT(TEXT(AE53,"0.#"),1)=".",TRUE,FALSE)</formula>
    </cfRule>
  </conditionalFormatting>
  <conditionalFormatting sqref="AE54">
    <cfRule type="expression" dxfId="2743" priority="13399">
      <formula>IF(RIGHT(TEXT(AE54,"0.#"),1)=".",FALSE,TRUE)</formula>
    </cfRule>
    <cfRule type="expression" dxfId="2742" priority="13400">
      <formula>IF(RIGHT(TEXT(AE54,"0.#"),1)=".",TRUE,FALSE)</formula>
    </cfRule>
  </conditionalFormatting>
  <conditionalFormatting sqref="AI54">
    <cfRule type="expression" dxfId="2741" priority="13393">
      <formula>IF(RIGHT(TEXT(AI54,"0.#"),1)=".",FALSE,TRUE)</formula>
    </cfRule>
    <cfRule type="expression" dxfId="2740" priority="13394">
      <formula>IF(RIGHT(TEXT(AI54,"0.#"),1)=".",TRUE,FALSE)</formula>
    </cfRule>
  </conditionalFormatting>
  <conditionalFormatting sqref="AI53">
    <cfRule type="expression" dxfId="2739" priority="13391">
      <formula>IF(RIGHT(TEXT(AI53,"0.#"),1)=".",FALSE,TRUE)</formula>
    </cfRule>
    <cfRule type="expression" dxfId="2738" priority="13392">
      <formula>IF(RIGHT(TEXT(AI53,"0.#"),1)=".",TRUE,FALSE)</formula>
    </cfRule>
  </conditionalFormatting>
  <conditionalFormatting sqref="AM53">
    <cfRule type="expression" dxfId="2737" priority="13389">
      <formula>IF(RIGHT(TEXT(AM53,"0.#"),1)=".",FALSE,TRUE)</formula>
    </cfRule>
    <cfRule type="expression" dxfId="2736" priority="13390">
      <formula>IF(RIGHT(TEXT(AM53,"0.#"),1)=".",TRUE,FALSE)</formula>
    </cfRule>
  </conditionalFormatting>
  <conditionalFormatting sqref="AM54">
    <cfRule type="expression" dxfId="2735" priority="13387">
      <formula>IF(RIGHT(TEXT(AM54,"0.#"),1)=".",FALSE,TRUE)</formula>
    </cfRule>
    <cfRule type="expression" dxfId="2734" priority="13388">
      <formula>IF(RIGHT(TEXT(AM54,"0.#"),1)=".",TRUE,FALSE)</formula>
    </cfRule>
  </conditionalFormatting>
  <conditionalFormatting sqref="AM55">
    <cfRule type="expression" dxfId="2733" priority="13385">
      <formula>IF(RIGHT(TEXT(AM55,"0.#"),1)=".",FALSE,TRUE)</formula>
    </cfRule>
    <cfRule type="expression" dxfId="2732" priority="13386">
      <formula>IF(RIGHT(TEXT(AM55,"0.#"),1)=".",TRUE,FALSE)</formula>
    </cfRule>
  </conditionalFormatting>
  <conditionalFormatting sqref="AE60">
    <cfRule type="expression" dxfId="2731" priority="13371">
      <formula>IF(RIGHT(TEXT(AE60,"0.#"),1)=".",FALSE,TRUE)</formula>
    </cfRule>
    <cfRule type="expression" dxfId="2730" priority="13372">
      <formula>IF(RIGHT(TEXT(AE60,"0.#"),1)=".",TRUE,FALSE)</formula>
    </cfRule>
  </conditionalFormatting>
  <conditionalFormatting sqref="AE61">
    <cfRule type="expression" dxfId="2729" priority="13369">
      <formula>IF(RIGHT(TEXT(AE61,"0.#"),1)=".",FALSE,TRUE)</formula>
    </cfRule>
    <cfRule type="expression" dxfId="2728" priority="13370">
      <formula>IF(RIGHT(TEXT(AE61,"0.#"),1)=".",TRUE,FALSE)</formula>
    </cfRule>
  </conditionalFormatting>
  <conditionalFormatting sqref="AE62">
    <cfRule type="expression" dxfId="2727" priority="13367">
      <formula>IF(RIGHT(TEXT(AE62,"0.#"),1)=".",FALSE,TRUE)</formula>
    </cfRule>
    <cfRule type="expression" dxfId="2726" priority="13368">
      <formula>IF(RIGHT(TEXT(AE62,"0.#"),1)=".",TRUE,FALSE)</formula>
    </cfRule>
  </conditionalFormatting>
  <conditionalFormatting sqref="AI62">
    <cfRule type="expression" dxfId="2725" priority="13365">
      <formula>IF(RIGHT(TEXT(AI62,"0.#"),1)=".",FALSE,TRUE)</formula>
    </cfRule>
    <cfRule type="expression" dxfId="2724" priority="13366">
      <formula>IF(RIGHT(TEXT(AI62,"0.#"),1)=".",TRUE,FALSE)</formula>
    </cfRule>
  </conditionalFormatting>
  <conditionalFormatting sqref="AI61">
    <cfRule type="expression" dxfId="2723" priority="13363">
      <formula>IF(RIGHT(TEXT(AI61,"0.#"),1)=".",FALSE,TRUE)</formula>
    </cfRule>
    <cfRule type="expression" dxfId="2722" priority="13364">
      <formula>IF(RIGHT(TEXT(AI61,"0.#"),1)=".",TRUE,FALSE)</formula>
    </cfRule>
  </conditionalFormatting>
  <conditionalFormatting sqref="AI60">
    <cfRule type="expression" dxfId="2721" priority="13361">
      <formula>IF(RIGHT(TEXT(AI60,"0.#"),1)=".",FALSE,TRUE)</formula>
    </cfRule>
    <cfRule type="expression" dxfId="2720" priority="13362">
      <formula>IF(RIGHT(TEXT(AI60,"0.#"),1)=".",TRUE,FALSE)</formula>
    </cfRule>
  </conditionalFormatting>
  <conditionalFormatting sqref="AM60">
    <cfRule type="expression" dxfId="2719" priority="13359">
      <formula>IF(RIGHT(TEXT(AM60,"0.#"),1)=".",FALSE,TRUE)</formula>
    </cfRule>
    <cfRule type="expression" dxfId="2718" priority="13360">
      <formula>IF(RIGHT(TEXT(AM60,"0.#"),1)=".",TRUE,FALSE)</formula>
    </cfRule>
  </conditionalFormatting>
  <conditionalFormatting sqref="AM61">
    <cfRule type="expression" dxfId="2717" priority="13357">
      <formula>IF(RIGHT(TEXT(AM61,"0.#"),1)=".",FALSE,TRUE)</formula>
    </cfRule>
    <cfRule type="expression" dxfId="2716" priority="13358">
      <formula>IF(RIGHT(TEXT(AM61,"0.#"),1)=".",TRUE,FALSE)</formula>
    </cfRule>
  </conditionalFormatting>
  <conditionalFormatting sqref="AM62">
    <cfRule type="expression" dxfId="2715" priority="13355">
      <formula>IF(RIGHT(TEXT(AM62,"0.#"),1)=".",FALSE,TRUE)</formula>
    </cfRule>
    <cfRule type="expression" dxfId="2714" priority="13356">
      <formula>IF(RIGHT(TEXT(AM62,"0.#"),1)=".",TRUE,FALSE)</formula>
    </cfRule>
  </conditionalFormatting>
  <conditionalFormatting sqref="AE87">
    <cfRule type="expression" dxfId="2713" priority="13341">
      <formula>IF(RIGHT(TEXT(AE87,"0.#"),1)=".",FALSE,TRUE)</formula>
    </cfRule>
    <cfRule type="expression" dxfId="2712" priority="13342">
      <formula>IF(RIGHT(TEXT(AE87,"0.#"),1)=".",TRUE,FALSE)</formula>
    </cfRule>
  </conditionalFormatting>
  <conditionalFormatting sqref="AE88">
    <cfRule type="expression" dxfId="2711" priority="13339">
      <formula>IF(RIGHT(TEXT(AE88,"0.#"),1)=".",FALSE,TRUE)</formula>
    </cfRule>
    <cfRule type="expression" dxfId="2710" priority="13340">
      <formula>IF(RIGHT(TEXT(AE88,"0.#"),1)=".",TRUE,FALSE)</formula>
    </cfRule>
  </conditionalFormatting>
  <conditionalFormatting sqref="AE89">
    <cfRule type="expression" dxfId="2709" priority="13337">
      <formula>IF(RIGHT(TEXT(AE89,"0.#"),1)=".",FALSE,TRUE)</formula>
    </cfRule>
    <cfRule type="expression" dxfId="2708" priority="13338">
      <formula>IF(RIGHT(TEXT(AE89,"0.#"),1)=".",TRUE,FALSE)</formula>
    </cfRule>
  </conditionalFormatting>
  <conditionalFormatting sqref="AI89">
    <cfRule type="expression" dxfId="2707" priority="13335">
      <formula>IF(RIGHT(TEXT(AI89,"0.#"),1)=".",FALSE,TRUE)</formula>
    </cfRule>
    <cfRule type="expression" dxfId="2706" priority="13336">
      <formula>IF(RIGHT(TEXT(AI89,"0.#"),1)=".",TRUE,FALSE)</formula>
    </cfRule>
  </conditionalFormatting>
  <conditionalFormatting sqref="AI88">
    <cfRule type="expression" dxfId="2705" priority="13333">
      <formula>IF(RIGHT(TEXT(AI88,"0.#"),1)=".",FALSE,TRUE)</formula>
    </cfRule>
    <cfRule type="expression" dxfId="2704" priority="13334">
      <formula>IF(RIGHT(TEXT(AI88,"0.#"),1)=".",TRUE,FALSE)</formula>
    </cfRule>
  </conditionalFormatting>
  <conditionalFormatting sqref="AI87">
    <cfRule type="expression" dxfId="2703" priority="13331">
      <formula>IF(RIGHT(TEXT(AI87,"0.#"),1)=".",FALSE,TRUE)</formula>
    </cfRule>
    <cfRule type="expression" dxfId="2702" priority="13332">
      <formula>IF(RIGHT(TEXT(AI87,"0.#"),1)=".",TRUE,FALSE)</formula>
    </cfRule>
  </conditionalFormatting>
  <conditionalFormatting sqref="AM88">
    <cfRule type="expression" dxfId="2701" priority="13327">
      <formula>IF(RIGHT(TEXT(AM88,"0.#"),1)=".",FALSE,TRUE)</formula>
    </cfRule>
    <cfRule type="expression" dxfId="2700" priority="13328">
      <formula>IF(RIGHT(TEXT(AM88,"0.#"),1)=".",TRUE,FALSE)</formula>
    </cfRule>
  </conditionalFormatting>
  <conditionalFormatting sqref="AM89">
    <cfRule type="expression" dxfId="2699" priority="13325">
      <formula>IF(RIGHT(TEXT(AM89,"0.#"),1)=".",FALSE,TRUE)</formula>
    </cfRule>
    <cfRule type="expression" dxfId="2698" priority="13326">
      <formula>IF(RIGHT(TEXT(AM89,"0.#"),1)=".",TRUE,FALSE)</formula>
    </cfRule>
  </conditionalFormatting>
  <conditionalFormatting sqref="AE92">
    <cfRule type="expression" dxfId="2697" priority="13311">
      <formula>IF(RIGHT(TEXT(AE92,"0.#"),1)=".",FALSE,TRUE)</formula>
    </cfRule>
    <cfRule type="expression" dxfId="2696" priority="13312">
      <formula>IF(RIGHT(TEXT(AE92,"0.#"),1)=".",TRUE,FALSE)</formula>
    </cfRule>
  </conditionalFormatting>
  <conditionalFormatting sqref="AE93">
    <cfRule type="expression" dxfId="2695" priority="13309">
      <formula>IF(RIGHT(TEXT(AE93,"0.#"),1)=".",FALSE,TRUE)</formula>
    </cfRule>
    <cfRule type="expression" dxfId="2694" priority="13310">
      <formula>IF(RIGHT(TEXT(AE93,"0.#"),1)=".",TRUE,FALSE)</formula>
    </cfRule>
  </conditionalFormatting>
  <conditionalFormatting sqref="AE94">
    <cfRule type="expression" dxfId="2693" priority="13307">
      <formula>IF(RIGHT(TEXT(AE94,"0.#"),1)=".",FALSE,TRUE)</formula>
    </cfRule>
    <cfRule type="expression" dxfId="2692" priority="13308">
      <formula>IF(RIGHT(TEXT(AE94,"0.#"),1)=".",TRUE,FALSE)</formula>
    </cfRule>
  </conditionalFormatting>
  <conditionalFormatting sqref="AI94">
    <cfRule type="expression" dxfId="2691" priority="13305">
      <formula>IF(RIGHT(TEXT(AI94,"0.#"),1)=".",FALSE,TRUE)</formula>
    </cfRule>
    <cfRule type="expression" dxfId="2690" priority="13306">
      <formula>IF(RIGHT(TEXT(AI94,"0.#"),1)=".",TRUE,FALSE)</formula>
    </cfRule>
  </conditionalFormatting>
  <conditionalFormatting sqref="AI93">
    <cfRule type="expression" dxfId="2689" priority="13303">
      <formula>IF(RIGHT(TEXT(AI93,"0.#"),1)=".",FALSE,TRUE)</formula>
    </cfRule>
    <cfRule type="expression" dxfId="2688" priority="13304">
      <formula>IF(RIGHT(TEXT(AI93,"0.#"),1)=".",TRUE,FALSE)</formula>
    </cfRule>
  </conditionalFormatting>
  <conditionalFormatting sqref="AI92">
    <cfRule type="expression" dxfId="2687" priority="13301">
      <formula>IF(RIGHT(TEXT(AI92,"0.#"),1)=".",FALSE,TRUE)</formula>
    </cfRule>
    <cfRule type="expression" dxfId="2686" priority="13302">
      <formula>IF(RIGHT(TEXT(AI92,"0.#"),1)=".",TRUE,FALSE)</formula>
    </cfRule>
  </conditionalFormatting>
  <conditionalFormatting sqref="AM92">
    <cfRule type="expression" dxfId="2685" priority="13299">
      <formula>IF(RIGHT(TEXT(AM92,"0.#"),1)=".",FALSE,TRUE)</formula>
    </cfRule>
    <cfRule type="expression" dxfId="2684" priority="13300">
      <formula>IF(RIGHT(TEXT(AM92,"0.#"),1)=".",TRUE,FALSE)</formula>
    </cfRule>
  </conditionalFormatting>
  <conditionalFormatting sqref="AM93">
    <cfRule type="expression" dxfId="2683" priority="13297">
      <formula>IF(RIGHT(TEXT(AM93,"0.#"),1)=".",FALSE,TRUE)</formula>
    </cfRule>
    <cfRule type="expression" dxfId="2682" priority="13298">
      <formula>IF(RIGHT(TEXT(AM93,"0.#"),1)=".",TRUE,FALSE)</formula>
    </cfRule>
  </conditionalFormatting>
  <conditionalFormatting sqref="AM94">
    <cfRule type="expression" dxfId="2681" priority="13295">
      <formula>IF(RIGHT(TEXT(AM94,"0.#"),1)=".",FALSE,TRUE)</formula>
    </cfRule>
    <cfRule type="expression" dxfId="2680" priority="13296">
      <formula>IF(RIGHT(TEXT(AM94,"0.#"),1)=".",TRUE,FALSE)</formula>
    </cfRule>
  </conditionalFormatting>
  <conditionalFormatting sqref="AE97">
    <cfRule type="expression" dxfId="2679" priority="13281">
      <formula>IF(RIGHT(TEXT(AE97,"0.#"),1)=".",FALSE,TRUE)</formula>
    </cfRule>
    <cfRule type="expression" dxfId="2678" priority="13282">
      <formula>IF(RIGHT(TEXT(AE97,"0.#"),1)=".",TRUE,FALSE)</formula>
    </cfRule>
  </conditionalFormatting>
  <conditionalFormatting sqref="AE98">
    <cfRule type="expression" dxfId="2677" priority="13279">
      <formula>IF(RIGHT(TEXT(AE98,"0.#"),1)=".",FALSE,TRUE)</formula>
    </cfRule>
    <cfRule type="expression" dxfId="2676" priority="13280">
      <formula>IF(RIGHT(TEXT(AE98,"0.#"),1)=".",TRUE,FALSE)</formula>
    </cfRule>
  </conditionalFormatting>
  <conditionalFormatting sqref="AE99">
    <cfRule type="expression" dxfId="2675" priority="13277">
      <formula>IF(RIGHT(TEXT(AE99,"0.#"),1)=".",FALSE,TRUE)</formula>
    </cfRule>
    <cfRule type="expression" dxfId="2674" priority="13278">
      <formula>IF(RIGHT(TEXT(AE99,"0.#"),1)=".",TRUE,FALSE)</formula>
    </cfRule>
  </conditionalFormatting>
  <conditionalFormatting sqref="AI99">
    <cfRule type="expression" dxfId="2673" priority="13275">
      <formula>IF(RIGHT(TEXT(AI99,"0.#"),1)=".",FALSE,TRUE)</formula>
    </cfRule>
    <cfRule type="expression" dxfId="2672" priority="13276">
      <formula>IF(RIGHT(TEXT(AI99,"0.#"),1)=".",TRUE,FALSE)</formula>
    </cfRule>
  </conditionalFormatting>
  <conditionalFormatting sqref="AI98">
    <cfRule type="expression" dxfId="2671" priority="13273">
      <formula>IF(RIGHT(TEXT(AI98,"0.#"),1)=".",FALSE,TRUE)</formula>
    </cfRule>
    <cfRule type="expression" dxfId="2670" priority="13274">
      <formula>IF(RIGHT(TEXT(AI98,"0.#"),1)=".",TRUE,FALSE)</formula>
    </cfRule>
  </conditionalFormatting>
  <conditionalFormatting sqref="AI97">
    <cfRule type="expression" dxfId="2669" priority="13271">
      <formula>IF(RIGHT(TEXT(AI97,"0.#"),1)=".",FALSE,TRUE)</formula>
    </cfRule>
    <cfRule type="expression" dxfId="2668" priority="13272">
      <formula>IF(RIGHT(TEXT(AI97,"0.#"),1)=".",TRUE,FALSE)</formula>
    </cfRule>
  </conditionalFormatting>
  <conditionalFormatting sqref="AM97">
    <cfRule type="expression" dxfId="2667" priority="13269">
      <formula>IF(RIGHT(TEXT(AM97,"0.#"),1)=".",FALSE,TRUE)</formula>
    </cfRule>
    <cfRule type="expression" dxfId="2666" priority="13270">
      <formula>IF(RIGHT(TEXT(AM97,"0.#"),1)=".",TRUE,FALSE)</formula>
    </cfRule>
  </conditionalFormatting>
  <conditionalFormatting sqref="AM98">
    <cfRule type="expression" dxfId="2665" priority="13267">
      <formula>IF(RIGHT(TEXT(AM98,"0.#"),1)=".",FALSE,TRUE)</formula>
    </cfRule>
    <cfRule type="expression" dxfId="2664" priority="13268">
      <formula>IF(RIGHT(TEXT(AM98,"0.#"),1)=".",TRUE,FALSE)</formula>
    </cfRule>
  </conditionalFormatting>
  <conditionalFormatting sqref="AM99">
    <cfRule type="expression" dxfId="2663" priority="13265">
      <formula>IF(RIGHT(TEXT(AM99,"0.#"),1)=".",FALSE,TRUE)</formula>
    </cfRule>
    <cfRule type="expression" dxfId="2662" priority="13266">
      <formula>IF(RIGHT(TEXT(AM99,"0.#"),1)=".",TRUE,FALSE)</formula>
    </cfRule>
  </conditionalFormatting>
  <conditionalFormatting sqref="AI101">
    <cfRule type="expression" dxfId="2661" priority="13251">
      <formula>IF(RIGHT(TEXT(AI101,"0.#"),1)=".",FALSE,TRUE)</formula>
    </cfRule>
    <cfRule type="expression" dxfId="2660" priority="13252">
      <formula>IF(RIGHT(TEXT(AI101,"0.#"),1)=".",TRUE,FALSE)</formula>
    </cfRule>
  </conditionalFormatting>
  <conditionalFormatting sqref="AM101">
    <cfRule type="expression" dxfId="2659" priority="13249">
      <formula>IF(RIGHT(TEXT(AM101,"0.#"),1)=".",FALSE,TRUE)</formula>
    </cfRule>
    <cfRule type="expression" dxfId="2658" priority="13250">
      <formula>IF(RIGHT(TEXT(AM101,"0.#"),1)=".",TRUE,FALSE)</formula>
    </cfRule>
  </conditionalFormatting>
  <conditionalFormatting sqref="AE102">
    <cfRule type="expression" dxfId="2657" priority="13247">
      <formula>IF(RIGHT(TEXT(AE102,"0.#"),1)=".",FALSE,TRUE)</formula>
    </cfRule>
    <cfRule type="expression" dxfId="2656" priority="13248">
      <formula>IF(RIGHT(TEXT(AE102,"0.#"),1)=".",TRUE,FALSE)</formula>
    </cfRule>
  </conditionalFormatting>
  <conditionalFormatting sqref="AI102">
    <cfRule type="expression" dxfId="2655" priority="13245">
      <formula>IF(RIGHT(TEXT(AI102,"0.#"),1)=".",FALSE,TRUE)</formula>
    </cfRule>
    <cfRule type="expression" dxfId="2654" priority="13246">
      <formula>IF(RIGHT(TEXT(AI102,"0.#"),1)=".",TRUE,FALSE)</formula>
    </cfRule>
  </conditionalFormatting>
  <conditionalFormatting sqref="AM102">
    <cfRule type="expression" dxfId="2653" priority="13243">
      <formula>IF(RIGHT(TEXT(AM102,"0.#"),1)=".",FALSE,TRUE)</formula>
    </cfRule>
    <cfRule type="expression" dxfId="2652" priority="13244">
      <formula>IF(RIGHT(TEXT(AM102,"0.#"),1)=".",TRUE,FALSE)</formula>
    </cfRule>
  </conditionalFormatting>
  <conditionalFormatting sqref="AQ102">
    <cfRule type="expression" dxfId="2651" priority="13241">
      <formula>IF(RIGHT(TEXT(AQ102,"0.#"),1)=".",FALSE,TRUE)</formula>
    </cfRule>
    <cfRule type="expression" dxfId="2650" priority="13242">
      <formula>IF(RIGHT(TEXT(AQ102,"0.#"),1)=".",TRUE,FALSE)</formula>
    </cfRule>
  </conditionalFormatting>
  <conditionalFormatting sqref="AE104">
    <cfRule type="expression" dxfId="2649" priority="13239">
      <formula>IF(RIGHT(TEXT(AE104,"0.#"),1)=".",FALSE,TRUE)</formula>
    </cfRule>
    <cfRule type="expression" dxfId="2648" priority="13240">
      <formula>IF(RIGHT(TEXT(AE104,"0.#"),1)=".",TRUE,FALSE)</formula>
    </cfRule>
  </conditionalFormatting>
  <conditionalFormatting sqref="AI104">
    <cfRule type="expression" dxfId="2647" priority="13237">
      <formula>IF(RIGHT(TEXT(AI104,"0.#"),1)=".",FALSE,TRUE)</formula>
    </cfRule>
    <cfRule type="expression" dxfId="2646" priority="13238">
      <formula>IF(RIGHT(TEXT(AI104,"0.#"),1)=".",TRUE,FALSE)</formula>
    </cfRule>
  </conditionalFormatting>
  <conditionalFormatting sqref="AM104">
    <cfRule type="expression" dxfId="2645" priority="13235">
      <formula>IF(RIGHT(TEXT(AM104,"0.#"),1)=".",FALSE,TRUE)</formula>
    </cfRule>
    <cfRule type="expression" dxfId="2644" priority="13236">
      <formula>IF(RIGHT(TEXT(AM104,"0.#"),1)=".",TRUE,FALSE)</formula>
    </cfRule>
  </conditionalFormatting>
  <conditionalFormatting sqref="AE105">
    <cfRule type="expression" dxfId="2643" priority="13233">
      <formula>IF(RIGHT(TEXT(AE105,"0.#"),1)=".",FALSE,TRUE)</formula>
    </cfRule>
    <cfRule type="expression" dxfId="2642" priority="13234">
      <formula>IF(RIGHT(TEXT(AE105,"0.#"),1)=".",TRUE,FALSE)</formula>
    </cfRule>
  </conditionalFormatting>
  <conditionalFormatting sqref="AI105">
    <cfRule type="expression" dxfId="2641" priority="13231">
      <formula>IF(RIGHT(TEXT(AI105,"0.#"),1)=".",FALSE,TRUE)</formula>
    </cfRule>
    <cfRule type="expression" dxfId="2640" priority="13232">
      <formula>IF(RIGHT(TEXT(AI105,"0.#"),1)=".",TRUE,FALSE)</formula>
    </cfRule>
  </conditionalFormatting>
  <conditionalFormatting sqref="AM105">
    <cfRule type="expression" dxfId="2639" priority="13229">
      <formula>IF(RIGHT(TEXT(AM105,"0.#"),1)=".",FALSE,TRUE)</formula>
    </cfRule>
    <cfRule type="expression" dxfId="2638" priority="13230">
      <formula>IF(RIGHT(TEXT(AM105,"0.#"),1)=".",TRUE,FALSE)</formula>
    </cfRule>
  </conditionalFormatting>
  <conditionalFormatting sqref="AE107">
    <cfRule type="expression" dxfId="2637" priority="13225">
      <formula>IF(RIGHT(TEXT(AE107,"0.#"),1)=".",FALSE,TRUE)</formula>
    </cfRule>
    <cfRule type="expression" dxfId="2636" priority="13226">
      <formula>IF(RIGHT(TEXT(AE107,"0.#"),1)=".",TRUE,FALSE)</formula>
    </cfRule>
  </conditionalFormatting>
  <conditionalFormatting sqref="AI107">
    <cfRule type="expression" dxfId="2635" priority="13223">
      <formula>IF(RIGHT(TEXT(AI107,"0.#"),1)=".",FALSE,TRUE)</formula>
    </cfRule>
    <cfRule type="expression" dxfId="2634" priority="13224">
      <formula>IF(RIGHT(TEXT(AI107,"0.#"),1)=".",TRUE,FALSE)</formula>
    </cfRule>
  </conditionalFormatting>
  <conditionalFormatting sqref="AM107">
    <cfRule type="expression" dxfId="2633" priority="13221">
      <formula>IF(RIGHT(TEXT(AM107,"0.#"),1)=".",FALSE,TRUE)</formula>
    </cfRule>
    <cfRule type="expression" dxfId="2632" priority="13222">
      <formula>IF(RIGHT(TEXT(AM107,"0.#"),1)=".",TRUE,FALSE)</formula>
    </cfRule>
  </conditionalFormatting>
  <conditionalFormatting sqref="AE108">
    <cfRule type="expression" dxfId="2631" priority="13219">
      <formula>IF(RIGHT(TEXT(AE108,"0.#"),1)=".",FALSE,TRUE)</formula>
    </cfRule>
    <cfRule type="expression" dxfId="2630" priority="13220">
      <formula>IF(RIGHT(TEXT(AE108,"0.#"),1)=".",TRUE,FALSE)</formula>
    </cfRule>
  </conditionalFormatting>
  <conditionalFormatting sqref="AI108">
    <cfRule type="expression" dxfId="2629" priority="13217">
      <formula>IF(RIGHT(TEXT(AI108,"0.#"),1)=".",FALSE,TRUE)</formula>
    </cfRule>
    <cfRule type="expression" dxfId="2628" priority="13218">
      <formula>IF(RIGHT(TEXT(AI108,"0.#"),1)=".",TRUE,FALSE)</formula>
    </cfRule>
  </conditionalFormatting>
  <conditionalFormatting sqref="AM108">
    <cfRule type="expression" dxfId="2627" priority="13215">
      <formula>IF(RIGHT(TEXT(AM108,"0.#"),1)=".",FALSE,TRUE)</formula>
    </cfRule>
    <cfRule type="expression" dxfId="2626" priority="13216">
      <formula>IF(RIGHT(TEXT(AM108,"0.#"),1)=".",TRUE,FALSE)</formula>
    </cfRule>
  </conditionalFormatting>
  <conditionalFormatting sqref="AE110">
    <cfRule type="expression" dxfId="2625" priority="13211">
      <formula>IF(RIGHT(TEXT(AE110,"0.#"),1)=".",FALSE,TRUE)</formula>
    </cfRule>
    <cfRule type="expression" dxfId="2624" priority="13212">
      <formula>IF(RIGHT(TEXT(AE110,"0.#"),1)=".",TRUE,FALSE)</formula>
    </cfRule>
  </conditionalFormatting>
  <conditionalFormatting sqref="AI110">
    <cfRule type="expression" dxfId="2623" priority="13209">
      <formula>IF(RIGHT(TEXT(AI110,"0.#"),1)=".",FALSE,TRUE)</formula>
    </cfRule>
    <cfRule type="expression" dxfId="2622" priority="13210">
      <formula>IF(RIGHT(TEXT(AI110,"0.#"),1)=".",TRUE,FALSE)</formula>
    </cfRule>
  </conditionalFormatting>
  <conditionalFormatting sqref="AM110">
    <cfRule type="expression" dxfId="2621" priority="13207">
      <formula>IF(RIGHT(TEXT(AM110,"0.#"),1)=".",FALSE,TRUE)</formula>
    </cfRule>
    <cfRule type="expression" dxfId="2620" priority="13208">
      <formula>IF(RIGHT(TEXT(AM110,"0.#"),1)=".",TRUE,FALSE)</formula>
    </cfRule>
  </conditionalFormatting>
  <conditionalFormatting sqref="AE111">
    <cfRule type="expression" dxfId="2619" priority="13205">
      <formula>IF(RIGHT(TEXT(AE111,"0.#"),1)=".",FALSE,TRUE)</formula>
    </cfRule>
    <cfRule type="expression" dxfId="2618" priority="13206">
      <formula>IF(RIGHT(TEXT(AE111,"0.#"),1)=".",TRUE,FALSE)</formula>
    </cfRule>
  </conditionalFormatting>
  <conditionalFormatting sqref="AI111">
    <cfRule type="expression" dxfId="2617" priority="13203">
      <formula>IF(RIGHT(TEXT(AI111,"0.#"),1)=".",FALSE,TRUE)</formula>
    </cfRule>
    <cfRule type="expression" dxfId="2616" priority="13204">
      <formula>IF(RIGHT(TEXT(AI111,"0.#"),1)=".",TRUE,FALSE)</formula>
    </cfRule>
  </conditionalFormatting>
  <conditionalFormatting sqref="AM111">
    <cfRule type="expression" dxfId="2615" priority="13201">
      <formula>IF(RIGHT(TEXT(AM111,"0.#"),1)=".",FALSE,TRUE)</formula>
    </cfRule>
    <cfRule type="expression" dxfId="2614" priority="13202">
      <formula>IF(RIGHT(TEXT(AM111,"0.#"),1)=".",TRUE,FALSE)</formula>
    </cfRule>
  </conditionalFormatting>
  <conditionalFormatting sqref="AE113">
    <cfRule type="expression" dxfId="2613" priority="13197">
      <formula>IF(RIGHT(TEXT(AE113,"0.#"),1)=".",FALSE,TRUE)</formula>
    </cfRule>
    <cfRule type="expression" dxfId="2612" priority="13198">
      <formula>IF(RIGHT(TEXT(AE113,"0.#"),1)=".",TRUE,FALSE)</formula>
    </cfRule>
  </conditionalFormatting>
  <conditionalFormatting sqref="AI113">
    <cfRule type="expression" dxfId="2611" priority="13195">
      <formula>IF(RIGHT(TEXT(AI113,"0.#"),1)=".",FALSE,TRUE)</formula>
    </cfRule>
    <cfRule type="expression" dxfId="2610" priority="13196">
      <formula>IF(RIGHT(TEXT(AI113,"0.#"),1)=".",TRUE,FALSE)</formula>
    </cfRule>
  </conditionalFormatting>
  <conditionalFormatting sqref="AM113">
    <cfRule type="expression" dxfId="2609" priority="13193">
      <formula>IF(RIGHT(TEXT(AM113,"0.#"),1)=".",FALSE,TRUE)</formula>
    </cfRule>
    <cfRule type="expression" dxfId="2608" priority="13194">
      <formula>IF(RIGHT(TEXT(AM113,"0.#"),1)=".",TRUE,FALSE)</formula>
    </cfRule>
  </conditionalFormatting>
  <conditionalFormatting sqref="AE114">
    <cfRule type="expression" dxfId="2607" priority="13191">
      <formula>IF(RIGHT(TEXT(AE114,"0.#"),1)=".",FALSE,TRUE)</formula>
    </cfRule>
    <cfRule type="expression" dxfId="2606" priority="13192">
      <formula>IF(RIGHT(TEXT(AE114,"0.#"),1)=".",TRUE,FALSE)</formula>
    </cfRule>
  </conditionalFormatting>
  <conditionalFormatting sqref="AI114">
    <cfRule type="expression" dxfId="2605" priority="13189">
      <formula>IF(RIGHT(TEXT(AI114,"0.#"),1)=".",FALSE,TRUE)</formula>
    </cfRule>
    <cfRule type="expression" dxfId="2604" priority="13190">
      <formula>IF(RIGHT(TEXT(AI114,"0.#"),1)=".",TRUE,FALSE)</formula>
    </cfRule>
  </conditionalFormatting>
  <conditionalFormatting sqref="AM114">
    <cfRule type="expression" dxfId="2603" priority="13187">
      <formula>IF(RIGHT(TEXT(AM114,"0.#"),1)=".",FALSE,TRUE)</formula>
    </cfRule>
    <cfRule type="expression" dxfId="2602" priority="13188">
      <formula>IF(RIGHT(TEXT(AM114,"0.#"),1)=".",TRUE,FALSE)</formula>
    </cfRule>
  </conditionalFormatting>
  <conditionalFormatting sqref="AE116 AQ116">
    <cfRule type="expression" dxfId="2601" priority="13183">
      <formula>IF(RIGHT(TEXT(AE116,"0.#"),1)=".",FALSE,TRUE)</formula>
    </cfRule>
    <cfRule type="expression" dxfId="2600" priority="13184">
      <formula>IF(RIGHT(TEXT(AE116,"0.#"),1)=".",TRUE,FALSE)</formula>
    </cfRule>
  </conditionalFormatting>
  <conditionalFormatting sqref="AI116">
    <cfRule type="expression" dxfId="2599" priority="13181">
      <formula>IF(RIGHT(TEXT(AI116,"0.#"),1)=".",FALSE,TRUE)</formula>
    </cfRule>
    <cfRule type="expression" dxfId="2598" priority="13182">
      <formula>IF(RIGHT(TEXT(AI116,"0.#"),1)=".",TRUE,FALSE)</formula>
    </cfRule>
  </conditionalFormatting>
  <conditionalFormatting sqref="AM116">
    <cfRule type="expression" dxfId="2597" priority="13179">
      <formula>IF(RIGHT(TEXT(AM116,"0.#"),1)=".",FALSE,TRUE)</formula>
    </cfRule>
    <cfRule type="expression" dxfId="2596" priority="13180">
      <formula>IF(RIGHT(TEXT(AM116,"0.#"),1)=".",TRUE,FALSE)</formula>
    </cfRule>
  </conditionalFormatting>
  <conditionalFormatting sqref="AE117 AM117">
    <cfRule type="expression" dxfId="2595" priority="13177">
      <formula>IF(RIGHT(TEXT(AE117,"0.#"),1)=".",FALSE,TRUE)</formula>
    </cfRule>
    <cfRule type="expression" dxfId="2594" priority="13178">
      <formula>IF(RIGHT(TEXT(AE117,"0.#"),1)=".",TRUE,FALSE)</formula>
    </cfRule>
  </conditionalFormatting>
  <conditionalFormatting sqref="AI117">
    <cfRule type="expression" dxfId="2593" priority="13175">
      <formula>IF(RIGHT(TEXT(AI117,"0.#"),1)=".",FALSE,TRUE)</formula>
    </cfRule>
    <cfRule type="expression" dxfId="2592" priority="13176">
      <formula>IF(RIGHT(TEXT(AI117,"0.#"),1)=".",TRUE,FALSE)</formula>
    </cfRule>
  </conditionalFormatting>
  <conditionalFormatting sqref="AQ117">
    <cfRule type="expression" dxfId="2591" priority="13171">
      <formula>IF(RIGHT(TEXT(AQ117,"0.#"),1)=".",FALSE,TRUE)</formula>
    </cfRule>
    <cfRule type="expression" dxfId="2590" priority="13172">
      <formula>IF(RIGHT(TEXT(AQ117,"0.#"),1)=".",TRUE,FALSE)</formula>
    </cfRule>
  </conditionalFormatting>
  <conditionalFormatting sqref="AE119 AQ119">
    <cfRule type="expression" dxfId="2589" priority="13169">
      <formula>IF(RIGHT(TEXT(AE119,"0.#"),1)=".",FALSE,TRUE)</formula>
    </cfRule>
    <cfRule type="expression" dxfId="2588" priority="13170">
      <formula>IF(RIGHT(TEXT(AE119,"0.#"),1)=".",TRUE,FALSE)</formula>
    </cfRule>
  </conditionalFormatting>
  <conditionalFormatting sqref="AI119">
    <cfRule type="expression" dxfId="2587" priority="13167">
      <formula>IF(RIGHT(TEXT(AI119,"0.#"),1)=".",FALSE,TRUE)</formula>
    </cfRule>
    <cfRule type="expression" dxfId="2586" priority="13168">
      <formula>IF(RIGHT(TEXT(AI119,"0.#"),1)=".",TRUE,FALSE)</formula>
    </cfRule>
  </conditionalFormatting>
  <conditionalFormatting sqref="AM119">
    <cfRule type="expression" dxfId="2585" priority="13165">
      <formula>IF(RIGHT(TEXT(AM119,"0.#"),1)=".",FALSE,TRUE)</formula>
    </cfRule>
    <cfRule type="expression" dxfId="2584" priority="13166">
      <formula>IF(RIGHT(TEXT(AM119,"0.#"),1)=".",TRUE,FALSE)</formula>
    </cfRule>
  </conditionalFormatting>
  <conditionalFormatting sqref="AQ120">
    <cfRule type="expression" dxfId="2583" priority="13157">
      <formula>IF(RIGHT(TEXT(AQ120,"0.#"),1)=".",FALSE,TRUE)</formula>
    </cfRule>
    <cfRule type="expression" dxfId="2582" priority="13158">
      <formula>IF(RIGHT(TEXT(AQ120,"0.#"),1)=".",TRUE,FALSE)</formula>
    </cfRule>
  </conditionalFormatting>
  <conditionalFormatting sqref="AE122 AQ122">
    <cfRule type="expression" dxfId="2581" priority="13155">
      <formula>IF(RIGHT(TEXT(AE122,"0.#"),1)=".",FALSE,TRUE)</formula>
    </cfRule>
    <cfRule type="expression" dxfId="2580" priority="13156">
      <formula>IF(RIGHT(TEXT(AE122,"0.#"),1)=".",TRUE,FALSE)</formula>
    </cfRule>
  </conditionalFormatting>
  <conditionalFormatting sqref="AI122">
    <cfRule type="expression" dxfId="2579" priority="13153">
      <formula>IF(RIGHT(TEXT(AI122,"0.#"),1)=".",FALSE,TRUE)</formula>
    </cfRule>
    <cfRule type="expression" dxfId="2578" priority="13154">
      <formula>IF(RIGHT(TEXT(AI122,"0.#"),1)=".",TRUE,FALSE)</formula>
    </cfRule>
  </conditionalFormatting>
  <conditionalFormatting sqref="AM122">
    <cfRule type="expression" dxfId="2577" priority="13151">
      <formula>IF(RIGHT(TEXT(AM122,"0.#"),1)=".",FALSE,TRUE)</formula>
    </cfRule>
    <cfRule type="expression" dxfId="2576" priority="13152">
      <formula>IF(RIGHT(TEXT(AM122,"0.#"),1)=".",TRUE,FALSE)</formula>
    </cfRule>
  </conditionalFormatting>
  <conditionalFormatting sqref="AQ123">
    <cfRule type="expression" dxfId="2575" priority="13143">
      <formula>IF(RIGHT(TEXT(AQ123,"0.#"),1)=".",FALSE,TRUE)</formula>
    </cfRule>
    <cfRule type="expression" dxfId="2574" priority="13144">
      <formula>IF(RIGHT(TEXT(AQ123,"0.#"),1)=".",TRUE,FALSE)</formula>
    </cfRule>
  </conditionalFormatting>
  <conditionalFormatting sqref="AE125 AQ125">
    <cfRule type="expression" dxfId="2573" priority="13141">
      <formula>IF(RIGHT(TEXT(AE125,"0.#"),1)=".",FALSE,TRUE)</formula>
    </cfRule>
    <cfRule type="expression" dxfId="2572" priority="13142">
      <formula>IF(RIGHT(TEXT(AE125,"0.#"),1)=".",TRUE,FALSE)</formula>
    </cfRule>
  </conditionalFormatting>
  <conditionalFormatting sqref="AI125">
    <cfRule type="expression" dxfId="2571" priority="13139">
      <formula>IF(RIGHT(TEXT(AI125,"0.#"),1)=".",FALSE,TRUE)</formula>
    </cfRule>
    <cfRule type="expression" dxfId="2570" priority="13140">
      <formula>IF(RIGHT(TEXT(AI125,"0.#"),1)=".",TRUE,FALSE)</formula>
    </cfRule>
  </conditionalFormatting>
  <conditionalFormatting sqref="AM125">
    <cfRule type="expression" dxfId="2569" priority="13137">
      <formula>IF(RIGHT(TEXT(AM125,"0.#"),1)=".",FALSE,TRUE)</formula>
    </cfRule>
    <cfRule type="expression" dxfId="2568" priority="13138">
      <formula>IF(RIGHT(TEXT(AM125,"0.#"),1)=".",TRUE,FALSE)</formula>
    </cfRule>
  </conditionalFormatting>
  <conditionalFormatting sqref="AQ126">
    <cfRule type="expression" dxfId="2567" priority="13129">
      <formula>IF(RIGHT(TEXT(AQ126,"0.#"),1)=".",FALSE,TRUE)</formula>
    </cfRule>
    <cfRule type="expression" dxfId="2566" priority="13130">
      <formula>IF(RIGHT(TEXT(AQ126,"0.#"),1)=".",TRUE,FALSE)</formula>
    </cfRule>
  </conditionalFormatting>
  <conditionalFormatting sqref="AE128 AQ128">
    <cfRule type="expression" dxfId="2565" priority="13127">
      <formula>IF(RIGHT(TEXT(AE128,"0.#"),1)=".",FALSE,TRUE)</formula>
    </cfRule>
    <cfRule type="expression" dxfId="2564" priority="13128">
      <formula>IF(RIGHT(TEXT(AE128,"0.#"),1)=".",TRUE,FALSE)</formula>
    </cfRule>
  </conditionalFormatting>
  <conditionalFormatting sqref="AI128">
    <cfRule type="expression" dxfId="2563" priority="13125">
      <formula>IF(RIGHT(TEXT(AI128,"0.#"),1)=".",FALSE,TRUE)</formula>
    </cfRule>
    <cfRule type="expression" dxfId="2562" priority="13126">
      <formula>IF(RIGHT(TEXT(AI128,"0.#"),1)=".",TRUE,FALSE)</formula>
    </cfRule>
  </conditionalFormatting>
  <conditionalFormatting sqref="AM128">
    <cfRule type="expression" dxfId="2561" priority="13123">
      <formula>IF(RIGHT(TEXT(AM128,"0.#"),1)=".",FALSE,TRUE)</formula>
    </cfRule>
    <cfRule type="expression" dxfId="2560" priority="13124">
      <formula>IF(RIGHT(TEXT(AM128,"0.#"),1)=".",TRUE,FALSE)</formula>
    </cfRule>
  </conditionalFormatting>
  <conditionalFormatting sqref="AQ129">
    <cfRule type="expression" dxfId="2559" priority="13115">
      <formula>IF(RIGHT(TEXT(AQ129,"0.#"),1)=".",FALSE,TRUE)</formula>
    </cfRule>
    <cfRule type="expression" dxfId="2558" priority="13116">
      <formula>IF(RIGHT(TEXT(AQ129,"0.#"),1)=".",TRUE,FALSE)</formula>
    </cfRule>
  </conditionalFormatting>
  <conditionalFormatting sqref="AE75">
    <cfRule type="expression" dxfId="2557" priority="13113">
      <formula>IF(RIGHT(TEXT(AE75,"0.#"),1)=".",FALSE,TRUE)</formula>
    </cfRule>
    <cfRule type="expression" dxfId="2556" priority="13114">
      <formula>IF(RIGHT(TEXT(AE75,"0.#"),1)=".",TRUE,FALSE)</formula>
    </cfRule>
  </conditionalFormatting>
  <conditionalFormatting sqref="AE76">
    <cfRule type="expression" dxfId="2555" priority="13111">
      <formula>IF(RIGHT(TEXT(AE76,"0.#"),1)=".",FALSE,TRUE)</formula>
    </cfRule>
    <cfRule type="expression" dxfId="2554" priority="13112">
      <formula>IF(RIGHT(TEXT(AE76,"0.#"),1)=".",TRUE,FALSE)</formula>
    </cfRule>
  </conditionalFormatting>
  <conditionalFormatting sqref="AE77">
    <cfRule type="expression" dxfId="2553" priority="13109">
      <formula>IF(RIGHT(TEXT(AE77,"0.#"),1)=".",FALSE,TRUE)</formula>
    </cfRule>
    <cfRule type="expression" dxfId="2552" priority="13110">
      <formula>IF(RIGHT(TEXT(AE77,"0.#"),1)=".",TRUE,FALSE)</formula>
    </cfRule>
  </conditionalFormatting>
  <conditionalFormatting sqref="AI77">
    <cfRule type="expression" dxfId="2551" priority="13107">
      <formula>IF(RIGHT(TEXT(AI77,"0.#"),1)=".",FALSE,TRUE)</formula>
    </cfRule>
    <cfRule type="expression" dxfId="2550" priority="13108">
      <formula>IF(RIGHT(TEXT(AI77,"0.#"),1)=".",TRUE,FALSE)</formula>
    </cfRule>
  </conditionalFormatting>
  <conditionalFormatting sqref="AI76">
    <cfRule type="expression" dxfId="2549" priority="13105">
      <formula>IF(RIGHT(TEXT(AI76,"0.#"),1)=".",FALSE,TRUE)</formula>
    </cfRule>
    <cfRule type="expression" dxfId="2548" priority="13106">
      <formula>IF(RIGHT(TEXT(AI76,"0.#"),1)=".",TRUE,FALSE)</formula>
    </cfRule>
  </conditionalFormatting>
  <conditionalFormatting sqref="AI75">
    <cfRule type="expression" dxfId="2547" priority="13103">
      <formula>IF(RIGHT(TEXT(AI75,"0.#"),1)=".",FALSE,TRUE)</formula>
    </cfRule>
    <cfRule type="expression" dxfId="2546" priority="13104">
      <formula>IF(RIGHT(TEXT(AI75,"0.#"),1)=".",TRUE,FALSE)</formula>
    </cfRule>
  </conditionalFormatting>
  <conditionalFormatting sqref="AM75">
    <cfRule type="expression" dxfId="2545" priority="13101">
      <formula>IF(RIGHT(TEXT(AM75,"0.#"),1)=".",FALSE,TRUE)</formula>
    </cfRule>
    <cfRule type="expression" dxfId="2544" priority="13102">
      <formula>IF(RIGHT(TEXT(AM75,"0.#"),1)=".",TRUE,FALSE)</formula>
    </cfRule>
  </conditionalFormatting>
  <conditionalFormatting sqref="AM76">
    <cfRule type="expression" dxfId="2543" priority="13099">
      <formula>IF(RIGHT(TEXT(AM76,"0.#"),1)=".",FALSE,TRUE)</formula>
    </cfRule>
    <cfRule type="expression" dxfId="2542" priority="13100">
      <formula>IF(RIGHT(TEXT(AM76,"0.#"),1)=".",TRUE,FALSE)</formula>
    </cfRule>
  </conditionalFormatting>
  <conditionalFormatting sqref="AM77">
    <cfRule type="expression" dxfId="2541" priority="13097">
      <formula>IF(RIGHT(TEXT(AM77,"0.#"),1)=".",FALSE,TRUE)</formula>
    </cfRule>
    <cfRule type="expression" dxfId="2540" priority="13098">
      <formula>IF(RIGHT(TEXT(AM77,"0.#"),1)=".",TRUE,FALSE)</formula>
    </cfRule>
  </conditionalFormatting>
  <conditionalFormatting sqref="AE134:AE135 AI134:AI135 AQ134:AQ135 AU134:AU135">
    <cfRule type="expression" dxfId="2539" priority="13083">
      <formula>IF(RIGHT(TEXT(AE134,"0.#"),1)=".",FALSE,TRUE)</formula>
    </cfRule>
    <cfRule type="expression" dxfId="2538" priority="13084">
      <formula>IF(RIGHT(TEXT(AE134,"0.#"),1)=".",TRUE,FALSE)</formula>
    </cfRule>
  </conditionalFormatting>
  <conditionalFormatting sqref="AE433">
    <cfRule type="expression" dxfId="2537" priority="13053">
      <formula>IF(RIGHT(TEXT(AE433,"0.#"),1)=".",FALSE,TRUE)</formula>
    </cfRule>
    <cfRule type="expression" dxfId="2536" priority="13054">
      <formula>IF(RIGHT(TEXT(AE433,"0.#"),1)=".",TRUE,FALSE)</formula>
    </cfRule>
  </conditionalFormatting>
  <conditionalFormatting sqref="AE434">
    <cfRule type="expression" dxfId="2535" priority="13051">
      <formula>IF(RIGHT(TEXT(AE434,"0.#"),1)=".",FALSE,TRUE)</formula>
    </cfRule>
    <cfRule type="expression" dxfId="2534" priority="13052">
      <formula>IF(RIGHT(TEXT(AE434,"0.#"),1)=".",TRUE,FALSE)</formula>
    </cfRule>
  </conditionalFormatting>
  <conditionalFormatting sqref="AE435">
    <cfRule type="expression" dxfId="2533" priority="13049">
      <formula>IF(RIGHT(TEXT(AE435,"0.#"),1)=".",FALSE,TRUE)</formula>
    </cfRule>
    <cfRule type="expression" dxfId="2532" priority="13050">
      <formula>IF(RIGHT(TEXT(AE435,"0.#"),1)=".",TRUE,FALSE)</formula>
    </cfRule>
  </conditionalFormatting>
  <conditionalFormatting sqref="AU433">
    <cfRule type="expression" dxfId="2531" priority="13029">
      <formula>IF(RIGHT(TEXT(AU433,"0.#"),1)=".",FALSE,TRUE)</formula>
    </cfRule>
    <cfRule type="expression" dxfId="2530" priority="13030">
      <formula>IF(RIGHT(TEXT(AU433,"0.#"),1)=".",TRUE,FALSE)</formula>
    </cfRule>
  </conditionalFormatting>
  <conditionalFormatting sqref="AU434">
    <cfRule type="expression" dxfId="2529" priority="13027">
      <formula>IF(RIGHT(TEXT(AU434,"0.#"),1)=".",FALSE,TRUE)</formula>
    </cfRule>
    <cfRule type="expression" dxfId="2528" priority="13028">
      <formula>IF(RIGHT(TEXT(AU434,"0.#"),1)=".",TRUE,FALSE)</formula>
    </cfRule>
  </conditionalFormatting>
  <conditionalFormatting sqref="AU435">
    <cfRule type="expression" dxfId="2527" priority="13025">
      <formula>IF(RIGHT(TEXT(AU435,"0.#"),1)=".",FALSE,TRUE)</formula>
    </cfRule>
    <cfRule type="expression" dxfId="2526" priority="13026">
      <formula>IF(RIGHT(TEXT(AU435,"0.#"),1)=".",TRUE,FALSE)</formula>
    </cfRule>
  </conditionalFormatting>
  <conditionalFormatting sqref="AI435">
    <cfRule type="expression" dxfId="2525" priority="12959">
      <formula>IF(RIGHT(TEXT(AI435,"0.#"),1)=".",FALSE,TRUE)</formula>
    </cfRule>
    <cfRule type="expression" dxfId="2524" priority="12960">
      <formula>IF(RIGHT(TEXT(AI435,"0.#"),1)=".",TRUE,FALSE)</formula>
    </cfRule>
  </conditionalFormatting>
  <conditionalFormatting sqref="AI433">
    <cfRule type="expression" dxfId="2523" priority="12963">
      <formula>IF(RIGHT(TEXT(AI433,"0.#"),1)=".",FALSE,TRUE)</formula>
    </cfRule>
    <cfRule type="expression" dxfId="2522" priority="12964">
      <formula>IF(RIGHT(TEXT(AI433,"0.#"),1)=".",TRUE,FALSE)</formula>
    </cfRule>
  </conditionalFormatting>
  <conditionalFormatting sqref="AI434">
    <cfRule type="expression" dxfId="2521" priority="12961">
      <formula>IF(RIGHT(TEXT(AI434,"0.#"),1)=".",FALSE,TRUE)</formula>
    </cfRule>
    <cfRule type="expression" dxfId="2520" priority="12962">
      <formula>IF(RIGHT(TEXT(AI434,"0.#"),1)=".",TRUE,FALSE)</formula>
    </cfRule>
  </conditionalFormatting>
  <conditionalFormatting sqref="AQ434">
    <cfRule type="expression" dxfId="2519" priority="12945">
      <formula>IF(RIGHT(TEXT(AQ434,"0.#"),1)=".",FALSE,TRUE)</formula>
    </cfRule>
    <cfRule type="expression" dxfId="2518" priority="12946">
      <formula>IF(RIGHT(TEXT(AQ434,"0.#"),1)=".",TRUE,FALSE)</formula>
    </cfRule>
  </conditionalFormatting>
  <conditionalFormatting sqref="AQ435">
    <cfRule type="expression" dxfId="2517" priority="12931">
      <formula>IF(RIGHT(TEXT(AQ435,"0.#"),1)=".",FALSE,TRUE)</formula>
    </cfRule>
    <cfRule type="expression" dxfId="2516" priority="12932">
      <formula>IF(RIGHT(TEXT(AQ435,"0.#"),1)=".",TRUE,FALSE)</formula>
    </cfRule>
  </conditionalFormatting>
  <conditionalFormatting sqref="AQ433">
    <cfRule type="expression" dxfId="2515" priority="12929">
      <formula>IF(RIGHT(TEXT(AQ433,"0.#"),1)=".",FALSE,TRUE)</formula>
    </cfRule>
    <cfRule type="expression" dxfId="2514" priority="12930">
      <formula>IF(RIGHT(TEXT(AQ433,"0.#"),1)=".",TRUE,FALSE)</formula>
    </cfRule>
  </conditionalFormatting>
  <conditionalFormatting sqref="AL847:AO874">
    <cfRule type="expression" dxfId="2513" priority="6653">
      <formula>IF(AND(AL847&gt;=0, RIGHT(TEXT(AL847,"0.#"),1)&lt;&gt;"."),TRUE,FALSE)</formula>
    </cfRule>
    <cfRule type="expression" dxfId="2512" priority="6654">
      <formula>IF(AND(AL847&gt;=0, RIGHT(TEXT(AL847,"0.#"),1)="."),TRUE,FALSE)</formula>
    </cfRule>
    <cfRule type="expression" dxfId="2511" priority="6655">
      <formula>IF(AND(AL847&lt;0, RIGHT(TEXT(AL847,"0.#"),1)&lt;&gt;"."),TRUE,FALSE)</formula>
    </cfRule>
    <cfRule type="expression" dxfId="2510" priority="6656">
      <formula>IF(AND(AL847&lt;0, RIGHT(TEXT(AL847,"0.#"),1)="."),TRUE,FALSE)</formula>
    </cfRule>
  </conditionalFormatting>
  <conditionalFormatting sqref="AQ53:AQ55">
    <cfRule type="expression" dxfId="2509" priority="4675">
      <formula>IF(RIGHT(TEXT(AQ53,"0.#"),1)=".",FALSE,TRUE)</formula>
    </cfRule>
    <cfRule type="expression" dxfId="2508" priority="4676">
      <formula>IF(RIGHT(TEXT(AQ53,"0.#"),1)=".",TRUE,FALSE)</formula>
    </cfRule>
  </conditionalFormatting>
  <conditionalFormatting sqref="AU53:AU55">
    <cfRule type="expression" dxfId="2507" priority="4673">
      <formula>IF(RIGHT(TEXT(AU53,"0.#"),1)=".",FALSE,TRUE)</formula>
    </cfRule>
    <cfRule type="expression" dxfId="2506" priority="4674">
      <formula>IF(RIGHT(TEXT(AU53,"0.#"),1)=".",TRUE,FALSE)</formula>
    </cfRule>
  </conditionalFormatting>
  <conditionalFormatting sqref="AQ60:AQ62">
    <cfRule type="expression" dxfId="2505" priority="4671">
      <formula>IF(RIGHT(TEXT(AQ60,"0.#"),1)=".",FALSE,TRUE)</formula>
    </cfRule>
    <cfRule type="expression" dxfId="2504" priority="4672">
      <formula>IF(RIGHT(TEXT(AQ60,"0.#"),1)=".",TRUE,FALSE)</formula>
    </cfRule>
  </conditionalFormatting>
  <conditionalFormatting sqref="AU60:AU62">
    <cfRule type="expression" dxfId="2503" priority="4669">
      <formula>IF(RIGHT(TEXT(AU60,"0.#"),1)=".",FALSE,TRUE)</formula>
    </cfRule>
    <cfRule type="expression" dxfId="2502" priority="4670">
      <formula>IF(RIGHT(TEXT(AU60,"0.#"),1)=".",TRUE,FALSE)</formula>
    </cfRule>
  </conditionalFormatting>
  <conditionalFormatting sqref="AQ75:AQ77">
    <cfRule type="expression" dxfId="2501" priority="4667">
      <formula>IF(RIGHT(TEXT(AQ75,"0.#"),1)=".",FALSE,TRUE)</formula>
    </cfRule>
    <cfRule type="expression" dxfId="2500" priority="4668">
      <formula>IF(RIGHT(TEXT(AQ75,"0.#"),1)=".",TRUE,FALSE)</formula>
    </cfRule>
  </conditionalFormatting>
  <conditionalFormatting sqref="AU75:AU77">
    <cfRule type="expression" dxfId="2499" priority="4665">
      <formula>IF(RIGHT(TEXT(AU75,"0.#"),1)=".",FALSE,TRUE)</formula>
    </cfRule>
    <cfRule type="expression" dxfId="2498" priority="4666">
      <formula>IF(RIGHT(TEXT(AU75,"0.#"),1)=".",TRUE,FALSE)</formula>
    </cfRule>
  </conditionalFormatting>
  <conditionalFormatting sqref="AQ87:AQ89">
    <cfRule type="expression" dxfId="2497" priority="4663">
      <formula>IF(RIGHT(TEXT(AQ87,"0.#"),1)=".",FALSE,TRUE)</formula>
    </cfRule>
    <cfRule type="expression" dxfId="2496" priority="4664">
      <formula>IF(RIGHT(TEXT(AQ87,"0.#"),1)=".",TRUE,FALSE)</formula>
    </cfRule>
  </conditionalFormatting>
  <conditionalFormatting sqref="AU87:AU89">
    <cfRule type="expression" dxfId="2495" priority="4661">
      <formula>IF(RIGHT(TEXT(AU87,"0.#"),1)=".",FALSE,TRUE)</formula>
    </cfRule>
    <cfRule type="expression" dxfId="2494" priority="4662">
      <formula>IF(RIGHT(TEXT(AU87,"0.#"),1)=".",TRUE,FALSE)</formula>
    </cfRule>
  </conditionalFormatting>
  <conditionalFormatting sqref="AQ92:AQ94">
    <cfRule type="expression" dxfId="2493" priority="4659">
      <formula>IF(RIGHT(TEXT(AQ92,"0.#"),1)=".",FALSE,TRUE)</formula>
    </cfRule>
    <cfRule type="expression" dxfId="2492" priority="4660">
      <formula>IF(RIGHT(TEXT(AQ92,"0.#"),1)=".",TRUE,FALSE)</formula>
    </cfRule>
  </conditionalFormatting>
  <conditionalFormatting sqref="AU92:AU94">
    <cfRule type="expression" dxfId="2491" priority="4657">
      <formula>IF(RIGHT(TEXT(AU92,"0.#"),1)=".",FALSE,TRUE)</formula>
    </cfRule>
    <cfRule type="expression" dxfId="2490" priority="4658">
      <formula>IF(RIGHT(TEXT(AU92,"0.#"),1)=".",TRUE,FALSE)</formula>
    </cfRule>
  </conditionalFormatting>
  <conditionalFormatting sqref="AQ97:AQ99">
    <cfRule type="expression" dxfId="2489" priority="4655">
      <formula>IF(RIGHT(TEXT(AQ97,"0.#"),1)=".",FALSE,TRUE)</formula>
    </cfRule>
    <cfRule type="expression" dxfId="2488" priority="4656">
      <formula>IF(RIGHT(TEXT(AQ97,"0.#"),1)=".",TRUE,FALSE)</formula>
    </cfRule>
  </conditionalFormatting>
  <conditionalFormatting sqref="AU97:AU99">
    <cfRule type="expression" dxfId="2487" priority="4653">
      <formula>IF(RIGHT(TEXT(AU97,"0.#"),1)=".",FALSE,TRUE)</formula>
    </cfRule>
    <cfRule type="expression" dxfId="2486" priority="4654">
      <formula>IF(RIGHT(TEXT(AU97,"0.#"),1)=".",TRUE,FALSE)</formula>
    </cfRule>
  </conditionalFormatting>
  <conditionalFormatting sqref="AE458">
    <cfRule type="expression" dxfId="2485" priority="4347">
      <formula>IF(RIGHT(TEXT(AE458,"0.#"),1)=".",FALSE,TRUE)</formula>
    </cfRule>
    <cfRule type="expression" dxfId="2484" priority="4348">
      <formula>IF(RIGHT(TEXT(AE458,"0.#"),1)=".",TRUE,FALSE)</formula>
    </cfRule>
  </conditionalFormatting>
  <conditionalFormatting sqref="AE459">
    <cfRule type="expression" dxfId="2483" priority="4345">
      <formula>IF(RIGHT(TEXT(AE459,"0.#"),1)=".",FALSE,TRUE)</formula>
    </cfRule>
    <cfRule type="expression" dxfId="2482" priority="4346">
      <formula>IF(RIGHT(TEXT(AE459,"0.#"),1)=".",TRUE,FALSE)</formula>
    </cfRule>
  </conditionalFormatting>
  <conditionalFormatting sqref="AE460">
    <cfRule type="expression" dxfId="2481" priority="4343">
      <formula>IF(RIGHT(TEXT(AE460,"0.#"),1)=".",FALSE,TRUE)</formula>
    </cfRule>
    <cfRule type="expression" dxfId="2480" priority="4344">
      <formula>IF(RIGHT(TEXT(AE460,"0.#"),1)=".",TRUE,FALSE)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7:Y874">
    <cfRule type="expression" dxfId="2445" priority="2981">
      <formula>IF(RIGHT(TEXT(Y847,"0.#"),1)=".",FALSE,TRUE)</formula>
    </cfRule>
    <cfRule type="expression" dxfId="2444" priority="2982">
      <formula>IF(RIGHT(TEXT(Y847,"0.#"),1)=".",TRUE,FALSE)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10:AO1139">
    <cfRule type="expression" dxfId="2415" priority="2887">
      <formula>IF(AND(AL1110&gt;=0, RIGHT(TEXT(AL1110,"0.#"),1)&lt;&gt;"."),TRUE,FALSE)</formula>
    </cfRule>
    <cfRule type="expression" dxfId="2414" priority="2888">
      <formula>IF(AND(AL1110&gt;=0, RIGHT(TEXT(AL1110,"0.#"),1)="."),TRUE,FALSE)</formula>
    </cfRule>
    <cfRule type="expression" dxfId="2413" priority="2889">
      <formula>IF(AND(AL1110&lt;0, RIGHT(TEXT(AL1110,"0.#"),1)&lt;&gt;"."),TRUE,FALSE)</formula>
    </cfRule>
    <cfRule type="expression" dxfId="2412" priority="2890">
      <formula>IF(AND(AL1110&lt;0, RIGHT(TEXT(AL1110,"0.#"),1)="."),TRUE,FALSE)</formula>
    </cfRule>
  </conditionalFormatting>
  <conditionalFormatting sqref="Y1110:Y1139">
    <cfRule type="expression" dxfId="2411" priority="2885">
      <formula>IF(RIGHT(TEXT(Y1110,"0.#"),1)=".",FALSE,TRUE)</formula>
    </cfRule>
    <cfRule type="expression" dxfId="2410" priority="2886">
      <formula>IF(RIGHT(TEXT(Y1110,"0.#"),1)=".",TRUE,FALSE)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80:Y907">
    <cfRule type="expression" dxfId="2085" priority="2097">
      <formula>IF(RIGHT(TEXT(Y880,"0.#"),1)=".",FALSE,TRUE)</formula>
    </cfRule>
    <cfRule type="expression" dxfId="2084" priority="2098">
      <formula>IF(RIGHT(TEXT(Y880,"0.#"),1)=".",TRUE,FALSE)</formula>
    </cfRule>
  </conditionalFormatting>
  <conditionalFormatting sqref="Y878">
    <cfRule type="expression" dxfId="2083" priority="2091">
      <formula>IF(RIGHT(TEXT(Y878,"0.#"),1)=".",FALSE,TRUE)</formula>
    </cfRule>
    <cfRule type="expression" dxfId="2082" priority="2092">
      <formula>IF(RIGHT(TEXT(Y878,"0.#"),1)=".",TRUE,FALSE)</formula>
    </cfRule>
  </conditionalFormatting>
  <conditionalFormatting sqref="Y913:Y940">
    <cfRule type="expression" dxfId="2081" priority="2085">
      <formula>IF(RIGHT(TEXT(Y913,"0.#"),1)=".",FALSE,TRUE)</formula>
    </cfRule>
    <cfRule type="expression" dxfId="2080" priority="2086">
      <formula>IF(RIGHT(TEXT(Y913,"0.#"),1)=".",TRUE,FALSE)</formula>
    </cfRule>
  </conditionalFormatting>
  <conditionalFormatting sqref="Y911:Y912">
    <cfRule type="expression" dxfId="2079" priority="2079">
      <formula>IF(RIGHT(TEXT(Y911,"0.#"),1)=".",FALSE,TRUE)</formula>
    </cfRule>
    <cfRule type="expression" dxfId="2078" priority="2080">
      <formula>IF(RIGHT(TEXT(Y911,"0.#"),1)=".",TRUE,FALSE)</formula>
    </cfRule>
  </conditionalFormatting>
  <conditionalFormatting sqref="Y946:Y973">
    <cfRule type="expression" dxfId="2077" priority="2073">
      <formula>IF(RIGHT(TEXT(Y946,"0.#"),1)=".",FALSE,TRUE)</formula>
    </cfRule>
    <cfRule type="expression" dxfId="2076" priority="2074">
      <formula>IF(RIGHT(TEXT(Y946,"0.#"),1)=".",TRUE,FALSE)</formula>
    </cfRule>
  </conditionalFormatting>
  <conditionalFormatting sqref="Y944:Y945">
    <cfRule type="expression" dxfId="2075" priority="2067">
      <formula>IF(RIGHT(TEXT(Y944,"0.#"),1)=".",FALSE,TRUE)</formula>
    </cfRule>
    <cfRule type="expression" dxfId="2074" priority="2068">
      <formula>IF(RIGHT(TEXT(Y944,"0.#"),1)=".",TRUE,FALSE)</formula>
    </cfRule>
  </conditionalFormatting>
  <conditionalFormatting sqref="Y979:Y1006">
    <cfRule type="expression" dxfId="2073" priority="2061">
      <formula>IF(RIGHT(TEXT(Y979,"0.#"),1)=".",FALSE,TRUE)</formula>
    </cfRule>
    <cfRule type="expression" dxfId="2072" priority="2062">
      <formula>IF(RIGHT(TEXT(Y979,"0.#"),1)=".",TRUE,FALSE)</formula>
    </cfRule>
  </conditionalFormatting>
  <conditionalFormatting sqref="Y977:Y978">
    <cfRule type="expression" dxfId="2071" priority="2055">
      <formula>IF(RIGHT(TEXT(Y977,"0.#"),1)=".",FALSE,TRUE)</formula>
    </cfRule>
    <cfRule type="expression" dxfId="2070" priority="2056">
      <formula>IF(RIGHT(TEXT(Y977,"0.#"),1)=".",TRUE,FALSE)</formula>
    </cfRule>
  </conditionalFormatting>
  <conditionalFormatting sqref="Y1012:Y1039">
    <cfRule type="expression" dxfId="2069" priority="2049">
      <formula>IF(RIGHT(TEXT(Y1012,"0.#"),1)=".",FALSE,TRUE)</formula>
    </cfRule>
    <cfRule type="expression" dxfId="2068" priority="2050">
      <formula>IF(RIGHT(TEXT(Y1012,"0.#"),1)=".",TRUE,FALSE)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80:AO907">
    <cfRule type="expression" dxfId="1987" priority="2099">
      <formula>IF(AND(AL880&gt;=0, RIGHT(TEXT(AL880,"0.#"),1)&lt;&gt;"."),TRUE,FALSE)</formula>
    </cfRule>
    <cfRule type="expression" dxfId="1986" priority="2100">
      <formula>IF(AND(AL880&gt;=0, RIGHT(TEXT(AL880,"0.#"),1)="."),TRUE,FALSE)</formula>
    </cfRule>
    <cfRule type="expression" dxfId="1985" priority="2101">
      <formula>IF(AND(AL880&lt;0, RIGHT(TEXT(AL880,"0.#"),1)&lt;&gt;"."),TRUE,FALSE)</formula>
    </cfRule>
    <cfRule type="expression" dxfId="1984" priority="2102">
      <formula>IF(AND(AL880&lt;0, RIGHT(TEXT(AL880,"0.#"),1)="."),TRUE,FALSE)</formula>
    </cfRule>
  </conditionalFormatting>
  <conditionalFormatting sqref="AL878:AO878">
    <cfRule type="expression" dxfId="1983" priority="2093">
      <formula>IF(AND(AL878&gt;=0, RIGHT(TEXT(AL878,"0.#"),1)&lt;&gt;"."),TRUE,FALSE)</formula>
    </cfRule>
    <cfRule type="expression" dxfId="1982" priority="2094">
      <formula>IF(AND(AL878&gt;=0, RIGHT(TEXT(AL878,"0.#"),1)="."),TRUE,FALSE)</formula>
    </cfRule>
    <cfRule type="expression" dxfId="1981" priority="2095">
      <formula>IF(AND(AL878&lt;0, RIGHT(TEXT(AL878,"0.#"),1)&lt;&gt;"."),TRUE,FALSE)</formula>
    </cfRule>
    <cfRule type="expression" dxfId="1980" priority="2096">
      <formula>IF(AND(AL878&lt;0, RIGHT(TEXT(AL878,"0.#"),1)="."),TRUE,FALSE)</formula>
    </cfRule>
  </conditionalFormatting>
  <conditionalFormatting sqref="AL913:AO940">
    <cfRule type="expression" dxfId="1979" priority="2087">
      <formula>IF(AND(AL913&gt;=0, RIGHT(TEXT(AL913,"0.#"),1)&lt;&gt;"."),TRUE,FALSE)</formula>
    </cfRule>
    <cfRule type="expression" dxfId="1978" priority="2088">
      <formula>IF(AND(AL913&gt;=0, RIGHT(TEXT(AL913,"0.#"),1)="."),TRUE,FALSE)</formula>
    </cfRule>
    <cfRule type="expression" dxfId="1977" priority="2089">
      <formula>IF(AND(AL913&lt;0, RIGHT(TEXT(AL913,"0.#"),1)&lt;&gt;"."),TRUE,FALSE)</formula>
    </cfRule>
    <cfRule type="expression" dxfId="1976" priority="2090">
      <formula>IF(AND(AL913&lt;0, RIGHT(TEXT(AL913,"0.#"),1)="."),TRUE,FALSE)</formula>
    </cfRule>
  </conditionalFormatting>
  <conditionalFormatting sqref="AL911:AO912">
    <cfRule type="expression" dxfId="1975" priority="2081">
      <formula>IF(AND(AL911&gt;=0, RIGHT(TEXT(AL911,"0.#"),1)&lt;&gt;"."),TRUE,FALSE)</formula>
    </cfRule>
    <cfRule type="expression" dxfId="1974" priority="2082">
      <formula>IF(AND(AL911&gt;=0, RIGHT(TEXT(AL911,"0.#"),1)="."),TRUE,FALSE)</formula>
    </cfRule>
    <cfRule type="expression" dxfId="1973" priority="2083">
      <formula>IF(AND(AL911&lt;0, RIGHT(TEXT(AL911,"0.#"),1)&lt;&gt;"."),TRUE,FALSE)</formula>
    </cfRule>
    <cfRule type="expression" dxfId="1972" priority="2084">
      <formula>IF(AND(AL911&lt;0, RIGHT(TEXT(AL911,"0.#"),1)="."),TRUE,FALSE)</formula>
    </cfRule>
  </conditionalFormatting>
  <conditionalFormatting sqref="AL946:AO973">
    <cfRule type="expression" dxfId="1971" priority="2075">
      <formula>IF(AND(AL946&gt;=0, RIGHT(TEXT(AL946,"0.#"),1)&lt;&gt;"."),TRUE,FALSE)</formula>
    </cfRule>
    <cfRule type="expression" dxfId="1970" priority="2076">
      <formula>IF(AND(AL946&gt;=0, RIGHT(TEXT(AL946,"0.#"),1)="."),TRUE,FALSE)</formula>
    </cfRule>
    <cfRule type="expression" dxfId="1969" priority="2077">
      <formula>IF(AND(AL946&lt;0, RIGHT(TEXT(AL946,"0.#"),1)&lt;&gt;"."),TRUE,FALSE)</formula>
    </cfRule>
    <cfRule type="expression" dxfId="1968" priority="2078">
      <formula>IF(AND(AL946&lt;0, RIGHT(TEXT(AL946,"0.#"),1)="."),TRUE,FALSE)</formula>
    </cfRule>
  </conditionalFormatting>
  <conditionalFormatting sqref="AL944:AO945">
    <cfRule type="expression" dxfId="1967" priority="2069">
      <formula>IF(AND(AL944&gt;=0, RIGHT(TEXT(AL944,"0.#"),1)&lt;&gt;"."),TRUE,FALSE)</formula>
    </cfRule>
    <cfRule type="expression" dxfId="1966" priority="2070">
      <formula>IF(AND(AL944&gt;=0, RIGHT(TEXT(AL944,"0.#"),1)="."),TRUE,FALSE)</formula>
    </cfRule>
    <cfRule type="expression" dxfId="1965" priority="2071">
      <formula>IF(AND(AL944&lt;0, RIGHT(TEXT(AL944,"0.#"),1)&lt;&gt;"."),TRUE,FALSE)</formula>
    </cfRule>
    <cfRule type="expression" dxfId="1964" priority="2072">
      <formula>IF(AND(AL944&lt;0, RIGHT(TEXT(AL944,"0.#"),1)="."),TRUE,FALSE)</formula>
    </cfRule>
  </conditionalFormatting>
  <conditionalFormatting sqref="AL979:AO1006">
    <cfRule type="expression" dxfId="1963" priority="2063">
      <formula>IF(AND(AL979&gt;=0, RIGHT(TEXT(AL979,"0.#"),1)&lt;&gt;"."),TRUE,FALSE)</formula>
    </cfRule>
    <cfRule type="expression" dxfId="1962" priority="2064">
      <formula>IF(AND(AL979&gt;=0, RIGHT(TEXT(AL979,"0.#"),1)="."),TRUE,FALSE)</formula>
    </cfRule>
    <cfRule type="expression" dxfId="1961" priority="2065">
      <formula>IF(AND(AL979&lt;0, RIGHT(TEXT(AL979,"0.#"),1)&lt;&gt;"."),TRUE,FALSE)</formula>
    </cfRule>
    <cfRule type="expression" dxfId="1960" priority="2066">
      <formula>IF(AND(AL979&lt;0, RIGHT(TEXT(AL979,"0.#"),1)="."),TRUE,FALSE)</formula>
    </cfRule>
  </conditionalFormatting>
  <conditionalFormatting sqref="AL977:AO978">
    <cfRule type="expression" dxfId="1959" priority="2057">
      <formula>IF(AND(AL977&gt;=0, RIGHT(TEXT(AL977,"0.#"),1)&lt;&gt;"."),TRUE,FALSE)</formula>
    </cfRule>
    <cfRule type="expression" dxfId="1958" priority="2058">
      <formula>IF(AND(AL977&gt;=0, RIGHT(TEXT(AL977,"0.#"),1)="."),TRUE,FALSE)</formula>
    </cfRule>
    <cfRule type="expression" dxfId="1957" priority="2059">
      <formula>IF(AND(AL977&lt;0, RIGHT(TEXT(AL977,"0.#"),1)&lt;&gt;"."),TRUE,FALSE)</formula>
    </cfRule>
    <cfRule type="expression" dxfId="1956" priority="2060">
      <formula>IF(AND(AL977&lt;0, RIGHT(TEXT(AL977,"0.#"),1)="."),TRUE,FALSE)</formula>
    </cfRule>
  </conditionalFormatting>
  <conditionalFormatting sqref="AL1012:AO1039">
    <cfRule type="expression" dxfId="1955" priority="2051">
      <formula>IF(AND(AL1012&gt;=0, RIGHT(TEXT(AL1012,"0.#"),1)&lt;&gt;"."),TRUE,FALSE)</formula>
    </cfRule>
    <cfRule type="expression" dxfId="1954" priority="2052">
      <formula>IF(AND(AL1012&gt;=0, RIGHT(TEXT(AL1012,"0.#"),1)="."),TRUE,FALSE)</formula>
    </cfRule>
    <cfRule type="expression" dxfId="1953" priority="2053">
      <formula>IF(AND(AL1012&lt;0, RIGHT(TEXT(AL1012,"0.#"),1)&lt;&gt;"."),TRUE,FALSE)</formula>
    </cfRule>
    <cfRule type="expression" dxfId="1952" priority="2054">
      <formula>IF(AND(AL1012&lt;0, RIGHT(TEXT(AL1012,"0.#"),1)="."),TRUE,FALSE)</formula>
    </cfRule>
  </conditionalFormatting>
  <conditionalFormatting sqref="AL1010:AO1011">
    <cfRule type="expression" dxfId="1951" priority="2045">
      <formula>IF(AND(AL1010&gt;=0, RIGHT(TEXT(AL1010,"0.#"),1)&lt;&gt;"."),TRUE,FALSE)</formula>
    </cfRule>
    <cfRule type="expression" dxfId="1950" priority="2046">
      <formula>IF(AND(AL1010&gt;=0, RIGHT(TEXT(AL1010,"0.#"),1)="."),TRUE,FALSE)</formula>
    </cfRule>
    <cfRule type="expression" dxfId="1949" priority="2047">
      <formula>IF(AND(AL1010&lt;0, RIGHT(TEXT(AL1010,"0.#"),1)&lt;&gt;"."),TRUE,FALSE)</formula>
    </cfRule>
    <cfRule type="expression" dxfId="1948" priority="2048">
      <formula>IF(AND(AL1010&lt;0, RIGHT(TEXT(AL1010,"0.#"),1)="."),TRUE,FALSE)</formula>
    </cfRule>
  </conditionalFormatting>
  <conditionalFormatting sqref="Y1010:Y1011">
    <cfRule type="expression" dxfId="1947" priority="2043">
      <formula>IF(RIGHT(TEXT(Y1010,"0.#"),1)=".",FALSE,TRUE)</formula>
    </cfRule>
    <cfRule type="expression" dxfId="1946" priority="2044">
      <formula>IF(RIGHT(TEXT(Y1010,"0.#"),1)=".",TRUE,FALSE)</formula>
    </cfRule>
  </conditionalFormatting>
  <conditionalFormatting sqref="AL1045:AO1072">
    <cfRule type="expression" dxfId="1945" priority="2039">
      <formula>IF(AND(AL1045&gt;=0, RIGHT(TEXT(AL1045,"0.#"),1)&lt;&gt;"."),TRUE,FALSE)</formula>
    </cfRule>
    <cfRule type="expression" dxfId="1944" priority="2040">
      <formula>IF(AND(AL1045&gt;=0, RIGHT(TEXT(AL1045,"0.#"),1)="."),TRUE,FALSE)</formula>
    </cfRule>
    <cfRule type="expression" dxfId="1943" priority="2041">
      <formula>IF(AND(AL1045&lt;0, RIGHT(TEXT(AL1045,"0.#"),1)&lt;&gt;"."),TRUE,FALSE)</formula>
    </cfRule>
    <cfRule type="expression" dxfId="1942" priority="2042">
      <formula>IF(AND(AL1045&lt;0, RIGHT(TEXT(AL1045,"0.#"),1)="."),TRUE,FALSE)</formula>
    </cfRule>
  </conditionalFormatting>
  <conditionalFormatting sqref="Y1045:Y1072">
    <cfRule type="expression" dxfId="1941" priority="2037">
      <formula>IF(RIGHT(TEXT(Y1045,"0.#"),1)=".",FALSE,TRUE)</formula>
    </cfRule>
    <cfRule type="expression" dxfId="1940" priority="2038">
      <formula>IF(RIGHT(TEXT(Y1045,"0.#"),1)=".",TRUE,FALSE)</formula>
    </cfRule>
  </conditionalFormatting>
  <conditionalFormatting sqref="AL1043:AO1044">
    <cfRule type="expression" dxfId="1939" priority="2033">
      <formula>IF(AND(AL1043&gt;=0, RIGHT(TEXT(AL1043,"0.#"),1)&lt;&gt;"."),TRUE,FALSE)</formula>
    </cfRule>
    <cfRule type="expression" dxfId="1938" priority="2034">
      <formula>IF(AND(AL1043&gt;=0, RIGHT(TEXT(AL1043,"0.#"),1)="."),TRUE,FALSE)</formula>
    </cfRule>
    <cfRule type="expression" dxfId="1937" priority="2035">
      <formula>IF(AND(AL1043&lt;0, RIGHT(TEXT(AL1043,"0.#"),1)&lt;&gt;"."),TRUE,FALSE)</formula>
    </cfRule>
    <cfRule type="expression" dxfId="1936" priority="2036">
      <formula>IF(AND(AL1043&lt;0, RIGHT(TEXT(AL1043,"0.#"),1)="."),TRUE,FALSE)</formula>
    </cfRule>
  </conditionalFormatting>
  <conditionalFormatting sqref="Y1043:Y1044">
    <cfRule type="expression" dxfId="1935" priority="2031">
      <formula>IF(RIGHT(TEXT(Y1043,"0.#"),1)=".",FALSE,TRUE)</formula>
    </cfRule>
    <cfRule type="expression" dxfId="1934" priority="2032">
      <formula>IF(RIGHT(TEXT(Y1043,"0.#"),1)=".",TRUE,FALSE)</formula>
    </cfRule>
  </conditionalFormatting>
  <conditionalFormatting sqref="AL1078:AO1105">
    <cfRule type="expression" dxfId="1933" priority="2027">
      <formula>IF(AND(AL1078&gt;=0, RIGHT(TEXT(AL1078,"0.#"),1)&lt;&gt;"."),TRUE,FALSE)</formula>
    </cfRule>
    <cfRule type="expression" dxfId="1932" priority="2028">
      <formula>IF(AND(AL1078&gt;=0, RIGHT(TEXT(AL1078,"0.#"),1)="."),TRUE,FALSE)</formula>
    </cfRule>
    <cfRule type="expression" dxfId="1931" priority="2029">
      <formula>IF(AND(AL1078&lt;0, RIGHT(TEXT(AL1078,"0.#"),1)&lt;&gt;"."),TRUE,FALSE)</formula>
    </cfRule>
    <cfRule type="expression" dxfId="1930" priority="2030">
      <formula>IF(AND(AL1078&lt;0, RIGHT(TEXT(AL1078,"0.#"),1)="."),TRUE,FALSE)</formula>
    </cfRule>
  </conditionalFormatting>
  <conditionalFormatting sqref="Y1078:Y1105">
    <cfRule type="expression" dxfId="1929" priority="2025">
      <formula>IF(RIGHT(TEXT(Y1078,"0.#"),1)=".",FALSE,TRUE)</formula>
    </cfRule>
    <cfRule type="expression" dxfId="1928" priority="2026">
      <formula>IF(RIGHT(TEXT(Y1078,"0.#"),1)=".",TRUE,FALSE)</formula>
    </cfRule>
  </conditionalFormatting>
  <conditionalFormatting sqref="AL1076:AO1077">
    <cfRule type="expression" dxfId="1927" priority="2021">
      <formula>IF(AND(AL1076&gt;=0, RIGHT(TEXT(AL1076,"0.#"),1)&lt;&gt;"."),TRUE,FALSE)</formula>
    </cfRule>
    <cfRule type="expression" dxfId="1926" priority="2022">
      <formula>IF(AND(AL1076&gt;=0, RIGHT(TEXT(AL1076,"0.#"),1)="."),TRUE,FALSE)</formula>
    </cfRule>
    <cfRule type="expression" dxfId="1925" priority="2023">
      <formula>IF(AND(AL1076&lt;0, RIGHT(TEXT(AL1076,"0.#"),1)&lt;&gt;"."),TRUE,FALSE)</formula>
    </cfRule>
    <cfRule type="expression" dxfId="1924" priority="2024">
      <formula>IF(AND(AL1076&lt;0, RIGHT(TEXT(AL1076,"0.#"),1)="."),TRUE,FALSE)</formula>
    </cfRule>
  </conditionalFormatting>
  <conditionalFormatting sqref="Y1076:Y1077">
    <cfRule type="expression" dxfId="1923" priority="2019">
      <formula>IF(RIGHT(TEXT(Y1076,"0.#"),1)=".",FALSE,TRUE)</formula>
    </cfRule>
    <cfRule type="expression" dxfId="1922" priority="2020">
      <formula>IF(RIGHT(TEXT(Y1076,"0.#"),1)=".",TRUE,FALSE)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L845:AO846">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Y845:Y846">
    <cfRule type="expression" dxfId="723" priority="23">
      <formula>IF(RIGHT(TEXT(Y845,"0.#"),1)=".",FALSE,TRUE)</formula>
    </cfRule>
    <cfRule type="expression" dxfId="722" priority="24">
      <formula>IF(RIGHT(TEXT(Y845,"0.#"),1)=".",TRUE,FALSE)</formula>
    </cfRule>
  </conditionalFormatting>
  <conditionalFormatting sqref="AU789">
    <cfRule type="expression" dxfId="721" priority="21">
      <formula>IF(RIGHT(TEXT(AU789,"0.#"),1)=".",FALSE,TRUE)</formula>
    </cfRule>
    <cfRule type="expression" dxfId="720" priority="22">
      <formula>IF(RIGHT(TEXT(AU789,"0.#"),1)=".",TRUE,FALSE)</formula>
    </cfRule>
  </conditionalFormatting>
  <conditionalFormatting sqref="Y879">
    <cfRule type="expression" dxfId="719" priority="15">
      <formula>IF(RIGHT(TEXT(Y879,"0.#"),1)=".",FALSE,TRUE)</formula>
    </cfRule>
    <cfRule type="expression" dxfId="718" priority="16">
      <formula>IF(RIGHT(TEXT(Y879,"0.#"),1)=".",TRUE,FALSE)</formula>
    </cfRule>
  </conditionalFormatting>
  <conditionalFormatting sqref="AL879:AO879">
    <cfRule type="expression" dxfId="717" priority="17">
      <formula>IF(AND(AL879&gt;=0, RIGHT(TEXT(AL879,"0.#"),1)&lt;&gt;"."),TRUE,FALSE)</formula>
    </cfRule>
    <cfRule type="expression" dxfId="716" priority="18">
      <formula>IF(AND(AL879&gt;=0, RIGHT(TEXT(AL879,"0.#"),1)="."),TRUE,FALSE)</formula>
    </cfRule>
    <cfRule type="expression" dxfId="715" priority="19">
      <formula>IF(AND(AL879&lt;0, RIGHT(TEXT(AL879,"0.#"),1)&lt;&gt;"."),TRUE,FALSE)</formula>
    </cfRule>
    <cfRule type="expression" dxfId="714" priority="20">
      <formula>IF(AND(AL879&lt;0, RIGHT(TEXT(AL879,"0.#"),1)="."),TRUE,FALSE)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738</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10"/>
      <c r="AA2" s="411"/>
      <c r="AB2" s="1006" t="s">
        <v>11</v>
      </c>
      <c r="AC2" s="1007"/>
      <c r="AD2" s="1008"/>
      <c r="AE2" s="994" t="s">
        <v>390</v>
      </c>
      <c r="AF2" s="994"/>
      <c r="AG2" s="994"/>
      <c r="AH2" s="994"/>
      <c r="AI2" s="994" t="s">
        <v>412</v>
      </c>
      <c r="AJ2" s="994"/>
      <c r="AK2" s="994"/>
      <c r="AL2" s="458"/>
      <c r="AM2" s="994" t="s">
        <v>509</v>
      </c>
      <c r="AN2" s="994"/>
      <c r="AO2" s="994"/>
      <c r="AP2" s="458"/>
      <c r="AQ2" s="215" t="s">
        <v>232</v>
      </c>
      <c r="AR2" s="199"/>
      <c r="AS2" s="199"/>
      <c r="AT2" s="200"/>
      <c r="AU2" s="370" t="s">
        <v>134</v>
      </c>
      <c r="AV2" s="370"/>
      <c r="AW2" s="370"/>
      <c r="AX2" s="371"/>
      <c r="AY2" s="34">
        <f>COUNTA($G$4)</f>
        <v>0</v>
      </c>
    </row>
    <row r="3" spans="1:51" ht="18.75" customHeight="1" x14ac:dyDescent="0.15">
      <c r="A3" s="512"/>
      <c r="B3" s="513"/>
      <c r="C3" s="513"/>
      <c r="D3" s="513"/>
      <c r="E3" s="513"/>
      <c r="F3" s="514"/>
      <c r="G3" s="567"/>
      <c r="H3" s="376"/>
      <c r="I3" s="376"/>
      <c r="J3" s="376"/>
      <c r="K3" s="376"/>
      <c r="L3" s="376"/>
      <c r="M3" s="376"/>
      <c r="N3" s="376"/>
      <c r="O3" s="568"/>
      <c r="P3" s="580"/>
      <c r="Q3" s="376"/>
      <c r="R3" s="376"/>
      <c r="S3" s="376"/>
      <c r="T3" s="376"/>
      <c r="U3" s="376"/>
      <c r="V3" s="376"/>
      <c r="W3" s="376"/>
      <c r="X3" s="568"/>
      <c r="Y3" s="1003"/>
      <c r="Z3" s="1004"/>
      <c r="AA3" s="1005"/>
      <c r="AB3" s="1009"/>
      <c r="AC3" s="1010"/>
      <c r="AD3" s="1011"/>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10"/>
      <c r="AA9" s="411"/>
      <c r="AB9" s="1006" t="s">
        <v>11</v>
      </c>
      <c r="AC9" s="1007"/>
      <c r="AD9" s="1008"/>
      <c r="AE9" s="994" t="s">
        <v>390</v>
      </c>
      <c r="AF9" s="994"/>
      <c r="AG9" s="994"/>
      <c r="AH9" s="994"/>
      <c r="AI9" s="994" t="s">
        <v>412</v>
      </c>
      <c r="AJ9" s="994"/>
      <c r="AK9" s="994"/>
      <c r="AL9" s="458"/>
      <c r="AM9" s="994" t="s">
        <v>509</v>
      </c>
      <c r="AN9" s="994"/>
      <c r="AO9" s="994"/>
      <c r="AP9" s="458"/>
      <c r="AQ9" s="215" t="s">
        <v>232</v>
      </c>
      <c r="AR9" s="199"/>
      <c r="AS9" s="199"/>
      <c r="AT9" s="200"/>
      <c r="AU9" s="370" t="s">
        <v>134</v>
      </c>
      <c r="AV9" s="370"/>
      <c r="AW9" s="370"/>
      <c r="AX9" s="371"/>
      <c r="AY9" s="34">
        <f>COUNTA($G$11)</f>
        <v>0</v>
      </c>
    </row>
    <row r="10" spans="1:51" ht="18.75" customHeight="1" x14ac:dyDescent="0.15">
      <c r="A10" s="512"/>
      <c r="B10" s="513"/>
      <c r="C10" s="513"/>
      <c r="D10" s="513"/>
      <c r="E10" s="513"/>
      <c r="F10" s="514"/>
      <c r="G10" s="567"/>
      <c r="H10" s="376"/>
      <c r="I10" s="376"/>
      <c r="J10" s="376"/>
      <c r="K10" s="376"/>
      <c r="L10" s="376"/>
      <c r="M10" s="376"/>
      <c r="N10" s="376"/>
      <c r="O10" s="568"/>
      <c r="P10" s="580"/>
      <c r="Q10" s="376"/>
      <c r="R10" s="376"/>
      <c r="S10" s="376"/>
      <c r="T10" s="376"/>
      <c r="U10" s="376"/>
      <c r="V10" s="376"/>
      <c r="W10" s="376"/>
      <c r="X10" s="568"/>
      <c r="Y10" s="1003"/>
      <c r="Z10" s="1004"/>
      <c r="AA10" s="1005"/>
      <c r="AB10" s="1009"/>
      <c r="AC10" s="1010"/>
      <c r="AD10" s="1011"/>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10"/>
      <c r="AA16" s="411"/>
      <c r="AB16" s="1006" t="s">
        <v>11</v>
      </c>
      <c r="AC16" s="1007"/>
      <c r="AD16" s="1008"/>
      <c r="AE16" s="994" t="s">
        <v>390</v>
      </c>
      <c r="AF16" s="994"/>
      <c r="AG16" s="994"/>
      <c r="AH16" s="994"/>
      <c r="AI16" s="994" t="s">
        <v>412</v>
      </c>
      <c r="AJ16" s="994"/>
      <c r="AK16" s="994"/>
      <c r="AL16" s="458"/>
      <c r="AM16" s="994" t="s">
        <v>509</v>
      </c>
      <c r="AN16" s="994"/>
      <c r="AO16" s="994"/>
      <c r="AP16" s="458"/>
      <c r="AQ16" s="215" t="s">
        <v>232</v>
      </c>
      <c r="AR16" s="199"/>
      <c r="AS16" s="199"/>
      <c r="AT16" s="200"/>
      <c r="AU16" s="370" t="s">
        <v>134</v>
      </c>
      <c r="AV16" s="370"/>
      <c r="AW16" s="370"/>
      <c r="AX16" s="371"/>
      <c r="AY16" s="34">
        <f>COUNTA($G$18)</f>
        <v>0</v>
      </c>
    </row>
    <row r="17" spans="1:51" ht="18.75" customHeight="1" x14ac:dyDescent="0.15">
      <c r="A17" s="512"/>
      <c r="B17" s="513"/>
      <c r="C17" s="513"/>
      <c r="D17" s="513"/>
      <c r="E17" s="513"/>
      <c r="F17" s="514"/>
      <c r="G17" s="567"/>
      <c r="H17" s="376"/>
      <c r="I17" s="376"/>
      <c r="J17" s="376"/>
      <c r="K17" s="376"/>
      <c r="L17" s="376"/>
      <c r="M17" s="376"/>
      <c r="N17" s="376"/>
      <c r="O17" s="568"/>
      <c r="P17" s="580"/>
      <c r="Q17" s="376"/>
      <c r="R17" s="376"/>
      <c r="S17" s="376"/>
      <c r="T17" s="376"/>
      <c r="U17" s="376"/>
      <c r="V17" s="376"/>
      <c r="W17" s="376"/>
      <c r="X17" s="568"/>
      <c r="Y17" s="1003"/>
      <c r="Z17" s="1004"/>
      <c r="AA17" s="1005"/>
      <c r="AB17" s="1009"/>
      <c r="AC17" s="1010"/>
      <c r="AD17" s="1011"/>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10"/>
      <c r="AA23" s="411"/>
      <c r="AB23" s="1006" t="s">
        <v>11</v>
      </c>
      <c r="AC23" s="1007"/>
      <c r="AD23" s="1008"/>
      <c r="AE23" s="994" t="s">
        <v>390</v>
      </c>
      <c r="AF23" s="994"/>
      <c r="AG23" s="994"/>
      <c r="AH23" s="994"/>
      <c r="AI23" s="994" t="s">
        <v>412</v>
      </c>
      <c r="AJ23" s="994"/>
      <c r="AK23" s="994"/>
      <c r="AL23" s="458"/>
      <c r="AM23" s="994" t="s">
        <v>509</v>
      </c>
      <c r="AN23" s="994"/>
      <c r="AO23" s="994"/>
      <c r="AP23" s="458"/>
      <c r="AQ23" s="215" t="s">
        <v>232</v>
      </c>
      <c r="AR23" s="199"/>
      <c r="AS23" s="199"/>
      <c r="AT23" s="200"/>
      <c r="AU23" s="370" t="s">
        <v>134</v>
      </c>
      <c r="AV23" s="370"/>
      <c r="AW23" s="370"/>
      <c r="AX23" s="371"/>
      <c r="AY23" s="34">
        <f>COUNTA($G$25)</f>
        <v>0</v>
      </c>
    </row>
    <row r="24" spans="1:51" ht="18.75" customHeight="1" x14ac:dyDescent="0.15">
      <c r="A24" s="512"/>
      <c r="B24" s="513"/>
      <c r="C24" s="513"/>
      <c r="D24" s="513"/>
      <c r="E24" s="513"/>
      <c r="F24" s="514"/>
      <c r="G24" s="567"/>
      <c r="H24" s="376"/>
      <c r="I24" s="376"/>
      <c r="J24" s="376"/>
      <c r="K24" s="376"/>
      <c r="L24" s="376"/>
      <c r="M24" s="376"/>
      <c r="N24" s="376"/>
      <c r="O24" s="568"/>
      <c r="P24" s="580"/>
      <c r="Q24" s="376"/>
      <c r="R24" s="376"/>
      <c r="S24" s="376"/>
      <c r="T24" s="376"/>
      <c r="U24" s="376"/>
      <c r="V24" s="376"/>
      <c r="W24" s="376"/>
      <c r="X24" s="568"/>
      <c r="Y24" s="1003"/>
      <c r="Z24" s="1004"/>
      <c r="AA24" s="1005"/>
      <c r="AB24" s="1009"/>
      <c r="AC24" s="1010"/>
      <c r="AD24" s="1011"/>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10"/>
      <c r="AA30" s="411"/>
      <c r="AB30" s="1006" t="s">
        <v>11</v>
      </c>
      <c r="AC30" s="1007"/>
      <c r="AD30" s="1008"/>
      <c r="AE30" s="994" t="s">
        <v>390</v>
      </c>
      <c r="AF30" s="994"/>
      <c r="AG30" s="994"/>
      <c r="AH30" s="994"/>
      <c r="AI30" s="994" t="s">
        <v>412</v>
      </c>
      <c r="AJ30" s="994"/>
      <c r="AK30" s="994"/>
      <c r="AL30" s="458"/>
      <c r="AM30" s="994" t="s">
        <v>509</v>
      </c>
      <c r="AN30" s="994"/>
      <c r="AO30" s="994"/>
      <c r="AP30" s="458"/>
      <c r="AQ30" s="215" t="s">
        <v>232</v>
      </c>
      <c r="AR30" s="199"/>
      <c r="AS30" s="199"/>
      <c r="AT30" s="200"/>
      <c r="AU30" s="370" t="s">
        <v>134</v>
      </c>
      <c r="AV30" s="370"/>
      <c r="AW30" s="370"/>
      <c r="AX30" s="371"/>
      <c r="AY30" s="34">
        <f>COUNTA($G$32)</f>
        <v>0</v>
      </c>
    </row>
    <row r="31" spans="1:51"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1003"/>
      <c r="Z31" s="1004"/>
      <c r="AA31" s="1005"/>
      <c r="AB31" s="1009"/>
      <c r="AC31" s="1010"/>
      <c r="AD31" s="1011"/>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10"/>
      <c r="AA37" s="411"/>
      <c r="AB37" s="1006" t="s">
        <v>11</v>
      </c>
      <c r="AC37" s="1007"/>
      <c r="AD37" s="1008"/>
      <c r="AE37" s="994" t="s">
        <v>390</v>
      </c>
      <c r="AF37" s="994"/>
      <c r="AG37" s="994"/>
      <c r="AH37" s="994"/>
      <c r="AI37" s="994" t="s">
        <v>412</v>
      </c>
      <c r="AJ37" s="994"/>
      <c r="AK37" s="994"/>
      <c r="AL37" s="458"/>
      <c r="AM37" s="994" t="s">
        <v>509</v>
      </c>
      <c r="AN37" s="994"/>
      <c r="AO37" s="994"/>
      <c r="AP37" s="458"/>
      <c r="AQ37" s="215" t="s">
        <v>232</v>
      </c>
      <c r="AR37" s="199"/>
      <c r="AS37" s="199"/>
      <c r="AT37" s="200"/>
      <c r="AU37" s="370" t="s">
        <v>134</v>
      </c>
      <c r="AV37" s="370"/>
      <c r="AW37" s="370"/>
      <c r="AX37" s="371"/>
      <c r="AY37" s="34">
        <f>COUNTA($G$39)</f>
        <v>0</v>
      </c>
    </row>
    <row r="38" spans="1:51" ht="18.75"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1003"/>
      <c r="Z38" s="1004"/>
      <c r="AA38" s="1005"/>
      <c r="AB38" s="1009"/>
      <c r="AC38" s="1010"/>
      <c r="AD38" s="1011"/>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10"/>
      <c r="AA44" s="411"/>
      <c r="AB44" s="1006" t="s">
        <v>11</v>
      </c>
      <c r="AC44" s="1007"/>
      <c r="AD44" s="1008"/>
      <c r="AE44" s="994" t="s">
        <v>390</v>
      </c>
      <c r="AF44" s="994"/>
      <c r="AG44" s="994"/>
      <c r="AH44" s="994"/>
      <c r="AI44" s="994" t="s">
        <v>412</v>
      </c>
      <c r="AJ44" s="994"/>
      <c r="AK44" s="994"/>
      <c r="AL44" s="458"/>
      <c r="AM44" s="994" t="s">
        <v>509</v>
      </c>
      <c r="AN44" s="994"/>
      <c r="AO44" s="994"/>
      <c r="AP44" s="458"/>
      <c r="AQ44" s="215" t="s">
        <v>232</v>
      </c>
      <c r="AR44" s="199"/>
      <c r="AS44" s="199"/>
      <c r="AT44" s="200"/>
      <c r="AU44" s="370" t="s">
        <v>134</v>
      </c>
      <c r="AV44" s="370"/>
      <c r="AW44" s="370"/>
      <c r="AX44" s="371"/>
      <c r="AY44" s="34">
        <f>COUNTA($G$46)</f>
        <v>0</v>
      </c>
    </row>
    <row r="45" spans="1:51" ht="18.75"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1003"/>
      <c r="Z45" s="1004"/>
      <c r="AA45" s="1005"/>
      <c r="AB45" s="1009"/>
      <c r="AC45" s="1010"/>
      <c r="AD45" s="1011"/>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10"/>
      <c r="AA51" s="411"/>
      <c r="AB51" s="458" t="s">
        <v>11</v>
      </c>
      <c r="AC51" s="1007"/>
      <c r="AD51" s="1008"/>
      <c r="AE51" s="994" t="s">
        <v>390</v>
      </c>
      <c r="AF51" s="994"/>
      <c r="AG51" s="994"/>
      <c r="AH51" s="994"/>
      <c r="AI51" s="994" t="s">
        <v>412</v>
      </c>
      <c r="AJ51" s="994"/>
      <c r="AK51" s="994"/>
      <c r="AL51" s="458"/>
      <c r="AM51" s="994" t="s">
        <v>509</v>
      </c>
      <c r="AN51" s="994"/>
      <c r="AO51" s="994"/>
      <c r="AP51" s="458"/>
      <c r="AQ51" s="215" t="s">
        <v>232</v>
      </c>
      <c r="AR51" s="199"/>
      <c r="AS51" s="199"/>
      <c r="AT51" s="200"/>
      <c r="AU51" s="370" t="s">
        <v>134</v>
      </c>
      <c r="AV51" s="370"/>
      <c r="AW51" s="370"/>
      <c r="AX51" s="371"/>
      <c r="AY51" s="34">
        <f>COUNTA($G$53)</f>
        <v>0</v>
      </c>
    </row>
    <row r="52" spans="1:51" ht="18.75"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1003"/>
      <c r="Z52" s="1004"/>
      <c r="AA52" s="1005"/>
      <c r="AB52" s="1009"/>
      <c r="AC52" s="1010"/>
      <c r="AD52" s="1011"/>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10"/>
      <c r="AA58" s="411"/>
      <c r="AB58" s="1006" t="s">
        <v>11</v>
      </c>
      <c r="AC58" s="1007"/>
      <c r="AD58" s="1008"/>
      <c r="AE58" s="994" t="s">
        <v>390</v>
      </c>
      <c r="AF58" s="994"/>
      <c r="AG58" s="994"/>
      <c r="AH58" s="994"/>
      <c r="AI58" s="994" t="s">
        <v>412</v>
      </c>
      <c r="AJ58" s="994"/>
      <c r="AK58" s="994"/>
      <c r="AL58" s="458"/>
      <c r="AM58" s="994" t="s">
        <v>509</v>
      </c>
      <c r="AN58" s="994"/>
      <c r="AO58" s="994"/>
      <c r="AP58" s="458"/>
      <c r="AQ58" s="215" t="s">
        <v>232</v>
      </c>
      <c r="AR58" s="199"/>
      <c r="AS58" s="199"/>
      <c r="AT58" s="200"/>
      <c r="AU58" s="370" t="s">
        <v>134</v>
      </c>
      <c r="AV58" s="370"/>
      <c r="AW58" s="370"/>
      <c r="AX58" s="371"/>
      <c r="AY58" s="34">
        <f>COUNTA($G$60)</f>
        <v>0</v>
      </c>
    </row>
    <row r="59" spans="1:51" ht="18.75"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1003"/>
      <c r="Z59" s="1004"/>
      <c r="AA59" s="1005"/>
      <c r="AB59" s="1009"/>
      <c r="AC59" s="1010"/>
      <c r="AD59" s="1011"/>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10"/>
      <c r="AA65" s="411"/>
      <c r="AB65" s="1006" t="s">
        <v>11</v>
      </c>
      <c r="AC65" s="1007"/>
      <c r="AD65" s="1008"/>
      <c r="AE65" s="994" t="s">
        <v>390</v>
      </c>
      <c r="AF65" s="994"/>
      <c r="AG65" s="994"/>
      <c r="AH65" s="994"/>
      <c r="AI65" s="994" t="s">
        <v>412</v>
      </c>
      <c r="AJ65" s="994"/>
      <c r="AK65" s="994"/>
      <c r="AL65" s="458"/>
      <c r="AM65" s="994" t="s">
        <v>509</v>
      </c>
      <c r="AN65" s="994"/>
      <c r="AO65" s="994"/>
      <c r="AP65" s="458"/>
      <c r="AQ65" s="215" t="s">
        <v>232</v>
      </c>
      <c r="AR65" s="199"/>
      <c r="AS65" s="199"/>
      <c r="AT65" s="200"/>
      <c r="AU65" s="370" t="s">
        <v>134</v>
      </c>
      <c r="AV65" s="370"/>
      <c r="AW65" s="370"/>
      <c r="AX65" s="371"/>
      <c r="AY65" s="34">
        <f>COUNTA($G$67)</f>
        <v>0</v>
      </c>
    </row>
    <row r="66" spans="1:51" ht="18.75" customHeight="1" x14ac:dyDescent="0.15">
      <c r="A66" s="512"/>
      <c r="B66" s="513"/>
      <c r="C66" s="513"/>
      <c r="D66" s="513"/>
      <c r="E66" s="513"/>
      <c r="F66" s="514"/>
      <c r="G66" s="567"/>
      <c r="H66" s="376"/>
      <c r="I66" s="376"/>
      <c r="J66" s="376"/>
      <c r="K66" s="376"/>
      <c r="L66" s="376"/>
      <c r="M66" s="376"/>
      <c r="N66" s="376"/>
      <c r="O66" s="568"/>
      <c r="P66" s="580"/>
      <c r="Q66" s="376"/>
      <c r="R66" s="376"/>
      <c r="S66" s="376"/>
      <c r="T66" s="376"/>
      <c r="U66" s="376"/>
      <c r="V66" s="376"/>
      <c r="W66" s="376"/>
      <c r="X66" s="568"/>
      <c r="Y66" s="1003"/>
      <c r="Z66" s="1004"/>
      <c r="AA66" s="1005"/>
      <c r="AB66" s="1009"/>
      <c r="AC66" s="1010"/>
      <c r="AD66" s="1011"/>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4"/>
      <c r="B6" s="1035"/>
      <c r="C6" s="1035"/>
      <c r="D6" s="1035"/>
      <c r="E6" s="1035"/>
      <c r="F6" s="1036"/>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4"/>
      <c r="B7" s="1035"/>
      <c r="C7" s="1035"/>
      <c r="D7" s="1035"/>
      <c r="E7" s="1035"/>
      <c r="F7" s="1036"/>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4"/>
      <c r="B8" s="1035"/>
      <c r="C8" s="1035"/>
      <c r="D8" s="1035"/>
      <c r="E8" s="1035"/>
      <c r="F8" s="1036"/>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4"/>
      <c r="B9" s="1035"/>
      <c r="C9" s="1035"/>
      <c r="D9" s="1035"/>
      <c r="E9" s="1035"/>
      <c r="F9" s="1036"/>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4"/>
      <c r="B10" s="1035"/>
      <c r="C10" s="1035"/>
      <c r="D10" s="1035"/>
      <c r="E10" s="1035"/>
      <c r="F10" s="1036"/>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4"/>
      <c r="B11" s="1035"/>
      <c r="C11" s="1035"/>
      <c r="D11" s="1035"/>
      <c r="E11" s="1035"/>
      <c r="F11" s="1036"/>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4"/>
      <c r="B12" s="1035"/>
      <c r="C12" s="1035"/>
      <c r="D12" s="1035"/>
      <c r="E12" s="1035"/>
      <c r="F12" s="1036"/>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4"/>
      <c r="B13" s="1035"/>
      <c r="C13" s="1035"/>
      <c r="D13" s="1035"/>
      <c r="E13" s="1035"/>
      <c r="F13" s="1036"/>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4"/>
      <c r="B19" s="1035"/>
      <c r="C19" s="1035"/>
      <c r="D19" s="1035"/>
      <c r="E19" s="1035"/>
      <c r="F19" s="1036"/>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4"/>
      <c r="B20" s="1035"/>
      <c r="C20" s="1035"/>
      <c r="D20" s="1035"/>
      <c r="E20" s="1035"/>
      <c r="F20" s="1036"/>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4"/>
      <c r="B21" s="1035"/>
      <c r="C21" s="1035"/>
      <c r="D21" s="1035"/>
      <c r="E21" s="1035"/>
      <c r="F21" s="1036"/>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4"/>
      <c r="B22" s="1035"/>
      <c r="C22" s="1035"/>
      <c r="D22" s="1035"/>
      <c r="E22" s="1035"/>
      <c r="F22" s="1036"/>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4"/>
      <c r="B23" s="1035"/>
      <c r="C23" s="1035"/>
      <c r="D23" s="1035"/>
      <c r="E23" s="1035"/>
      <c r="F23" s="1036"/>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4"/>
      <c r="B24" s="1035"/>
      <c r="C24" s="1035"/>
      <c r="D24" s="1035"/>
      <c r="E24" s="1035"/>
      <c r="F24" s="1036"/>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4"/>
      <c r="B25" s="1035"/>
      <c r="C25" s="1035"/>
      <c r="D25" s="1035"/>
      <c r="E25" s="1035"/>
      <c r="F25" s="1036"/>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4"/>
      <c r="B26" s="1035"/>
      <c r="C26" s="1035"/>
      <c r="D26" s="1035"/>
      <c r="E26" s="1035"/>
      <c r="F26" s="1036"/>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4"/>
      <c r="B32" s="1035"/>
      <c r="C32" s="1035"/>
      <c r="D32" s="1035"/>
      <c r="E32" s="1035"/>
      <c r="F32" s="1036"/>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4"/>
      <c r="B33" s="1035"/>
      <c r="C33" s="1035"/>
      <c r="D33" s="1035"/>
      <c r="E33" s="1035"/>
      <c r="F33" s="1036"/>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4"/>
      <c r="B34" s="1035"/>
      <c r="C34" s="1035"/>
      <c r="D34" s="1035"/>
      <c r="E34" s="1035"/>
      <c r="F34" s="1036"/>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4"/>
      <c r="B35" s="1035"/>
      <c r="C35" s="1035"/>
      <c r="D35" s="1035"/>
      <c r="E35" s="1035"/>
      <c r="F35" s="1036"/>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4"/>
      <c r="B36" s="1035"/>
      <c r="C36" s="1035"/>
      <c r="D36" s="1035"/>
      <c r="E36" s="1035"/>
      <c r="F36" s="1036"/>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4"/>
      <c r="B37" s="1035"/>
      <c r="C37" s="1035"/>
      <c r="D37" s="1035"/>
      <c r="E37" s="1035"/>
      <c r="F37" s="1036"/>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4"/>
      <c r="B38" s="1035"/>
      <c r="C38" s="1035"/>
      <c r="D38" s="1035"/>
      <c r="E38" s="1035"/>
      <c r="F38" s="1036"/>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4"/>
      <c r="B39" s="1035"/>
      <c r="C39" s="1035"/>
      <c r="D39" s="1035"/>
      <c r="E39" s="1035"/>
      <c r="F39" s="1036"/>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4"/>
      <c r="B45" s="1035"/>
      <c r="C45" s="1035"/>
      <c r="D45" s="1035"/>
      <c r="E45" s="1035"/>
      <c r="F45" s="1036"/>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4"/>
      <c r="B46" s="1035"/>
      <c r="C46" s="1035"/>
      <c r="D46" s="1035"/>
      <c r="E46" s="1035"/>
      <c r="F46" s="1036"/>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4"/>
      <c r="B47" s="1035"/>
      <c r="C47" s="1035"/>
      <c r="D47" s="1035"/>
      <c r="E47" s="1035"/>
      <c r="F47" s="1036"/>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4"/>
      <c r="B48" s="1035"/>
      <c r="C48" s="1035"/>
      <c r="D48" s="1035"/>
      <c r="E48" s="1035"/>
      <c r="F48" s="1036"/>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4"/>
      <c r="B49" s="1035"/>
      <c r="C49" s="1035"/>
      <c r="D49" s="1035"/>
      <c r="E49" s="1035"/>
      <c r="F49" s="1036"/>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4"/>
      <c r="B50" s="1035"/>
      <c r="C50" s="1035"/>
      <c r="D50" s="1035"/>
      <c r="E50" s="1035"/>
      <c r="F50" s="1036"/>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4"/>
      <c r="B51" s="1035"/>
      <c r="C51" s="1035"/>
      <c r="D51" s="1035"/>
      <c r="E51" s="1035"/>
      <c r="F51" s="1036"/>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4"/>
      <c r="B52" s="1035"/>
      <c r="C52" s="1035"/>
      <c r="D52" s="1035"/>
      <c r="E52" s="1035"/>
      <c r="F52" s="1036"/>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4"/>
      <c r="B59" s="1035"/>
      <c r="C59" s="1035"/>
      <c r="D59" s="1035"/>
      <c r="E59" s="1035"/>
      <c r="F59" s="1036"/>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4"/>
      <c r="B60" s="1035"/>
      <c r="C60" s="1035"/>
      <c r="D60" s="1035"/>
      <c r="E60" s="1035"/>
      <c r="F60" s="1036"/>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4"/>
      <c r="B61" s="1035"/>
      <c r="C61" s="1035"/>
      <c r="D61" s="1035"/>
      <c r="E61" s="1035"/>
      <c r="F61" s="1036"/>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4"/>
      <c r="B62" s="1035"/>
      <c r="C62" s="1035"/>
      <c r="D62" s="1035"/>
      <c r="E62" s="1035"/>
      <c r="F62" s="1036"/>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4"/>
      <c r="B63" s="1035"/>
      <c r="C63" s="1035"/>
      <c r="D63" s="1035"/>
      <c r="E63" s="1035"/>
      <c r="F63" s="1036"/>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4"/>
      <c r="B64" s="1035"/>
      <c r="C64" s="1035"/>
      <c r="D64" s="1035"/>
      <c r="E64" s="1035"/>
      <c r="F64" s="1036"/>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4"/>
      <c r="B65" s="1035"/>
      <c r="C65" s="1035"/>
      <c r="D65" s="1035"/>
      <c r="E65" s="1035"/>
      <c r="F65" s="1036"/>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4"/>
      <c r="B66" s="1035"/>
      <c r="C66" s="1035"/>
      <c r="D66" s="1035"/>
      <c r="E66" s="1035"/>
      <c r="F66" s="1036"/>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4"/>
      <c r="B72" s="1035"/>
      <c r="C72" s="1035"/>
      <c r="D72" s="1035"/>
      <c r="E72" s="1035"/>
      <c r="F72" s="1036"/>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4"/>
      <c r="B73" s="1035"/>
      <c r="C73" s="1035"/>
      <c r="D73" s="1035"/>
      <c r="E73" s="1035"/>
      <c r="F73" s="1036"/>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4"/>
      <c r="B74" s="1035"/>
      <c r="C74" s="1035"/>
      <c r="D74" s="1035"/>
      <c r="E74" s="1035"/>
      <c r="F74" s="1036"/>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4"/>
      <c r="B75" s="1035"/>
      <c r="C75" s="1035"/>
      <c r="D75" s="1035"/>
      <c r="E75" s="1035"/>
      <c r="F75" s="1036"/>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4"/>
      <c r="B76" s="1035"/>
      <c r="C76" s="1035"/>
      <c r="D76" s="1035"/>
      <c r="E76" s="1035"/>
      <c r="F76" s="1036"/>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4"/>
      <c r="B77" s="1035"/>
      <c r="C77" s="1035"/>
      <c r="D77" s="1035"/>
      <c r="E77" s="1035"/>
      <c r="F77" s="1036"/>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4"/>
      <c r="B78" s="1035"/>
      <c r="C78" s="1035"/>
      <c r="D78" s="1035"/>
      <c r="E78" s="1035"/>
      <c r="F78" s="1036"/>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4"/>
      <c r="B79" s="1035"/>
      <c r="C79" s="1035"/>
      <c r="D79" s="1035"/>
      <c r="E79" s="1035"/>
      <c r="F79" s="1036"/>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4"/>
      <c r="B85" s="1035"/>
      <c r="C85" s="1035"/>
      <c r="D85" s="1035"/>
      <c r="E85" s="1035"/>
      <c r="F85" s="1036"/>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4"/>
      <c r="B86" s="1035"/>
      <c r="C86" s="1035"/>
      <c r="D86" s="1035"/>
      <c r="E86" s="1035"/>
      <c r="F86" s="1036"/>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4"/>
      <c r="B87" s="1035"/>
      <c r="C87" s="1035"/>
      <c r="D87" s="1035"/>
      <c r="E87" s="1035"/>
      <c r="F87" s="1036"/>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4"/>
      <c r="B88" s="1035"/>
      <c r="C88" s="1035"/>
      <c r="D88" s="1035"/>
      <c r="E88" s="1035"/>
      <c r="F88" s="1036"/>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4"/>
      <c r="B89" s="1035"/>
      <c r="C89" s="1035"/>
      <c r="D89" s="1035"/>
      <c r="E89" s="1035"/>
      <c r="F89" s="1036"/>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4"/>
      <c r="B90" s="1035"/>
      <c r="C90" s="1035"/>
      <c r="D90" s="1035"/>
      <c r="E90" s="1035"/>
      <c r="F90" s="1036"/>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4"/>
      <c r="B91" s="1035"/>
      <c r="C91" s="1035"/>
      <c r="D91" s="1035"/>
      <c r="E91" s="1035"/>
      <c r="F91" s="1036"/>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4"/>
      <c r="B92" s="1035"/>
      <c r="C92" s="1035"/>
      <c r="D92" s="1035"/>
      <c r="E92" s="1035"/>
      <c r="F92" s="1036"/>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4"/>
      <c r="B98" s="1035"/>
      <c r="C98" s="1035"/>
      <c r="D98" s="1035"/>
      <c r="E98" s="1035"/>
      <c r="F98" s="1036"/>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4"/>
      <c r="B99" s="1035"/>
      <c r="C99" s="1035"/>
      <c r="D99" s="1035"/>
      <c r="E99" s="1035"/>
      <c r="F99" s="1036"/>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4"/>
      <c r="B100" s="1035"/>
      <c r="C100" s="1035"/>
      <c r="D100" s="1035"/>
      <c r="E100" s="1035"/>
      <c r="F100" s="1036"/>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4"/>
      <c r="B101" s="1035"/>
      <c r="C101" s="1035"/>
      <c r="D101" s="1035"/>
      <c r="E101" s="1035"/>
      <c r="F101" s="1036"/>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4"/>
      <c r="B102" s="1035"/>
      <c r="C102" s="1035"/>
      <c r="D102" s="1035"/>
      <c r="E102" s="1035"/>
      <c r="F102" s="1036"/>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4"/>
      <c r="B103" s="1035"/>
      <c r="C103" s="1035"/>
      <c r="D103" s="1035"/>
      <c r="E103" s="1035"/>
      <c r="F103" s="1036"/>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4"/>
      <c r="B104" s="1035"/>
      <c r="C104" s="1035"/>
      <c r="D104" s="1035"/>
      <c r="E104" s="1035"/>
      <c r="F104" s="1036"/>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4"/>
      <c r="B105" s="1035"/>
      <c r="C105" s="1035"/>
      <c r="D105" s="1035"/>
      <c r="E105" s="1035"/>
      <c r="F105" s="1036"/>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4"/>
      <c r="B112" s="1035"/>
      <c r="C112" s="1035"/>
      <c r="D112" s="1035"/>
      <c r="E112" s="1035"/>
      <c r="F112" s="1036"/>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4"/>
      <c r="B113" s="1035"/>
      <c r="C113" s="1035"/>
      <c r="D113" s="1035"/>
      <c r="E113" s="1035"/>
      <c r="F113" s="1036"/>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4"/>
      <c r="B114" s="1035"/>
      <c r="C114" s="1035"/>
      <c r="D114" s="1035"/>
      <c r="E114" s="1035"/>
      <c r="F114" s="1036"/>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4"/>
      <c r="B115" s="1035"/>
      <c r="C115" s="1035"/>
      <c r="D115" s="1035"/>
      <c r="E115" s="1035"/>
      <c r="F115" s="1036"/>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4"/>
      <c r="B116" s="1035"/>
      <c r="C116" s="1035"/>
      <c r="D116" s="1035"/>
      <c r="E116" s="1035"/>
      <c r="F116" s="1036"/>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4"/>
      <c r="B117" s="1035"/>
      <c r="C117" s="1035"/>
      <c r="D117" s="1035"/>
      <c r="E117" s="1035"/>
      <c r="F117" s="1036"/>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4"/>
      <c r="B118" s="1035"/>
      <c r="C118" s="1035"/>
      <c r="D118" s="1035"/>
      <c r="E118" s="1035"/>
      <c r="F118" s="1036"/>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4"/>
      <c r="B119" s="1035"/>
      <c r="C119" s="1035"/>
      <c r="D119" s="1035"/>
      <c r="E119" s="1035"/>
      <c r="F119" s="1036"/>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4"/>
      <c r="B125" s="1035"/>
      <c r="C125" s="1035"/>
      <c r="D125" s="1035"/>
      <c r="E125" s="1035"/>
      <c r="F125" s="1036"/>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4"/>
      <c r="B126" s="1035"/>
      <c r="C126" s="1035"/>
      <c r="D126" s="1035"/>
      <c r="E126" s="1035"/>
      <c r="F126" s="1036"/>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4"/>
      <c r="B127" s="1035"/>
      <c r="C127" s="1035"/>
      <c r="D127" s="1035"/>
      <c r="E127" s="1035"/>
      <c r="F127" s="1036"/>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4"/>
      <c r="B128" s="1035"/>
      <c r="C128" s="1035"/>
      <c r="D128" s="1035"/>
      <c r="E128" s="1035"/>
      <c r="F128" s="1036"/>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4"/>
      <c r="B129" s="1035"/>
      <c r="C129" s="1035"/>
      <c r="D129" s="1035"/>
      <c r="E129" s="1035"/>
      <c r="F129" s="1036"/>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4"/>
      <c r="B130" s="1035"/>
      <c r="C130" s="1035"/>
      <c r="D130" s="1035"/>
      <c r="E130" s="1035"/>
      <c r="F130" s="1036"/>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4"/>
      <c r="B131" s="1035"/>
      <c r="C131" s="1035"/>
      <c r="D131" s="1035"/>
      <c r="E131" s="1035"/>
      <c r="F131" s="1036"/>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4"/>
      <c r="B132" s="1035"/>
      <c r="C132" s="1035"/>
      <c r="D132" s="1035"/>
      <c r="E132" s="1035"/>
      <c r="F132" s="1036"/>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4"/>
      <c r="B138" s="1035"/>
      <c r="C138" s="1035"/>
      <c r="D138" s="1035"/>
      <c r="E138" s="1035"/>
      <c r="F138" s="1036"/>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4"/>
      <c r="B139" s="1035"/>
      <c r="C139" s="1035"/>
      <c r="D139" s="1035"/>
      <c r="E139" s="1035"/>
      <c r="F139" s="1036"/>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4"/>
      <c r="B140" s="1035"/>
      <c r="C140" s="1035"/>
      <c r="D140" s="1035"/>
      <c r="E140" s="1035"/>
      <c r="F140" s="1036"/>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4"/>
      <c r="B141" s="1035"/>
      <c r="C141" s="1035"/>
      <c r="D141" s="1035"/>
      <c r="E141" s="1035"/>
      <c r="F141" s="1036"/>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4"/>
      <c r="B142" s="1035"/>
      <c r="C142" s="1035"/>
      <c r="D142" s="1035"/>
      <c r="E142" s="1035"/>
      <c r="F142" s="1036"/>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4"/>
      <c r="B143" s="1035"/>
      <c r="C143" s="1035"/>
      <c r="D143" s="1035"/>
      <c r="E143" s="1035"/>
      <c r="F143" s="1036"/>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4"/>
      <c r="B144" s="1035"/>
      <c r="C144" s="1035"/>
      <c r="D144" s="1035"/>
      <c r="E144" s="1035"/>
      <c r="F144" s="1036"/>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4"/>
      <c r="B145" s="1035"/>
      <c r="C145" s="1035"/>
      <c r="D145" s="1035"/>
      <c r="E145" s="1035"/>
      <c r="F145" s="1036"/>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4"/>
      <c r="B151" s="1035"/>
      <c r="C151" s="1035"/>
      <c r="D151" s="1035"/>
      <c r="E151" s="1035"/>
      <c r="F151" s="1036"/>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4"/>
      <c r="B152" s="1035"/>
      <c r="C152" s="1035"/>
      <c r="D152" s="1035"/>
      <c r="E152" s="1035"/>
      <c r="F152" s="1036"/>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4"/>
      <c r="B153" s="1035"/>
      <c r="C153" s="1035"/>
      <c r="D153" s="1035"/>
      <c r="E153" s="1035"/>
      <c r="F153" s="1036"/>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4"/>
      <c r="B154" s="1035"/>
      <c r="C154" s="1035"/>
      <c r="D154" s="1035"/>
      <c r="E154" s="1035"/>
      <c r="F154" s="1036"/>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4"/>
      <c r="B155" s="1035"/>
      <c r="C155" s="1035"/>
      <c r="D155" s="1035"/>
      <c r="E155" s="1035"/>
      <c r="F155" s="1036"/>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4"/>
      <c r="B156" s="1035"/>
      <c r="C156" s="1035"/>
      <c r="D156" s="1035"/>
      <c r="E156" s="1035"/>
      <c r="F156" s="1036"/>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4"/>
      <c r="B157" s="1035"/>
      <c r="C157" s="1035"/>
      <c r="D157" s="1035"/>
      <c r="E157" s="1035"/>
      <c r="F157" s="1036"/>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4"/>
      <c r="B158" s="1035"/>
      <c r="C158" s="1035"/>
      <c r="D158" s="1035"/>
      <c r="E158" s="1035"/>
      <c r="F158" s="1036"/>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4"/>
      <c r="B165" s="1035"/>
      <c r="C165" s="1035"/>
      <c r="D165" s="1035"/>
      <c r="E165" s="1035"/>
      <c r="F165" s="1036"/>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4"/>
      <c r="B166" s="1035"/>
      <c r="C166" s="1035"/>
      <c r="D166" s="1035"/>
      <c r="E166" s="1035"/>
      <c r="F166" s="1036"/>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4"/>
      <c r="B167" s="1035"/>
      <c r="C167" s="1035"/>
      <c r="D167" s="1035"/>
      <c r="E167" s="1035"/>
      <c r="F167" s="1036"/>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4"/>
      <c r="B168" s="1035"/>
      <c r="C168" s="1035"/>
      <c r="D168" s="1035"/>
      <c r="E168" s="1035"/>
      <c r="F168" s="1036"/>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4"/>
      <c r="B169" s="1035"/>
      <c r="C169" s="1035"/>
      <c r="D169" s="1035"/>
      <c r="E169" s="1035"/>
      <c r="F169" s="1036"/>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4"/>
      <c r="B170" s="1035"/>
      <c r="C170" s="1035"/>
      <c r="D170" s="1035"/>
      <c r="E170" s="1035"/>
      <c r="F170" s="1036"/>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4"/>
      <c r="B171" s="1035"/>
      <c r="C171" s="1035"/>
      <c r="D171" s="1035"/>
      <c r="E171" s="1035"/>
      <c r="F171" s="1036"/>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4"/>
      <c r="B172" s="1035"/>
      <c r="C172" s="1035"/>
      <c r="D172" s="1035"/>
      <c r="E172" s="1035"/>
      <c r="F172" s="1036"/>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4"/>
      <c r="B178" s="1035"/>
      <c r="C178" s="1035"/>
      <c r="D178" s="1035"/>
      <c r="E178" s="1035"/>
      <c r="F178" s="1036"/>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4"/>
      <c r="B179" s="1035"/>
      <c r="C179" s="1035"/>
      <c r="D179" s="1035"/>
      <c r="E179" s="1035"/>
      <c r="F179" s="1036"/>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4"/>
      <c r="B180" s="1035"/>
      <c r="C180" s="1035"/>
      <c r="D180" s="1035"/>
      <c r="E180" s="1035"/>
      <c r="F180" s="1036"/>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4"/>
      <c r="B181" s="1035"/>
      <c r="C181" s="1035"/>
      <c r="D181" s="1035"/>
      <c r="E181" s="1035"/>
      <c r="F181" s="1036"/>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4"/>
      <c r="B182" s="1035"/>
      <c r="C182" s="1035"/>
      <c r="D182" s="1035"/>
      <c r="E182" s="1035"/>
      <c r="F182" s="1036"/>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4"/>
      <c r="B183" s="1035"/>
      <c r="C183" s="1035"/>
      <c r="D183" s="1035"/>
      <c r="E183" s="1035"/>
      <c r="F183" s="1036"/>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4"/>
      <c r="B184" s="1035"/>
      <c r="C184" s="1035"/>
      <c r="D184" s="1035"/>
      <c r="E184" s="1035"/>
      <c r="F184" s="1036"/>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4"/>
      <c r="B185" s="1035"/>
      <c r="C185" s="1035"/>
      <c r="D185" s="1035"/>
      <c r="E185" s="1035"/>
      <c r="F185" s="1036"/>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4"/>
      <c r="B191" s="1035"/>
      <c r="C191" s="1035"/>
      <c r="D191" s="1035"/>
      <c r="E191" s="1035"/>
      <c r="F191" s="1036"/>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4"/>
      <c r="B192" s="1035"/>
      <c r="C192" s="1035"/>
      <c r="D192" s="1035"/>
      <c r="E192" s="1035"/>
      <c r="F192" s="1036"/>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4"/>
      <c r="B193" s="1035"/>
      <c r="C193" s="1035"/>
      <c r="D193" s="1035"/>
      <c r="E193" s="1035"/>
      <c r="F193" s="1036"/>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4"/>
      <c r="B194" s="1035"/>
      <c r="C194" s="1035"/>
      <c r="D194" s="1035"/>
      <c r="E194" s="1035"/>
      <c r="F194" s="1036"/>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4"/>
      <c r="B195" s="1035"/>
      <c r="C195" s="1035"/>
      <c r="D195" s="1035"/>
      <c r="E195" s="1035"/>
      <c r="F195" s="1036"/>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4"/>
      <c r="B196" s="1035"/>
      <c r="C196" s="1035"/>
      <c r="D196" s="1035"/>
      <c r="E196" s="1035"/>
      <c r="F196" s="1036"/>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4"/>
      <c r="B197" s="1035"/>
      <c r="C197" s="1035"/>
      <c r="D197" s="1035"/>
      <c r="E197" s="1035"/>
      <c r="F197" s="1036"/>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4"/>
      <c r="B198" s="1035"/>
      <c r="C198" s="1035"/>
      <c r="D198" s="1035"/>
      <c r="E198" s="1035"/>
      <c r="F198" s="1036"/>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4"/>
      <c r="B204" s="1035"/>
      <c r="C204" s="1035"/>
      <c r="D204" s="1035"/>
      <c r="E204" s="1035"/>
      <c r="F204" s="1036"/>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4"/>
      <c r="B205" s="1035"/>
      <c r="C205" s="1035"/>
      <c r="D205" s="1035"/>
      <c r="E205" s="1035"/>
      <c r="F205" s="1036"/>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4"/>
      <c r="B206" s="1035"/>
      <c r="C206" s="1035"/>
      <c r="D206" s="1035"/>
      <c r="E206" s="1035"/>
      <c r="F206" s="1036"/>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4"/>
      <c r="B207" s="1035"/>
      <c r="C207" s="1035"/>
      <c r="D207" s="1035"/>
      <c r="E207" s="1035"/>
      <c r="F207" s="1036"/>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4"/>
      <c r="B208" s="1035"/>
      <c r="C208" s="1035"/>
      <c r="D208" s="1035"/>
      <c r="E208" s="1035"/>
      <c r="F208" s="1036"/>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4"/>
      <c r="B209" s="1035"/>
      <c r="C209" s="1035"/>
      <c r="D209" s="1035"/>
      <c r="E209" s="1035"/>
      <c r="F209" s="1036"/>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4"/>
      <c r="B210" s="1035"/>
      <c r="C210" s="1035"/>
      <c r="D210" s="1035"/>
      <c r="E210" s="1035"/>
      <c r="F210" s="1036"/>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4"/>
      <c r="B211" s="1035"/>
      <c r="C211" s="1035"/>
      <c r="D211" s="1035"/>
      <c r="E211" s="1035"/>
      <c r="F211" s="1036"/>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4"/>
      <c r="B218" s="1035"/>
      <c r="C218" s="1035"/>
      <c r="D218" s="1035"/>
      <c r="E218" s="1035"/>
      <c r="F218" s="1036"/>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4"/>
      <c r="B219" s="1035"/>
      <c r="C219" s="1035"/>
      <c r="D219" s="1035"/>
      <c r="E219" s="1035"/>
      <c r="F219" s="1036"/>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4"/>
      <c r="B220" s="1035"/>
      <c r="C220" s="1035"/>
      <c r="D220" s="1035"/>
      <c r="E220" s="1035"/>
      <c r="F220" s="1036"/>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4"/>
      <c r="B221" s="1035"/>
      <c r="C221" s="1035"/>
      <c r="D221" s="1035"/>
      <c r="E221" s="1035"/>
      <c r="F221" s="1036"/>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4"/>
      <c r="B222" s="1035"/>
      <c r="C222" s="1035"/>
      <c r="D222" s="1035"/>
      <c r="E222" s="1035"/>
      <c r="F222" s="1036"/>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4"/>
      <c r="B223" s="1035"/>
      <c r="C223" s="1035"/>
      <c r="D223" s="1035"/>
      <c r="E223" s="1035"/>
      <c r="F223" s="1036"/>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4"/>
      <c r="B224" s="1035"/>
      <c r="C224" s="1035"/>
      <c r="D224" s="1035"/>
      <c r="E224" s="1035"/>
      <c r="F224" s="1036"/>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4"/>
      <c r="B225" s="1035"/>
      <c r="C225" s="1035"/>
      <c r="D225" s="1035"/>
      <c r="E225" s="1035"/>
      <c r="F225" s="1036"/>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4"/>
      <c r="B231" s="1035"/>
      <c r="C231" s="1035"/>
      <c r="D231" s="1035"/>
      <c r="E231" s="1035"/>
      <c r="F231" s="1036"/>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4"/>
      <c r="B232" s="1035"/>
      <c r="C232" s="1035"/>
      <c r="D232" s="1035"/>
      <c r="E232" s="1035"/>
      <c r="F232" s="1036"/>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4"/>
      <c r="B233" s="1035"/>
      <c r="C233" s="1035"/>
      <c r="D233" s="1035"/>
      <c r="E233" s="1035"/>
      <c r="F233" s="1036"/>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4"/>
      <c r="B234" s="1035"/>
      <c r="C234" s="1035"/>
      <c r="D234" s="1035"/>
      <c r="E234" s="1035"/>
      <c r="F234" s="1036"/>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4"/>
      <c r="B235" s="1035"/>
      <c r="C235" s="1035"/>
      <c r="D235" s="1035"/>
      <c r="E235" s="1035"/>
      <c r="F235" s="1036"/>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4"/>
      <c r="B236" s="1035"/>
      <c r="C236" s="1035"/>
      <c r="D236" s="1035"/>
      <c r="E236" s="1035"/>
      <c r="F236" s="1036"/>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4"/>
      <c r="B237" s="1035"/>
      <c r="C237" s="1035"/>
      <c r="D237" s="1035"/>
      <c r="E237" s="1035"/>
      <c r="F237" s="1036"/>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4"/>
      <c r="B238" s="1035"/>
      <c r="C238" s="1035"/>
      <c r="D238" s="1035"/>
      <c r="E238" s="1035"/>
      <c r="F238" s="1036"/>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4"/>
      <c r="B244" s="1035"/>
      <c r="C244" s="1035"/>
      <c r="D244" s="1035"/>
      <c r="E244" s="1035"/>
      <c r="F244" s="1036"/>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4"/>
      <c r="B245" s="1035"/>
      <c r="C245" s="1035"/>
      <c r="D245" s="1035"/>
      <c r="E245" s="1035"/>
      <c r="F245" s="1036"/>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4"/>
      <c r="B246" s="1035"/>
      <c r="C246" s="1035"/>
      <c r="D246" s="1035"/>
      <c r="E246" s="1035"/>
      <c r="F246" s="1036"/>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4"/>
      <c r="B247" s="1035"/>
      <c r="C247" s="1035"/>
      <c r="D247" s="1035"/>
      <c r="E247" s="1035"/>
      <c r="F247" s="1036"/>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4"/>
      <c r="B248" s="1035"/>
      <c r="C248" s="1035"/>
      <c r="D248" s="1035"/>
      <c r="E248" s="1035"/>
      <c r="F248" s="1036"/>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4"/>
      <c r="B249" s="1035"/>
      <c r="C249" s="1035"/>
      <c r="D249" s="1035"/>
      <c r="E249" s="1035"/>
      <c r="F249" s="1036"/>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4"/>
      <c r="B250" s="1035"/>
      <c r="C250" s="1035"/>
      <c r="D250" s="1035"/>
      <c r="E250" s="1035"/>
      <c r="F250" s="1036"/>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4"/>
      <c r="B251" s="1035"/>
      <c r="C251" s="1035"/>
      <c r="D251" s="1035"/>
      <c r="E251" s="1035"/>
      <c r="F251" s="1036"/>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4"/>
      <c r="B257" s="1035"/>
      <c r="C257" s="1035"/>
      <c r="D257" s="1035"/>
      <c r="E257" s="1035"/>
      <c r="F257" s="1036"/>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4"/>
      <c r="B258" s="1035"/>
      <c r="C258" s="1035"/>
      <c r="D258" s="1035"/>
      <c r="E258" s="1035"/>
      <c r="F258" s="1036"/>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4"/>
      <c r="B259" s="1035"/>
      <c r="C259" s="1035"/>
      <c r="D259" s="1035"/>
      <c r="E259" s="1035"/>
      <c r="F259" s="1036"/>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4"/>
      <c r="B260" s="1035"/>
      <c r="C260" s="1035"/>
      <c r="D260" s="1035"/>
      <c r="E260" s="1035"/>
      <c r="F260" s="1036"/>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4"/>
      <c r="B261" s="1035"/>
      <c r="C261" s="1035"/>
      <c r="D261" s="1035"/>
      <c r="E261" s="1035"/>
      <c r="F261" s="1036"/>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4"/>
      <c r="B262" s="1035"/>
      <c r="C262" s="1035"/>
      <c r="D262" s="1035"/>
      <c r="E262" s="1035"/>
      <c r="F262" s="1036"/>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4"/>
      <c r="B263" s="1035"/>
      <c r="C263" s="1035"/>
      <c r="D263" s="1035"/>
      <c r="E263" s="1035"/>
      <c r="F263" s="1036"/>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4"/>
      <c r="B264" s="1035"/>
      <c r="C264" s="1035"/>
      <c r="D264" s="1035"/>
      <c r="E264" s="1035"/>
      <c r="F264" s="1036"/>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5">
        <v>1</v>
      </c>
      <c r="B4" s="1055">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5">
        <v>1</v>
      </c>
      <c r="B37" s="1055">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5">
        <v>1</v>
      </c>
      <c r="B70" s="1055">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5">
        <v>1</v>
      </c>
      <c r="B103" s="1055">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5">
        <v>1</v>
      </c>
      <c r="B136" s="1055">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5">
        <v>1</v>
      </c>
      <c r="B169" s="1055">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5">
        <v>1</v>
      </c>
      <c r="B202" s="1055">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5">
        <v>1</v>
      </c>
      <c r="B235" s="1055">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5">
        <v>1</v>
      </c>
      <c r="B268" s="1055">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5">
        <v>1</v>
      </c>
      <c r="B301" s="1055">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5">
        <v>1</v>
      </c>
      <c r="B334" s="1055">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5">
        <v>1</v>
      </c>
      <c r="B367" s="1055">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5">
        <v>1</v>
      </c>
      <c r="B400" s="1055">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5">
        <v>1</v>
      </c>
      <c r="B433" s="1055">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5">
        <v>1</v>
      </c>
      <c r="B466" s="1055">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5">
        <v>1</v>
      </c>
      <c r="B499" s="1055">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5">
        <v>1</v>
      </c>
      <c r="B532" s="1055">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5">
        <v>1</v>
      </c>
      <c r="B565" s="1055">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5">
        <v>1</v>
      </c>
      <c r="B598" s="1055">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5">
        <v>1</v>
      </c>
      <c r="B631" s="1055">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5">
        <v>1</v>
      </c>
      <c r="B664" s="1055">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5">
        <v>1</v>
      </c>
      <c r="B697" s="1055">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5">
        <v>1</v>
      </c>
      <c r="B730" s="1055">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5">
        <v>1</v>
      </c>
      <c r="B763" s="1055">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5">
        <v>1</v>
      </c>
      <c r="B796" s="1055">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5">
        <v>1</v>
      </c>
      <c r="B829" s="1055">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5">
        <v>1</v>
      </c>
      <c r="B862" s="1055">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5">
        <v>1</v>
      </c>
      <c r="B895" s="1055">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5">
        <v>1</v>
      </c>
      <c r="B928" s="1055">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5">
        <v>1</v>
      </c>
      <c r="B961" s="1055">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5">
        <v>1</v>
      </c>
      <c r="B994" s="1055">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5">
        <v>1</v>
      </c>
      <c r="B1027" s="1055">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5">
        <v>1</v>
      </c>
      <c r="B1060" s="1055">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5">
        <v>1</v>
      </c>
      <c r="B1093" s="1055">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5">
        <v>1</v>
      </c>
      <c r="B1126" s="1055">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5">
        <v>1</v>
      </c>
      <c r="B1159" s="1055">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5">
        <v>1</v>
      </c>
      <c r="B1192" s="1055">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5">
        <v>1</v>
      </c>
      <c r="B1225" s="1055">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5">
        <v>1</v>
      </c>
      <c r="B1258" s="1055">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5">
        <v>1</v>
      </c>
      <c r="B1291" s="1055">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啓文(matsumoto-hirofumi.o49)</dc:creator>
  <cp:lastModifiedBy>厚生労働省ネットワークシステム</cp:lastModifiedBy>
  <cp:lastPrinted>2021-06-28T15:14:02Z</cp:lastPrinted>
  <dcterms:created xsi:type="dcterms:W3CDTF">2012-03-13T00:50:25Z</dcterms:created>
  <dcterms:modified xsi:type="dcterms:W3CDTF">2021-06-28T15:14:05Z</dcterms:modified>
</cp:coreProperties>
</file>