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<sst xmlns="http://schemas.openxmlformats.org/spreadsheetml/2006/main" count="3107" uniqueCount="778">
  <si>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</si>
  <si>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</si>
  <si>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</si>
  <si>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</si>
  <si>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</si>
  <si>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</si>
  <si>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</si>
  <si>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</si>
  <si>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</si>
  <si>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</si>
  <si>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</si>
  <si>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</si>
  <si>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</si>
  <si>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</si>
  <si>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</si>
  <si>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</si>
  <si>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</si>
  <si>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</si>
  <si>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</si>
  <si>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</si>
  <si>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</si>
  <si>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</si>
  <si>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</si>
  <si>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</si>
  <si>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</si>
  <si>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</si>
  <si>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</si>
  <si>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</si>
  <si>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</si>
  <si>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</si>
  <si>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</si>
  <si>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</si>
  <si>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</si>
  <si>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</si>
  <si>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</si>
  <si>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</si>
  <si>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</si>
  <si>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</si>
  <si>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</si>
  <si>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</si>
  <si>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</si>
  <si>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</si>
  <si>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</si>
  <si>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</si>
  <si>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</si>
  <si>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</si>
  <si>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</si>
  <si>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</si>
  <si>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</si>
  <si>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</si>
  <si>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</si>
  <si>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</si>
  <si>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</si>
  <si>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</si>
  <si>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</si>
  <si>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</si>
  <si>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</si>
  <si>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</si>
  <si>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</si>
  <si>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</si>
  <si>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</si>
  <si>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</si>
  <si>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</si>
  <si>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</si>
  <si>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</si>
  <si>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</si>
  <si>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</si>
  <si>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</si>
  <si>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</si>
  <si>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</si>
  <si>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</si>
  <si>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</si>
  <si>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</si>
  <si>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</si>
  <si>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</si>
  <si>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</si>
  <si>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</si>
  <si>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</si>
  <si>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</si>
  <si>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</si>
  <si>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</si>
  <si>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</si>
  <si>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</si>
  <si>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</si>
  <si>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</si>
  <si>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</si>
  <si>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</si>
  <si>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</si>
  <si>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</si>
  <si>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</si>
  <si>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</si>
  <si>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</si>
  <si>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</si>
  <si>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</si>
  <si>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</si>
  <si>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</si>
  <si>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</si>
  <si>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</si>
  <si>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</si>
  <si>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</si>
  <si>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</si>
  <si>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</si>
  <si>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</si>
  <si>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</si>
  <si>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</si>
  <si>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</si>
  <si>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</si>
  <si>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</si>
  <si>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</si>
  <si>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</si>
  <si>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</si>
  <si>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</si>
  <si>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</si>
  <si>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</si>
  <si>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</si>
  <si>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</si>
  <si>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</si>
  <si>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</si>
  <si>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</si>
  <si>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</si>
  <si>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</si>
  <si>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</si>
  <si>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</si>
  <si>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</si>
  <si>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</si>
  <si>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</si>
  <si>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</si>
  <si>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</si>
  <si>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</si>
  <si>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</si>
  <si>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</si>
  <si>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</si>
  <si>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</si>
  <si>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</si>
  <si>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</si>
  <si>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</si>
  <si>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</si>
  <si>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</si>
  <si>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</si>
  <si>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</si>
  <si>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</si>
  <si>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</si>
  <si>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</si>
  <si>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</si>
  <si>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</si>
  <si>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</si>
  <si>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</si>
  <si>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</si>
  <si>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</si>
  <si>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</si>
  <si>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</si>
  <si>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</si>
  <si>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</si>
  <si>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</si>
  <si>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</si>
  <si>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</si>
  <si>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</si>
  <si>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</si>
  <si>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</si>
  <si>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</si>
  <si>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</si>
  <si>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</si>
  <si>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</si>
  <si>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</si>
  <si>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</si>
  <si>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</si>
  <si>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</si>
  <si>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</si>
  <si>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</si>
  <si>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</si>
  <si>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</si>
  <si>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</si>
  <si>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</si>
  <si>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</si>
  <si>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</si>
  <si>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</si>
  <si>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</si>
  <si>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</si>
  <si>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</si>
  <si>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</si>
  <si>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</si>
  <si>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</si>
  <si>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</si>
  <si>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</si>
  <si>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</si>
  <si>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</si>
  <si>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</si>
  <si>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</si>
  <si>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</si>
  <si>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</si>
  <si>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</si>
  <si>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</si>
  <si>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</si>
  <si>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</si>
  <si>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</si>
  <si>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</si>
  <si>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</si>
  <si>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</si>
  <si>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</si>
  <si>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</si>
  <si>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</si>
  <si>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</si>
  <si>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</si>
  <si>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</si>
  <si>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</si>
  <si>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</si>
  <si>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</si>
  <si>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</si>
  <si>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</si>
  <si>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</si>
  <si>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</si>
  <si>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</si>
  <si>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</si>
  <si>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</si>
  <si>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</si>
  <si>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</si>
  <si>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</si>
  <si>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</si>
  <si>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</si>
  <si>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</si>
  <si>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</si>
  <si>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</si>
  <si>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</si>
  <si>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</si>
  <si>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</si>
  <si>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</si>
  <si>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</si>
  <si>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</si>
  <si>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</si>
  <si>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</si>
  <si>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</si>
  <si>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</si>
  <si>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</si>
  <si>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</si>
  <si>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</si>
  <si>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</si>
  <si>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</si>
  <si>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</si>
  <si>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</si>
  <si>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</si>
  <si>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</si>
  <si>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</si>
  <si>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</si>
  <si>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</si>
  <si>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</si>
  <si>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</si>
  <si>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</si>
  <si>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</si>
  <si>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</si>
  <si>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</si>
  <si>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</si>
  <si>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</si>
  <si>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</si>
  <si>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</si>
  <si>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</si>
  <si>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</si>
  <si>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</si>
  <si>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</si>
  <si>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</si>
  <si>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</si>
  <si>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</si>
  <si>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</si>
  <si>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</si>
  <si>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</si>
  <si>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</si>
  <si>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</si>
  <si>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</si>
  <si>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</si>
  <si>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</si>
  <si>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</si>
  <si>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</si>
  <si>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</si>
  <si>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</si>
  <si>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</si>
  <si>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</si>
  <si>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</si>
  <si>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</si>
  <si>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</si>
  <si>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</si>
  <si>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</si>
  <si>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</si>
  <si>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</si>
  <si>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</si>
  <si>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</si>
  <si>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</si>
  <si>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</si>
  <si>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</si>
  <si>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</si>
  <si>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</si>
  <si>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</si>
  <si>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</si>
  <si>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</si>
  <si>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</si>
  <si>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</si>
  <si>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</si>
  <si>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</si>
  <si>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</si>
  <si>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</si>
  <si>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</si>
  <si>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</si>
  <si>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</si>
  <si>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</si>
  <si>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</si>
  <si>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</si>
  <si>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</si>
  <si>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</si>
  <si>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</si>
  <si>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</si>
  <si>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</si>
  <si>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</si>
  <si>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</si>
  <si>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</si>
  <si>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</si>
  <si>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</si>
  <si>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</si>
  <si>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</si>
  <si>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</si>
  <si>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</si>
  <si>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</si>
  <si>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</si>
  <si>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</si>
  <si>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</si>
  <si>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</si>
  <si>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</si>
  <si>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</si>
  <si>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</si>
  <si>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</si>
  <si>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</si>
  <si>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</si>
  <si>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</si>
  <si>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</si>
  <si>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</si>
  <si>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</si>
  <si>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</si>
  <si>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</si>
  <si>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</si>
  <si>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</si>
  <si>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</si>
  <si>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</si>
  <si>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</si>
  <si>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</si>
  <si>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</si>
  <si>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</si>
  <si>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</si>
  <si>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</si>
  <si>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</si>
  <si>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</si>
  <si>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</si>
  <si>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</si>
  <si>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</si>
  <si>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</si>
  <si>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</si>
  <si>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</si>
  <si>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</si>
  <si>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</si>
  <si>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</si>
  <si>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</si>
  <si>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</si>
  <si>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</si>
  <si>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</si>
  <si>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</si>
  <si>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</si>
  <si>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</si>
  <si>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</si>
  <si>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</si>
  <si>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</si>
  <si>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</si>
  <si>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</si>
  <si>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</si>
  <si>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</si>
  <si>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</si>
  <si>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</si>
  <si>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</si>
  <si>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</si>
  <si>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</si>
  <si>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</si>
  <si>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</si>
  <si>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</si>
  <si>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</si>
  <si>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</si>
  <si>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</si>
  <si>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</si>
  <si>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</si>
  <si>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</si>
  <si>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</si>
  <si>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</si>
  <si>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</si>
  <si>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</si>
  <si>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</si>
  <si>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</si>
  <si>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</si>
  <si>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</si>
  <si>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</si>
  <si>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</si>
  <si>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</si>
  <si>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</si>
  <si>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</si>
  <si>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</si>
  <si>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</si>
  <si>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</si>
  <si>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</si>
  <si>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</si>
  <si>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</si>
  <si>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</si>
  <si>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</si>
  <si>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</si>
  <si>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</si>
  <si>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</si>
  <si>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</si>
  <si>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</si>
  <si>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</si>
  <si>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</si>
  <si>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</si>
  <si>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</si>
  <si>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</si>
  <si>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</si>
  <si>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</si>
  <si>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</si>
  <si>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</si>
  <si>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</si>
  <si>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</si>
  <si>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</si>
  <si>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</si>
  <si>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</si>
  <si>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</si>
  <si>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</si>
  <si>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</si>
  <si>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</si>
  <si>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</si>
  <si>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</si>
  <si>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</si>
  <si>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</si>
  <si>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</si>
  <si>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</si>
  <si>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</si>
  <si>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</si>
  <si>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</si>
  <si>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</si>
  <si>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</si>
  <si>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</si>
  <si>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</si>
  <si>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</si>
  <si>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</si>
  <si>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</si>
  <si>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</si>
  <si>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</si>
  <si>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</si>
  <si>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</si>
  <si>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</si>
  <si>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</si>
  <si>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</si>
  <si>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</si>
  <si>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</si>
  <si>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</si>
  <si>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</si>
  <si>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</si>
  <si>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</si>
  <si>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</si>
  <si>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</si>
  <si>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</si>
  <si>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</si>
  <si>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</si>
  <si>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</si>
  <si>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</si>
  <si>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</si>
  <si>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</si>
  <si>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</si>
  <si>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</si>
  <si>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</si>
  <si>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</si>
  <si>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</si>
  <si>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</si>
  <si>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</si>
  <si>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</si>
  <si>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</si>
  <si>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</si>
  <si>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</si>
  <si>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</si>
  <si>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</si>
  <si>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</si>
  <si>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</si>
  <si>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</si>
  <si>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</si>
  <si>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</si>
  <si>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</si>
  <si>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</si>
  <si>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</si>
  <si>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</si>
  <si>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</si>
  <si>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</si>
  <si>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</si>
  <si>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</si>
  <si>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</si>
  <si>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</si>
  <si>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</si>
  <si>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</si>
  <si>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</si>
  <si>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</si>
  <si>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</si>
  <si>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</si>
  <si>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</si>
  <si>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</si>
  <si>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</si>
  <si>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</si>
  <si>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</si>
  <si>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</si>
  <si>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</si>
  <si>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</si>
  <si>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</si>
  <si>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</si>
  <si>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</si>
  <si>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</si>
  <si>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</si>
  <si>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</si>
  <si>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</si>
  <si>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</si>
  <si>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</si>
  <si>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</si>
  <si>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</si>
  <si>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</si>
  <si>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</si>
  <si>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</si>
  <si>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</si>
  <si>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</si>
  <si>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</si>
  <si>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</si>
  <si>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</si>
  <si>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</si>
  <si>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</si>
  <si>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</si>
  <si>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</si>
  <si>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</si>
  <si>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</si>
  <si>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</si>
  <si>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</si>
  <si>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</si>
  <si>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</si>
  <si>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</si>
  <si>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</si>
  <si>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</si>
  <si>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</si>
  <si>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</si>
  <si>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</si>
  <si>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</si>
  <si>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</si>
  <si>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</si>
  <si>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</si>
  <si>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</si>
  <si>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</si>
  <si>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</si>
  <si>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</si>
  <si>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</si>
  <si>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</si>
  <si>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</si>
  <si>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</si>
  <si>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</si>
  <si>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</si>
  <si>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</si>
  <si>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</si>
  <si>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</si>
  <si>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</si>
  <si>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</si>
  <si>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</si>
  <si>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</si>
  <si>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</si>
  <si>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</si>
  <si>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</si>
  <si>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</si>
  <si>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</si>
  <si>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</si>
  <si>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</si>
  <si>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</si>
  <si>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</si>
  <si>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</si>
  <si>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</si>
  <si>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</si>
  <si>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</si>
  <si>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</si>
  <si>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</si>
  <si>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</si>
  <si>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</si>
  <si>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</si>
  <si>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</si>
  <si>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</si>
  <si>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</si>
  <si>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</si>
  <si>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</si>
  <si>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</si>
  <si>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</si>
  <si>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</si>
  <si>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</si>
  <si>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</si>
  <si>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</si>
  <si>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</si>
  <si>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</si>
  <si>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</si>
  <si>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</si>
  <si>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</si>
  <si>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</si>
  <si>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</si>
  <si>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</si>
  <si>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</si>
  <si>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</si>
  <si>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</si>
  <si>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</si>
  <si>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</si>
  <si>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</si>
  <si>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</si>
  <si>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</si>
  <si>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</si>
  <si>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</si>
  <si>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</si>
  <si>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</si>
  <si>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</si>
  <si>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</si>
  <si>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</si>
  <si>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</si>
  <si>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</si>
  <si>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</si>
  <si>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</si>
  <si>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</si>
  <si>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</si>
  <si>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</si>
  <si>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</si>
  <si>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</si>
  <si>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</si>
  <si>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</si>
  <si>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</si>
  <si>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</si>
  <si>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</si>
  <si>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</si>
  <si>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</si>
  <si>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</si>
  <si>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</si>
  <si>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</si>
  <si>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</si>
  <si>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</si>
  <si>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</si>
  <si>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</si>
  <si>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</si>
  <si>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</si>
  <si>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</si>
  <si>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</si>
  <si>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</si>
  <si>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</si>
  <si>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</si>
  <si>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</si>
  <si>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</si>
  <si>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</si>
  <si>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</si>
  <si>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</si>
  <si>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</si>
  <si>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</si>
  <si>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</si>
  <si>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</si>
  <si>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</si>
  <si>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</si>
  <si>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</si>
  <si>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</si>
  <si>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</si>
  <si>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</si>
  <si>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</si>
  <si>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</si>
  <si>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</si>
  <si>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</si>
  <si>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</si>
  <si>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</si>
  <si>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</si>
  <si>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</si>
  <si>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</si>
  <si>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</si>
  <si>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</si>
  <si>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</si>
  <si>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</si>
  <si>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</si>
  <si>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</si>
  <si>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</si>
  <si>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</si>
  <si>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</si>
  <si>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</si>
  <si>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</si>
  <si>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</si>
  <si>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</si>
  <si>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</si>
  <si>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</si>
  <si>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</si>
  <si>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</si>
  <si>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</si>
  <si>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</si>
  <si>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</si>
  <si>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</si>
  <si>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</si>
  <si>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</si>
  <si>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</si>
  <si>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</si>
  <si>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</si>
  <si>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</si>
  <si>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</si>
  <si>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</si>
  <si>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</si>
  <si>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</si>
  <si>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</si>
  <si>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</si>
  <si>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</si>
  <si>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</si>
  <si>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</si>
  <si>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</si>
  <si>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</si>
  <si>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</si>
  <si>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</si>
  <si>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</si>
  <si>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</si>
  <si>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</si>
  <si>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昭和４９年度</t>
  </si>
  <si>
    <t>終了予定なし</t>
  </si>
  <si>
    <t>総務課指導調査室</t>
  </si>
  <si>
    <t>-</t>
  </si>
  <si>
    <t>毒ガス障害者に対する救済措置要綱</t>
  </si>
  <si>
    <t>　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を目的とする。</t>
  </si>
  <si>
    <t>　昭和５９年４月１０日衛発第２６６号厚生省公衆衛生局長通知「毒ガス障害者に対する救済措置要綱」に基づき、健康管理手帳及び医療手帳の交付並びに特別手当、医療手当、健康管理手当及び保健手当の支給の認定に係る事項を審査するため、「毒ガス障害者認定検討会」を設置し、これを運営する。</t>
  </si>
  <si>
    <t>諸謝金</t>
  </si>
  <si>
    <t>委員等旅費</t>
  </si>
  <si>
    <t>職員旅費</t>
  </si>
  <si>
    <t>庁費</t>
  </si>
  <si>
    <t>毒ガスの影響により健康上特別の状態にある者に、健康管理手当の支給審査を行うことを目的とする。</t>
  </si>
  <si>
    <t>健康管理手当受給者数</t>
  </si>
  <si>
    <t>人</t>
  </si>
  <si>
    <t>毒ガス障害者対策事業実績報告書</t>
  </si>
  <si>
    <t>毒ガス障害者認定検討会開催回数</t>
  </si>
  <si>
    <t>回</t>
  </si>
  <si>
    <t>単位当たりコスト ＝ Ｘ ／ Ｙ
Ｘ：「執行額（万円）」 
Ｙ：「検討会開催回数（回）」　　</t>
    <phoneticPr fontId="5"/>
  </si>
  <si>
    <t>万円</t>
  </si>
  <si>
    <t>X / Y</t>
    <phoneticPr fontId="5"/>
  </si>
  <si>
    <t>100/3</t>
  </si>
  <si>
    <t>Ⅰ-5 感染症など健康を脅かす疾病を予防・防止するとともに、感染者等に必要な医療等を確保すること</t>
  </si>
  <si>
    <t>Ⅰ-5-4 原子爆弾被爆者等を援護すること</t>
  </si>
  <si>
    <t>169</t>
  </si>
  <si>
    <t>141</t>
  </si>
  <si>
    <t>166</t>
  </si>
  <si>
    <t>178</t>
  </si>
  <si>
    <t>187</t>
  </si>
  <si>
    <t>190</t>
  </si>
  <si>
    <t>201</t>
  </si>
  <si>
    <t>○</t>
  </si>
  <si>
    <t>総務課指導調査室
小柳　隆一</t>
    <rPh sb="9" eb="11">
      <t>コヤナギ</t>
    </rPh>
    <rPh sb="12" eb="14">
      <t>リュウイチ</t>
    </rPh>
    <phoneticPr fontId="5"/>
  </si>
  <si>
    <t>-</t>
    <phoneticPr fontId="5"/>
  </si>
  <si>
    <t>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により、認定された毒ガス障害者の健康の保持及び増進を図る。</t>
  </si>
  <si>
    <t>毒ガス障害者施策に係る各種申請（手帳・手当等）に対する審査のため必要な経費であり、昭和５９年４月１０日衛発第２６６号厚生省公衆衛生局長通知に基づき、毒ガス障害者に対する援護施策を推進す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</si>
  <si>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</si>
  <si>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障害者施策に係る各種申請（手帳・手当等）に対する審査のため必要な経費であり、毒ガスの影響により今なお健康上特別の状態にある者に対して援護施策を推進するという政策目的達成に向けて、優先度の高い事業である。</t>
    <rPh sb="66" eb="67">
      <t>タイ</t>
    </rPh>
    <phoneticPr fontId="7"/>
  </si>
  <si>
    <t>‐</t>
  </si>
  <si>
    <t>無</t>
  </si>
  <si>
    <t>実績により予算の見直しを行っており、水準は妥当である。</t>
  </si>
  <si>
    <t>経費の使途については、検討会の円滑な実施に真に必要なものに限定している。</t>
  </si>
  <si>
    <t>成果実績は成果目標に見合ったものとなっており、適切に実施されている。</t>
  </si>
  <si>
    <t>A.個人Ａ</t>
    <rPh sb="2" eb="4">
      <t>コジン</t>
    </rPh>
    <phoneticPr fontId="5"/>
  </si>
  <si>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</si>
  <si>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</si>
  <si>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</si>
  <si>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</si>
  <si>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</si>
  <si>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</si>
  <si>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</si>
  <si>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</si>
  <si>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</si>
  <si>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120/3</t>
    <phoneticPr fontId="5"/>
  </si>
  <si>
    <t>100/2</t>
    <phoneticPr fontId="5"/>
  </si>
  <si>
    <t>-</t>
    <phoneticPr fontId="5"/>
  </si>
  <si>
    <t>概ね見込みどおりに執行できている。</t>
    <rPh sb="0" eb="1">
      <t>オオム</t>
    </rPh>
    <phoneticPr fontId="5"/>
  </si>
  <si>
    <t>謝金</t>
    <rPh sb="0" eb="2">
      <t>シャキン</t>
    </rPh>
    <phoneticPr fontId="5"/>
  </si>
  <si>
    <t>毒ガス障害者認定検討会への出席に対する謝金</t>
    <rPh sb="16" eb="17">
      <t>タイ</t>
    </rPh>
    <rPh sb="19" eb="21">
      <t>シャキン</t>
    </rPh>
    <phoneticPr fontId="7"/>
  </si>
  <si>
    <t>毒ガス障害者認定検討会への出席に対する謝金</t>
    <rPh sb="16" eb="17">
      <t>タイ</t>
    </rPh>
    <rPh sb="19" eb="21">
      <t>シャキン</t>
    </rPh>
    <phoneticPr fontId="5"/>
  </si>
  <si>
    <t>厚労</t>
  </si>
  <si>
    <t>20/1</t>
    <phoneticPr fontId="5"/>
  </si>
  <si>
    <t>令和２年度において、covid-19の影響で当該検討会は、１回しか開催されずかつWeb開催となったため、支出は委員への謝金のみで、委員への旅費及び職員の旅費は、支出していないことから、執行率が大幅に減少した。</t>
    <rPh sb="30" eb="31">
      <t>カイ</t>
    </rPh>
    <rPh sb="33" eb="35">
      <t>カイサイ</t>
    </rPh>
    <rPh sb="92" eb="94">
      <t>シッコウ</t>
    </rPh>
    <rPh sb="94" eb="95">
      <t>リツ</t>
    </rPh>
    <rPh sb="96" eb="98">
      <t>オオハバ</t>
    </rPh>
    <rPh sb="99" eb="101">
      <t>ゲンショウ</t>
    </rPh>
    <phoneticPr fontId="5"/>
  </si>
  <si>
    <t>covid-19の状況を鑑み、引き続き過去の実績を踏まえた必要な事業実施に努める。</t>
    <rPh sb="9" eb="11">
      <t>ジョウキョウ</t>
    </rPh>
    <rPh sb="12" eb="13">
      <t>カンガ</t>
    </rPh>
    <rPh sb="15" eb="16">
      <t>ヒ</t>
    </rPh>
    <rPh sb="17" eb="18">
      <t>ツヅ</t>
    </rPh>
    <rPh sb="19" eb="21">
      <t>カコ</t>
    </rPh>
    <rPh sb="22" eb="24">
      <t>ジッセキ</t>
    </rPh>
    <rPh sb="25" eb="26">
      <t>フ</t>
    </rPh>
    <rPh sb="29" eb="31">
      <t>ヒツヨウ</t>
    </rPh>
    <rPh sb="32" eb="34">
      <t>ジギョウ</t>
    </rPh>
    <rPh sb="34" eb="36">
      <t>ジッシ</t>
    </rPh>
    <rPh sb="37" eb="38">
      <t>ツト</t>
    </rPh>
    <phoneticPr fontId="5"/>
  </si>
  <si>
    <t>毒ガス障害者対策費</t>
    <phoneticPr fontId="5"/>
  </si>
  <si>
    <t>新型コロナウィルスの影響で検討会の開催が減ったこと、かつ開催された検討会は、WEB形式で開催されたため、旅費等がかからなかったためである。</t>
    <rPh sb="0" eb="2">
      <t>シンガタ</t>
    </rPh>
    <rPh sb="10" eb="12">
      <t>エイキョウ</t>
    </rPh>
    <rPh sb="13" eb="16">
      <t>ケントウカイ</t>
    </rPh>
    <rPh sb="17" eb="19">
      <t>カイサイ</t>
    </rPh>
    <rPh sb="20" eb="21">
      <t>ヘ</t>
    </rPh>
    <rPh sb="28" eb="30">
      <t>カイサイ</t>
    </rPh>
    <rPh sb="33" eb="36">
      <t>ケントウカイ</t>
    </rPh>
    <rPh sb="41" eb="43">
      <t>ケイシキ</t>
    </rPh>
    <rPh sb="44" eb="46">
      <t>カイサイ</t>
    </rPh>
    <rPh sb="52" eb="54">
      <t>リョヒ</t>
    </rPh>
    <rPh sb="54" eb="5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</si>
</sst>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46985</xdr:colOff>
      <xdr:row>749</xdr:row>
      <xdr:rowOff>11906</xdr:rowOff>
    </xdr:from>
    <xdr:to>
      <xdr:col>31</xdr:col>
      <xdr:colOff>109738</xdr:colOff>
      <xdr:row>751</xdr:row>
      <xdr:rowOff>245022</xdr:rowOff>
    </xdr:to>
    <xdr:sp macro="" textlink="">
      <xdr:nvSpPr>
        <xdr:cNvPr id="2" name="正方形/長方形 1"/>
        <xdr:cNvSpPr/>
      </xdr:nvSpPr>
      <xdr:spPr>
        <a:xfrm>
          <a:off x="4047485" y="41893331"/>
          <a:ext cx="2263028" cy="9379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35739</xdr:colOff>
      <xdr:row>751</xdr:row>
      <xdr:rowOff>312238</xdr:rowOff>
    </xdr:from>
    <xdr:to>
      <xdr:col>31</xdr:col>
      <xdr:colOff>98352</xdr:colOff>
      <xdr:row>754</xdr:row>
      <xdr:rowOff>321476</xdr:rowOff>
    </xdr:to>
    <xdr:grpSp>
      <xdr:nvGrpSpPr>
        <xdr:cNvPr id="3" name="グループ化 5"/>
        <xdr:cNvGrpSpPr>
          <a:grpSpLocks/>
        </xdr:cNvGrpSpPr>
      </xdr:nvGrpSpPr>
      <xdr:grpSpPr bwMode="auto">
        <a:xfrm>
          <a:off x="4083864" y="45484551"/>
          <a:ext cx="2289082" cy="1080800"/>
          <a:chOff x="3776363" y="14769353"/>
          <a:chExt cx="2078066" cy="894549"/>
        </a:xfrm>
      </xdr:grpSpPr>
      <xdr:sp macro="" textlink="">
        <xdr:nvSpPr>
          <xdr:cNvPr id="4" name="右大かっこ 3"/>
          <xdr:cNvSpPr/>
        </xdr:nvSpPr>
        <xdr:spPr>
          <a:xfrm>
            <a:off x="5700764" y="14769353"/>
            <a:ext cx="153665" cy="8945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78459" cy="86499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50726</xdr:colOff>
      <xdr:row>758</xdr:row>
      <xdr:rowOff>17047</xdr:rowOff>
    </xdr:from>
    <xdr:to>
      <xdr:col>31</xdr:col>
      <xdr:colOff>98352</xdr:colOff>
      <xdr:row>761</xdr:row>
      <xdr:rowOff>249484</xdr:rowOff>
    </xdr:to>
    <xdr:sp macro="" textlink="">
      <xdr:nvSpPr>
        <xdr:cNvPr id="6" name="正方形/長方形 5"/>
        <xdr:cNvSpPr/>
      </xdr:nvSpPr>
      <xdr:spPr>
        <a:xfrm>
          <a:off x="4051226" y="45070297"/>
          <a:ext cx="2247901" cy="12897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Ａ．事務費　</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45979</xdr:colOff>
      <xdr:row>761</xdr:row>
      <xdr:rowOff>275648</xdr:rowOff>
    </xdr:from>
    <xdr:to>
      <xdr:col>31</xdr:col>
      <xdr:colOff>103128</xdr:colOff>
      <xdr:row>763</xdr:row>
      <xdr:rowOff>218488</xdr:rowOff>
    </xdr:to>
    <xdr:grpSp>
      <xdr:nvGrpSpPr>
        <xdr:cNvPr id="7" name="グループ化 5"/>
        <xdr:cNvGrpSpPr>
          <a:grpSpLocks/>
        </xdr:cNvGrpSpPr>
      </xdr:nvGrpSpPr>
      <xdr:grpSpPr bwMode="auto">
        <a:xfrm>
          <a:off x="4094104" y="49019836"/>
          <a:ext cx="2283618" cy="657215"/>
          <a:chOff x="3776363" y="14769353"/>
          <a:chExt cx="2073106" cy="717176"/>
        </a:xfrm>
      </xdr:grpSpPr>
      <xdr:sp macro="" textlink="">
        <xdr:nvSpPr>
          <xdr:cNvPr id="8" name="右大かっこ 7"/>
          <xdr:cNvSpPr/>
        </xdr:nvSpPr>
        <xdr:spPr>
          <a:xfrm>
            <a:off x="5700765" y="14769353"/>
            <a:ext cx="14870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左大かっこ 8"/>
          <xdr:cNvSpPr/>
        </xdr:nvSpPr>
        <xdr:spPr>
          <a:xfrm>
            <a:off x="3776363" y="14769353"/>
            <a:ext cx="14870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190500</xdr:colOff>
      <xdr:row>754</xdr:row>
      <xdr:rowOff>245205</xdr:rowOff>
    </xdr:from>
    <xdr:to>
      <xdr:col>25</xdr:col>
      <xdr:colOff>195703</xdr:colOff>
      <xdr:row>756</xdr:row>
      <xdr:rowOff>306981</xdr:rowOff>
    </xdr:to>
    <xdr:cxnSp macro="">
      <xdr:nvCxnSpPr>
        <xdr:cNvPr id="10" name="直線矢印コネクタ 9"/>
        <xdr:cNvCxnSpPr>
          <a:endCxn id="13" idx="0"/>
        </xdr:cNvCxnSpPr>
      </xdr:nvCxnSpPr>
      <xdr:spPr>
        <a:xfrm>
          <a:off x="5191125" y="43888755"/>
          <a:ext cx="5203" cy="7666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154780</xdr:colOff>
      <xdr:row>752</xdr:row>
      <xdr:rowOff>47624</xdr:rowOff>
    </xdr:from>
    <xdr:to>
      <xdr:col>31</xdr:col>
      <xdr:colOff>38820</xdr:colOff>
      <xdr:row>755</xdr:row>
      <xdr:rowOff>273843</xdr:rowOff>
    </xdr:to>
    <xdr:sp macro="" textlink="">
      <xdr:nvSpPr>
        <xdr:cNvPr id="11" name="テキスト ボックス 10"/>
        <xdr:cNvSpPr txBox="1"/>
      </xdr:nvSpPr>
      <xdr:spPr>
        <a:xfrm>
          <a:off x="4202905" y="45577124"/>
          <a:ext cx="2110509" cy="1297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毒ガス障害者認定検討会の開催に伴う委員への謝金・旅費及び検討会出席のための職員の旅費等。</a:t>
          </a:r>
          <a:endParaRPr kumimoji="1" lang="en-US" altLang="ja-JP" sz="1100"/>
        </a:p>
      </xdr:txBody>
    </xdr:sp>
    <xdr:clientData/>
  </xdr:twoCellAnchor>
  <xdr:twoCellAnchor>
    <xdr:from>
      <xdr:col>20</xdr:col>
      <xdr:colOff>137932</xdr:colOff>
      <xdr:row>761</xdr:row>
      <xdr:rowOff>313094</xdr:rowOff>
    </xdr:from>
    <xdr:to>
      <xdr:col>31</xdr:col>
      <xdr:colOff>65517</xdr:colOff>
      <xdr:row>763</xdr:row>
      <xdr:rowOff>203686</xdr:rowOff>
    </xdr:to>
    <xdr:sp macro="" textlink="">
      <xdr:nvSpPr>
        <xdr:cNvPr id="12" name="テキスト ボックス 11"/>
        <xdr:cNvSpPr txBox="1"/>
      </xdr:nvSpPr>
      <xdr:spPr>
        <a:xfrm>
          <a:off x="4138432" y="46423619"/>
          <a:ext cx="2127860" cy="59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検討会委員に対する謝金・旅費、職員旅費等</a:t>
          </a:r>
          <a:endParaRPr kumimoji="1" lang="en-US" altLang="ja-JP" sz="1100"/>
        </a:p>
      </xdr:txBody>
    </xdr:sp>
    <xdr:clientData/>
  </xdr:twoCellAnchor>
  <xdr:twoCellAnchor>
    <xdr:from>
      <xdr:col>20</xdr:col>
      <xdr:colOff>98351</xdr:colOff>
      <xdr:row>756</xdr:row>
      <xdr:rowOff>306981</xdr:rowOff>
    </xdr:from>
    <xdr:to>
      <xdr:col>31</xdr:col>
      <xdr:colOff>90648</xdr:colOff>
      <xdr:row>758</xdr:row>
      <xdr:rowOff>668</xdr:rowOff>
    </xdr:to>
    <xdr:sp macro="" textlink="">
      <xdr:nvSpPr>
        <xdr:cNvPr id="13" name="テキスト ボックス 12"/>
        <xdr:cNvSpPr txBox="1"/>
      </xdr:nvSpPr>
      <xdr:spPr>
        <a:xfrm>
          <a:off x="4098851" y="44655381"/>
          <a:ext cx="2192572" cy="39853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旅費・謝金等の支給</a:t>
          </a:r>
          <a:r>
            <a:rPr kumimoji="1" lang="en-US" altLang="ja-JP" sz="1100"/>
            <a:t>】</a:t>
          </a:r>
        </a:p>
      </xdr:txBody>
    </xdr:sp>
    <xdr:clientData/>
  </xdr:twoCellAnchor>
  <xdr:twoCellAnchor>
    <xdr:from>
      <xdr:col>32</xdr:col>
      <xdr:colOff>111124</xdr:colOff>
      <xdr:row>752</xdr:row>
      <xdr:rowOff>119062</xdr:rowOff>
    </xdr:from>
    <xdr:to>
      <xdr:col>47</xdr:col>
      <xdr:colOff>95249</xdr:colOff>
      <xdr:row>754</xdr:row>
      <xdr:rowOff>301626</xdr:rowOff>
    </xdr:to>
    <xdr:sp macro="" textlink="">
      <xdr:nvSpPr>
        <xdr:cNvPr id="14" name="正方形/長方形 13"/>
        <xdr:cNvSpPr/>
      </xdr:nvSpPr>
      <xdr:spPr>
        <a:xfrm>
          <a:off x="5953124" y="45267562"/>
          <a:ext cx="2722563" cy="8969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令和</a:t>
          </a:r>
          <a:r>
            <a:rPr kumimoji="1" lang="en-US" altLang="ja-JP" sz="1100">
              <a:solidFill>
                <a:schemeClr val="tx1"/>
              </a:solidFill>
            </a:rPr>
            <a:t>2</a:t>
          </a:r>
          <a:r>
            <a:rPr kumimoji="1" lang="ja-JP" altLang="en-US" sz="1100">
              <a:solidFill>
                <a:schemeClr val="tx1"/>
              </a:solidFill>
            </a:rPr>
            <a:t>年度においては、コロナの影響で当該検討会は、</a:t>
          </a:r>
          <a:r>
            <a:rPr kumimoji="1" lang="en-US" altLang="ja-JP" sz="1100">
              <a:solidFill>
                <a:schemeClr val="tx1"/>
              </a:solidFill>
            </a:rPr>
            <a:t>Web</a:t>
          </a:r>
          <a:r>
            <a:rPr kumimoji="1" lang="ja-JP" altLang="en-US" sz="1100">
              <a:solidFill>
                <a:schemeClr val="tx1"/>
              </a:solidFill>
            </a:rPr>
            <a:t>開催となったため、支出は、</a:t>
          </a:r>
          <a:r>
            <a:rPr kumimoji="1" lang="ja-JP" altLang="ja-JP" sz="1100">
              <a:solidFill>
                <a:schemeClr val="tx1"/>
              </a:solidFill>
              <a:effectLst/>
              <a:latin typeface="+mn-lt"/>
              <a:ea typeface="+mn-ea"/>
              <a:cs typeface="+mn-cs"/>
            </a:rPr>
            <a:t>委員への謝金</a:t>
          </a:r>
          <a:r>
            <a:rPr kumimoji="1" lang="ja-JP" altLang="en-US" sz="1100">
              <a:solidFill>
                <a:schemeClr val="tx1"/>
              </a:solidFill>
              <a:effectLst/>
              <a:latin typeface="+mn-lt"/>
              <a:ea typeface="+mn-ea"/>
              <a:cs typeface="+mn-cs"/>
            </a:rPr>
            <a:t>のみ。（委員への旅費及び職員の旅費は、支出していない）</a:t>
          </a:r>
          <a:endParaRPr kumimoji="1" lang="ja-JP" altLang="en-US" sz="1100">
            <a:solidFill>
              <a:schemeClr val="tx1"/>
            </a:solidFill>
          </a:endParaRPr>
        </a:p>
      </xdr:txBody>
    </xdr:sp>
    <xdr:clientData/>
  </xdr:twoCellAnchor>
  <xdr:twoCellAnchor>
    <xdr:from>
      <xdr:col>32</xdr:col>
      <xdr:colOff>63500</xdr:colOff>
      <xdr:row>760</xdr:row>
      <xdr:rowOff>111125</xdr:rowOff>
    </xdr:from>
    <xdr:to>
      <xdr:col>47</xdr:col>
      <xdr:colOff>47625</xdr:colOff>
      <xdr:row>763</xdr:row>
      <xdr:rowOff>127000</xdr:rowOff>
    </xdr:to>
    <xdr:sp macro="" textlink="">
      <xdr:nvSpPr>
        <xdr:cNvPr id="15" name="正方形/長方形 14"/>
        <xdr:cNvSpPr/>
      </xdr:nvSpPr>
      <xdr:spPr>
        <a:xfrm>
          <a:off x="5905500" y="48450500"/>
          <a:ext cx="2722563" cy="1079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令和</a:t>
          </a:r>
          <a:r>
            <a:rPr kumimoji="1" lang="en-US" altLang="ja-JP" sz="1100">
              <a:solidFill>
                <a:schemeClr val="tx1"/>
              </a:solidFill>
            </a:rPr>
            <a:t>2</a:t>
          </a:r>
          <a:r>
            <a:rPr kumimoji="1" lang="ja-JP" altLang="en-US" sz="1100">
              <a:solidFill>
                <a:schemeClr val="tx1"/>
              </a:solidFill>
            </a:rPr>
            <a:t>年度においては、コロナの影響で当該検討会は、</a:t>
          </a:r>
          <a:r>
            <a:rPr kumimoji="1" lang="en-US" altLang="ja-JP" sz="1100">
              <a:solidFill>
                <a:schemeClr val="tx1"/>
              </a:solidFill>
            </a:rPr>
            <a:t>Web</a:t>
          </a:r>
          <a:r>
            <a:rPr kumimoji="1" lang="ja-JP" altLang="en-US" sz="1100">
              <a:solidFill>
                <a:schemeClr val="tx1"/>
              </a:solidFill>
            </a:rPr>
            <a:t>開催となったため、支出は、</a:t>
          </a:r>
          <a:r>
            <a:rPr kumimoji="1" lang="ja-JP" altLang="ja-JP" sz="1100">
              <a:solidFill>
                <a:schemeClr val="tx1"/>
              </a:solidFill>
              <a:effectLst/>
              <a:latin typeface="+mn-lt"/>
              <a:ea typeface="+mn-ea"/>
              <a:cs typeface="+mn-cs"/>
            </a:rPr>
            <a:t>委員への謝金</a:t>
          </a:r>
          <a:r>
            <a:rPr kumimoji="1" lang="ja-JP" altLang="en-US" sz="1100">
              <a:solidFill>
                <a:schemeClr val="tx1"/>
              </a:solidFill>
              <a:effectLst/>
              <a:latin typeface="+mn-lt"/>
              <a:ea typeface="+mn-ea"/>
              <a:cs typeface="+mn-cs"/>
            </a:rPr>
            <a:t>のみ。（委員への旅費及び職員の旅費は、支出していない）</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3" zoomScale="80" zoomScaleNormal="75" zoomScaleSheetLayoutView="80" zoomScalePageLayoutView="85" workbookViewId="0">
      <selection activeCell="BI759" sqref="BI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407</v>
      </c>
      <c r="AJ2" s="961" t="s">
        <v>772</v>
      </c>
      <c r="AK2" s="961"/>
      <c r="AL2" s="961"/>
      <c r="AM2" s="961"/>
      <c r="AN2" s="98" t="s">
        <v>407</v>
      </c>
      <c r="AO2" s="961">
        <v>20</v>
      </c>
      <c r="AP2" s="961"/>
      <c r="AQ2" s="961"/>
      <c r="AR2" s="99" t="s">
        <v>710</v>
      </c>
      <c r="AS2" s="967">
        <v>265</v>
      </c>
      <c r="AT2" s="967"/>
      <c r="AU2" s="967"/>
      <c r="AV2" s="98" t="str">
        <f>IF(AW2="","","-")</f>
        <v/>
      </c>
      <c r="AW2" s="926"/>
      <c r="AX2" s="926"/>
    </row>
    <row r="3" spans="1:50" ht="21" customHeight="1" thickBot="1" x14ac:dyDescent="0.2">
      <c r="A3" s="874" t="s">
        <v>703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711</v>
      </c>
      <c r="AK3" s="876"/>
      <c r="AL3" s="876"/>
      <c r="AM3" s="876"/>
      <c r="AN3" s="876"/>
      <c r="AO3" s="876"/>
      <c r="AP3" s="876"/>
      <c r="AQ3" s="876"/>
      <c r="AR3" s="876"/>
      <c r="AS3" s="876"/>
      <c r="AT3" s="876"/>
      <c r="AU3" s="876"/>
      <c r="AV3" s="876"/>
      <c r="AW3" s="876"/>
      <c r="AX3" s="24" t="s">
        <v>65</v>
      </c>
    </row>
    <row r="4" spans="1:50" ht="24.75" customHeight="1" x14ac:dyDescent="0.15">
      <c r="A4" s="705" t="s">
        <v>25</v>
      </c>
      <c r="B4" s="706"/>
      <c r="C4" s="706"/>
      <c r="D4" s="706"/>
      <c r="E4" s="706"/>
      <c r="F4" s="706"/>
      <c r="G4" s="683" t="s">
        <v>776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6" t="s">
        <v>713</v>
      </c>
      <c r="H5" s="847"/>
      <c r="I5" s="847"/>
      <c r="J5" s="847"/>
      <c r="K5" s="847"/>
      <c r="L5" s="847"/>
      <c r="M5" s="848" t="s">
        <v>66</v>
      </c>
      <c r="N5" s="849"/>
      <c r="O5" s="849"/>
      <c r="P5" s="849"/>
      <c r="Q5" s="849"/>
      <c r="R5" s="850"/>
      <c r="S5" s="851" t="s">
        <v>714</v>
      </c>
      <c r="T5" s="847"/>
      <c r="U5" s="847"/>
      <c r="V5" s="847"/>
      <c r="W5" s="847"/>
      <c r="X5" s="852"/>
      <c r="Y5" s="699" t="s">
        <v>3</v>
      </c>
      <c r="Z5" s="545"/>
      <c r="AA5" s="545"/>
      <c r="AB5" s="545"/>
      <c r="AC5" s="545"/>
      <c r="AD5" s="546"/>
      <c r="AE5" s="700" t="s">
        <v>715</v>
      </c>
      <c r="AF5" s="700"/>
      <c r="AG5" s="700"/>
      <c r="AH5" s="700"/>
      <c r="AI5" s="700"/>
      <c r="AJ5" s="700"/>
      <c r="AK5" s="700"/>
      <c r="AL5" s="700"/>
      <c r="AM5" s="700"/>
      <c r="AN5" s="700"/>
      <c r="AO5" s="700"/>
      <c r="AP5" s="701"/>
      <c r="AQ5" s="702" t="s">
        <v>744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38" t="s">
        <v>390</v>
      </c>
      <c r="Z7" s="442"/>
      <c r="AA7" s="442"/>
      <c r="AB7" s="442"/>
      <c r="AC7" s="442"/>
      <c r="AD7" s="939"/>
      <c r="AE7" s="927" t="s">
        <v>717</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7" t="s">
        <v>256</v>
      </c>
      <c r="B8" s="498"/>
      <c r="C8" s="498"/>
      <c r="D8" s="498"/>
      <c r="E8" s="498"/>
      <c r="F8" s="499"/>
      <c r="G8" s="962" t="str">
        <f>入力規則等!A27</f>
        <v>-</v>
      </c>
      <c r="H8" s="721"/>
      <c r="I8" s="721"/>
      <c r="J8" s="721"/>
      <c r="K8" s="721"/>
      <c r="L8" s="721"/>
      <c r="M8" s="721"/>
      <c r="N8" s="721"/>
      <c r="O8" s="721"/>
      <c r="P8" s="721"/>
      <c r="Q8" s="721"/>
      <c r="R8" s="721"/>
      <c r="S8" s="721"/>
      <c r="T8" s="721"/>
      <c r="U8" s="721"/>
      <c r="V8" s="721"/>
      <c r="W8" s="721"/>
      <c r="X8" s="963"/>
      <c r="Y8" s="853" t="s">
        <v>257</v>
      </c>
      <c r="Z8" s="854"/>
      <c r="AA8" s="854"/>
      <c r="AB8" s="854"/>
      <c r="AC8" s="854"/>
      <c r="AD8" s="855"/>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6" t="s">
        <v>23</v>
      </c>
      <c r="B9" s="857"/>
      <c r="C9" s="857"/>
      <c r="D9" s="857"/>
      <c r="E9" s="857"/>
      <c r="F9" s="857"/>
      <c r="G9" s="858" t="s">
        <v>718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0" t="s">
        <v>24</v>
      </c>
      <c r="B12" s="981"/>
      <c r="C12" s="981"/>
      <c r="D12" s="981"/>
      <c r="E12" s="981"/>
      <c r="F12" s="982"/>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v>
      </c>
      <c r="Q13" s="659"/>
      <c r="R13" s="659"/>
      <c r="S13" s="659"/>
      <c r="T13" s="659"/>
      <c r="U13" s="659"/>
      <c r="V13" s="660"/>
      <c r="W13" s="658">
        <v>1</v>
      </c>
      <c r="X13" s="659"/>
      <c r="Y13" s="659"/>
      <c r="Z13" s="659"/>
      <c r="AA13" s="659"/>
      <c r="AB13" s="659"/>
      <c r="AC13" s="660"/>
      <c r="AD13" s="658">
        <v>1.2</v>
      </c>
      <c r="AE13" s="659"/>
      <c r="AF13" s="659"/>
      <c r="AG13" s="659"/>
      <c r="AH13" s="659"/>
      <c r="AI13" s="659"/>
      <c r="AJ13" s="660"/>
      <c r="AK13" s="658">
        <v>1.2</v>
      </c>
      <c r="AL13" s="659"/>
      <c r="AM13" s="659"/>
      <c r="AN13" s="659"/>
      <c r="AO13" s="659"/>
      <c r="AP13" s="659"/>
      <c r="AQ13" s="660"/>
      <c r="AR13" s="935"/>
      <c r="AS13" s="936"/>
      <c r="AT13" s="936"/>
      <c r="AU13" s="936"/>
      <c r="AV13" s="936"/>
      <c r="AW13" s="936"/>
      <c r="AX13" s="937"/>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t="s">
        <v>716</v>
      </c>
      <c r="AE14" s="659"/>
      <c r="AF14" s="659"/>
      <c r="AG14" s="659"/>
      <c r="AH14" s="659"/>
      <c r="AI14" s="659"/>
      <c r="AJ14" s="660"/>
      <c r="AK14" s="658" t="s">
        <v>407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407</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t="s">
        <v>716</v>
      </c>
      <c r="AE16" s="659"/>
      <c r="AF16" s="659"/>
      <c r="AG16" s="659"/>
      <c r="AH16" s="659"/>
      <c r="AI16" s="659"/>
      <c r="AJ16" s="660"/>
      <c r="AK16" s="658" t="s">
        <v>407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t="s">
        <v>407</v>
      </c>
      <c r="AL17" s="659"/>
      <c r="AM17" s="659"/>
      <c r="AN17" s="659"/>
      <c r="AO17" s="659"/>
      <c r="AP17" s="659"/>
      <c r="AQ17" s="660"/>
      <c r="AR17" s="933"/>
      <c r="AS17" s="933"/>
      <c r="AT17" s="933"/>
      <c r="AU17" s="933"/>
      <c r="AV17" s="933"/>
      <c r="AW17" s="933"/>
      <c r="AX17" s="934"/>
    </row>
    <row r="18" spans="1:50" ht="24.75" customHeight="1" x14ac:dyDescent="0.15">
      <c r="A18" s="615"/>
      <c r="B18" s="616"/>
      <c r="C18" s="616"/>
      <c r="D18" s="616"/>
      <c r="E18" s="616"/>
      <c r="F18" s="617"/>
      <c r="G18" s="728"/>
      <c r="H18" s="729"/>
      <c r="I18" s="717" t="s">
        <v>20</v>
      </c>
      <c r="J18" s="718"/>
      <c r="K18" s="718"/>
      <c r="L18" s="718"/>
      <c r="M18" s="718"/>
      <c r="N18" s="718"/>
      <c r="O18" s="719"/>
      <c r="P18" s="885">
        <f>SUM(P13:V17)</f>
        <v>1</v>
      </c>
      <c r="Q18" s="886"/>
      <c r="R18" s="886"/>
      <c r="S18" s="886"/>
      <c r="T18" s="886"/>
      <c r="U18" s="886"/>
      <c r="V18" s="887"/>
      <c r="W18" s="885">
        <f>SUM(W13:AC17)</f>
        <v>1</v>
      </c>
      <c r="X18" s="886"/>
      <c r="Y18" s="886"/>
      <c r="Z18" s="886"/>
      <c r="AA18" s="886"/>
      <c r="AB18" s="886"/>
      <c r="AC18" s="887"/>
      <c r="AD18" s="885">
        <f>SUM(AD13:AJ17)</f>
        <v>1.2</v>
      </c>
      <c r="AE18" s="886"/>
      <c r="AF18" s="886"/>
      <c r="AG18" s="886"/>
      <c r="AH18" s="886"/>
      <c r="AI18" s="886"/>
      <c r="AJ18" s="887"/>
      <c r="AK18" s="885">
        <f>SUM(AK13:AQ17)</f>
        <v>1.2</v>
      </c>
      <c r="AL18" s="886"/>
      <c r="AM18" s="886"/>
      <c r="AN18" s="886"/>
      <c r="AO18" s="886"/>
      <c r="AP18" s="886"/>
      <c r="AQ18" s="887"/>
      <c r="AR18" s="885">
        <f>SUM(AR13:AX17)</f>
        <v>0</v>
      </c>
      <c r="AS18" s="886"/>
      <c r="AT18" s="886"/>
      <c r="AU18" s="886"/>
      <c r="AV18" s="886"/>
      <c r="AW18" s="886"/>
      <c r="AX18" s="888"/>
    </row>
    <row r="19" spans="1:50" ht="24.75" customHeight="1" x14ac:dyDescent="0.15">
      <c r="A19" s="615"/>
      <c r="B19" s="616"/>
      <c r="C19" s="616"/>
      <c r="D19" s="616"/>
      <c r="E19" s="616"/>
      <c r="F19" s="617"/>
      <c r="G19" s="883" t="s">
        <v>9</v>
      </c>
      <c r="H19" s="884"/>
      <c r="I19" s="884"/>
      <c r="J19" s="884"/>
      <c r="K19" s="884"/>
      <c r="L19" s="884"/>
      <c r="M19" s="884"/>
      <c r="N19" s="884"/>
      <c r="O19" s="884"/>
      <c r="P19" s="658">
        <v>1</v>
      </c>
      <c r="Q19" s="659"/>
      <c r="R19" s="659"/>
      <c r="S19" s="659"/>
      <c r="T19" s="659"/>
      <c r="U19" s="659"/>
      <c r="V19" s="660"/>
      <c r="W19" s="658">
        <v>1</v>
      </c>
      <c r="X19" s="659"/>
      <c r="Y19" s="659"/>
      <c r="Z19" s="659"/>
      <c r="AA19" s="659"/>
      <c r="AB19" s="659"/>
      <c r="AC19" s="660"/>
      <c r="AD19" s="658">
        <v>0.2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83" t="s">
        <v>10</v>
      </c>
      <c r="H20" s="884"/>
      <c r="I20" s="884"/>
      <c r="J20" s="884"/>
      <c r="K20" s="884"/>
      <c r="L20" s="884"/>
      <c r="M20" s="884"/>
      <c r="N20" s="884"/>
      <c r="O20" s="88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0.16666666666666669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8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0.16666666666666669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708</v>
      </c>
      <c r="B22" s="990"/>
      <c r="C22" s="990"/>
      <c r="D22" s="990"/>
      <c r="E22" s="990"/>
      <c r="F22" s="991"/>
      <c r="G22" s="985" t="s">
        <v>333</v>
      </c>
      <c r="H22" s="222"/>
      <c r="I22" s="222"/>
      <c r="J22" s="222"/>
      <c r="K22" s="222"/>
      <c r="L22" s="222"/>
      <c r="M22" s="222"/>
      <c r="N22" s="222"/>
      <c r="O22" s="223"/>
      <c r="P22" s="950" t="s">
        <v>706</v>
      </c>
      <c r="Q22" s="222"/>
      <c r="R22" s="222"/>
      <c r="S22" s="222"/>
      <c r="T22" s="222"/>
      <c r="U22" s="222"/>
      <c r="V22" s="223"/>
      <c r="W22" s="950" t="s">
        <v>707</v>
      </c>
      <c r="X22" s="222"/>
      <c r="Y22" s="222"/>
      <c r="Z22" s="222"/>
      <c r="AA22" s="222"/>
      <c r="AB22" s="222"/>
      <c r="AC22" s="223"/>
      <c r="AD22" s="950" t="s">
        <v>332</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720</v>
      </c>
      <c r="H23" s="987"/>
      <c r="I23" s="987"/>
      <c r="J23" s="987"/>
      <c r="K23" s="987"/>
      <c r="L23" s="987"/>
      <c r="M23" s="987"/>
      <c r="N23" s="987"/>
      <c r="O23" s="988"/>
      <c r="P23" s="935">
        <v>0.5</v>
      </c>
      <c r="Q23" s="936"/>
      <c r="R23" s="936"/>
      <c r="S23" s="936"/>
      <c r="T23" s="936"/>
      <c r="U23" s="936"/>
      <c r="V23" s="951"/>
      <c r="W23" s="935"/>
      <c r="X23" s="936"/>
      <c r="Y23" s="936"/>
      <c r="Z23" s="936"/>
      <c r="AA23" s="936"/>
      <c r="AB23" s="936"/>
      <c r="AC23" s="951"/>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721</v>
      </c>
      <c r="H24" s="953"/>
      <c r="I24" s="953"/>
      <c r="J24" s="953"/>
      <c r="K24" s="953"/>
      <c r="L24" s="953"/>
      <c r="M24" s="953"/>
      <c r="N24" s="953"/>
      <c r="O24" s="954"/>
      <c r="P24" s="658">
        <v>0.4</v>
      </c>
      <c r="Q24" s="659"/>
      <c r="R24" s="659"/>
      <c r="S24" s="659"/>
      <c r="T24" s="659"/>
      <c r="U24" s="659"/>
      <c r="V24" s="660"/>
      <c r="W24" s="658"/>
      <c r="X24" s="659"/>
      <c r="Y24" s="659"/>
      <c r="Z24" s="659"/>
      <c r="AA24" s="659"/>
      <c r="AB24" s="659"/>
      <c r="AC24" s="66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722</v>
      </c>
      <c r="H25" s="953"/>
      <c r="I25" s="953"/>
      <c r="J25" s="953"/>
      <c r="K25" s="953"/>
      <c r="L25" s="953"/>
      <c r="M25" s="953"/>
      <c r="N25" s="953"/>
      <c r="O25" s="954"/>
      <c r="P25" s="658">
        <v>0.2</v>
      </c>
      <c r="Q25" s="659"/>
      <c r="R25" s="659"/>
      <c r="S25" s="659"/>
      <c r="T25" s="659"/>
      <c r="U25" s="659"/>
      <c r="V25" s="660"/>
      <c r="W25" s="658"/>
      <c r="X25" s="659"/>
      <c r="Y25" s="659"/>
      <c r="Z25" s="659"/>
      <c r="AA25" s="659"/>
      <c r="AB25" s="659"/>
      <c r="AC25" s="66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723</v>
      </c>
      <c r="H26" s="953"/>
      <c r="I26" s="953"/>
      <c r="J26" s="953"/>
      <c r="K26" s="953"/>
      <c r="L26" s="953"/>
      <c r="M26" s="953"/>
      <c r="N26" s="953"/>
      <c r="O26" s="954"/>
      <c r="P26" s="658">
        <v>0.1</v>
      </c>
      <c r="Q26" s="659"/>
      <c r="R26" s="659"/>
      <c r="S26" s="659"/>
      <c r="T26" s="659"/>
      <c r="U26" s="659"/>
      <c r="V26" s="660"/>
      <c r="W26" s="658"/>
      <c r="X26" s="659"/>
      <c r="Y26" s="659"/>
      <c r="Z26" s="659"/>
      <c r="AA26" s="659"/>
      <c r="AB26" s="659"/>
      <c r="AC26" s="66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52"/>
      <c r="H27" s="953"/>
      <c r="I27" s="953"/>
      <c r="J27" s="953"/>
      <c r="K27" s="953"/>
      <c r="L27" s="953"/>
      <c r="M27" s="953"/>
      <c r="N27" s="953"/>
      <c r="O27" s="954"/>
      <c r="P27" s="658"/>
      <c r="Q27" s="659"/>
      <c r="R27" s="659"/>
      <c r="S27" s="659"/>
      <c r="T27" s="659"/>
      <c r="U27" s="659"/>
      <c r="V27" s="660"/>
      <c r="W27" s="658"/>
      <c r="X27" s="659"/>
      <c r="Y27" s="659"/>
      <c r="Z27" s="659"/>
      <c r="AA27" s="659"/>
      <c r="AB27" s="659"/>
      <c r="AC27" s="66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337</v>
      </c>
      <c r="H28" s="956"/>
      <c r="I28" s="956"/>
      <c r="J28" s="956"/>
      <c r="K28" s="956"/>
      <c r="L28" s="956"/>
      <c r="M28" s="956"/>
      <c r="N28" s="956"/>
      <c r="O28" s="957"/>
      <c r="P28" s="885">
        <f>P29-SUM(P23:P27)</f>
        <v>0</v>
      </c>
      <c r="Q28" s="886"/>
      <c r="R28" s="886"/>
      <c r="S28" s="886"/>
      <c r="T28" s="886"/>
      <c r="U28" s="886"/>
      <c r="V28" s="887"/>
      <c r="W28" s="885">
        <f>W29-SUM(W23:W27)</f>
        <v>0</v>
      </c>
      <c r="X28" s="886"/>
      <c r="Y28" s="886"/>
      <c r="Z28" s="886"/>
      <c r="AA28" s="886"/>
      <c r="AB28" s="886"/>
      <c r="AC28" s="887"/>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334</v>
      </c>
      <c r="H29" s="959"/>
      <c r="I29" s="959"/>
      <c r="J29" s="959"/>
      <c r="K29" s="959"/>
      <c r="L29" s="959"/>
      <c r="M29" s="959"/>
      <c r="N29" s="959"/>
      <c r="O29" s="960"/>
      <c r="P29" s="658">
        <f>AK13</f>
        <v>1.2</v>
      </c>
      <c r="Q29" s="659"/>
      <c r="R29" s="659"/>
      <c r="S29" s="659"/>
      <c r="T29" s="659"/>
      <c r="U29" s="659"/>
      <c r="V29" s="660"/>
      <c r="W29" s="968">
        <f>AR13</f>
        <v>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68" t="s">
        <v>349</v>
      </c>
      <c r="B30" s="869"/>
      <c r="C30" s="869"/>
      <c r="D30" s="869"/>
      <c r="E30" s="869"/>
      <c r="F30" s="870"/>
      <c r="G30" s="774" t="s">
        <v>146</v>
      </c>
      <c r="H30" s="775"/>
      <c r="I30" s="775"/>
      <c r="J30" s="775"/>
      <c r="K30" s="775"/>
      <c r="L30" s="775"/>
      <c r="M30" s="775"/>
      <c r="N30" s="775"/>
      <c r="O30" s="776"/>
      <c r="P30" s="864" t="s">
        <v>59</v>
      </c>
      <c r="Q30" s="775"/>
      <c r="R30" s="775"/>
      <c r="S30" s="775"/>
      <c r="T30" s="775"/>
      <c r="U30" s="775"/>
      <c r="V30" s="775"/>
      <c r="W30" s="775"/>
      <c r="X30" s="776"/>
      <c r="Y30" s="861"/>
      <c r="Z30" s="862"/>
      <c r="AA30" s="863"/>
      <c r="AB30" s="865" t="s">
        <v>11</v>
      </c>
      <c r="AC30" s="866"/>
      <c r="AD30" s="867"/>
      <c r="AE30" s="865" t="s">
        <v>391</v>
      </c>
      <c r="AF30" s="866"/>
      <c r="AG30" s="866"/>
      <c r="AH30" s="867"/>
      <c r="AI30" s="930" t="s">
        <v>413</v>
      </c>
      <c r="AJ30" s="930"/>
      <c r="AK30" s="930"/>
      <c r="AL30" s="865"/>
      <c r="AM30" s="930" t="s">
        <v>510</v>
      </c>
      <c r="AN30" s="930"/>
      <c r="AO30" s="930"/>
      <c r="AP30" s="865"/>
      <c r="AQ30" s="768" t="s">
        <v>232</v>
      </c>
      <c r="AR30" s="769"/>
      <c r="AS30" s="769"/>
      <c r="AT30" s="770"/>
      <c r="AU30" s="775" t="s">
        <v>134</v>
      </c>
      <c r="AV30" s="775"/>
      <c r="AW30" s="775"/>
      <c r="AX30" s="93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1"/>
      <c r="AJ31" s="931"/>
      <c r="AK31" s="931"/>
      <c r="AL31" s="410"/>
      <c r="AM31" s="931"/>
      <c r="AN31" s="931"/>
      <c r="AO31" s="931"/>
      <c r="AP31" s="410"/>
      <c r="AQ31" s="250" t="s">
        <v>716</v>
      </c>
      <c r="AR31" s="201"/>
      <c r="AS31" s="136" t="s">
        <v>233</v>
      </c>
      <c r="AT31" s="137"/>
      <c r="AU31" s="200">
        <v>3</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725</v>
      </c>
      <c r="Q32" s="108"/>
      <c r="R32" s="108"/>
      <c r="S32" s="108"/>
      <c r="T32" s="108"/>
      <c r="U32" s="108"/>
      <c r="V32" s="108"/>
      <c r="W32" s="108"/>
      <c r="X32" s="109"/>
      <c r="Y32" s="473" t="s">
        <v>12</v>
      </c>
      <c r="Z32" s="533"/>
      <c r="AA32" s="534"/>
      <c r="AB32" s="463" t="s">
        <v>726</v>
      </c>
      <c r="AC32" s="463"/>
      <c r="AD32" s="463"/>
      <c r="AE32" s="218">
        <v>916</v>
      </c>
      <c r="AF32" s="219"/>
      <c r="AG32" s="219"/>
      <c r="AH32" s="219"/>
      <c r="AI32" s="218">
        <v>829</v>
      </c>
      <c r="AJ32" s="219"/>
      <c r="AK32" s="219"/>
      <c r="AL32" s="219"/>
      <c r="AM32" s="218">
        <v>750</v>
      </c>
      <c r="AN32" s="219"/>
      <c r="AO32" s="219"/>
      <c r="AP32" s="219"/>
      <c r="AQ32" s="336" t="s">
        <v>716</v>
      </c>
      <c r="AR32" s="208"/>
      <c r="AS32" s="208"/>
      <c r="AT32" s="337"/>
      <c r="AU32" s="219" t="s">
        <v>716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958</v>
      </c>
      <c r="AF33" s="219"/>
      <c r="AG33" s="219"/>
      <c r="AH33" s="219"/>
      <c r="AI33" s="218">
        <v>922</v>
      </c>
      <c r="AJ33" s="219"/>
      <c r="AK33" s="219"/>
      <c r="AL33" s="219"/>
      <c r="AM33" s="218">
        <v>896</v>
      </c>
      <c r="AN33" s="219"/>
      <c r="AO33" s="219"/>
      <c r="AP33" s="219"/>
      <c r="AQ33" s="336" t="s">
        <v>716</v>
      </c>
      <c r="AR33" s="208"/>
      <c r="AS33" s="208"/>
      <c r="AT33" s="337"/>
      <c r="AU33" s="219">
        <v>718</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96</v>
      </c>
      <c r="AF34" s="219"/>
      <c r="AG34" s="219"/>
      <c r="AH34" s="219"/>
      <c r="AI34" s="218">
        <v>90</v>
      </c>
      <c r="AJ34" s="219"/>
      <c r="AK34" s="219"/>
      <c r="AL34" s="219"/>
      <c r="AM34" s="218">
        <v>84</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25"/>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2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40" t="s">
        <v>134</v>
      </c>
      <c r="AV51" s="940"/>
      <c r="AW51" s="940"/>
      <c r="AX51" s="94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40" t="s">
        <v>134</v>
      </c>
      <c r="AV58" s="940"/>
      <c r="AW58" s="940"/>
      <c r="AX58" s="94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7"/>
      <c r="AF77" s="898"/>
      <c r="AG77" s="898"/>
      <c r="AH77" s="898"/>
      <c r="AI77" s="897"/>
      <c r="AJ77" s="898"/>
      <c r="AK77" s="898"/>
      <c r="AL77" s="898"/>
      <c r="AM77" s="897"/>
      <c r="AN77" s="898"/>
      <c r="AO77" s="898"/>
      <c r="AP77" s="89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84"/>
      <c r="AY79">
        <f>COUNTIF($AR$79,"☑")</f>
        <v>0</v>
      </c>
    </row>
    <row r="80" spans="1:51" ht="18.75" hidden="1" customHeight="1" x14ac:dyDescent="0.15">
      <c r="A80" s="871"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2"/>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2"/>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9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c r="AY82">
        <f t="shared" ref="AY82:AY89" si="10">$AY$80</f>
        <v>0</v>
      </c>
    </row>
    <row r="83" spans="1:60" ht="22.5" hidden="1" customHeight="1" x14ac:dyDescent="0.15">
      <c r="A83" s="872"/>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c r="AY83">
        <f t="shared" si="10"/>
        <v>0</v>
      </c>
    </row>
    <row r="84" spans="1:60" ht="19.5" hidden="1" customHeight="1" x14ac:dyDescent="0.15">
      <c r="A84" s="872"/>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6"/>
      <c r="AY84">
        <f t="shared" si="10"/>
        <v>0</v>
      </c>
    </row>
    <row r="85" spans="1:60" ht="18.75" hidden="1" customHeight="1" x14ac:dyDescent="0.15">
      <c r="A85" s="872"/>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72"/>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72"/>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2"/>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2"/>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2"/>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72"/>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72"/>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2"/>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2"/>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72"/>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72"/>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2"/>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3</v>
      </c>
      <c r="AF101" s="282"/>
      <c r="AG101" s="282"/>
      <c r="AH101" s="282"/>
      <c r="AI101" s="282">
        <v>2</v>
      </c>
      <c r="AJ101" s="282"/>
      <c r="AK101" s="282"/>
      <c r="AL101" s="282"/>
      <c r="AM101" s="282">
        <v>1</v>
      </c>
      <c r="AN101" s="282"/>
      <c r="AO101" s="282"/>
      <c r="AP101" s="282"/>
      <c r="AQ101" s="282" t="s">
        <v>745</v>
      </c>
      <c r="AR101" s="282"/>
      <c r="AS101" s="282"/>
      <c r="AT101" s="282"/>
      <c r="AU101" s="218" t="s">
        <v>745</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3</v>
      </c>
      <c r="AF102" s="282"/>
      <c r="AG102" s="282"/>
      <c r="AH102" s="282"/>
      <c r="AI102" s="282">
        <v>3</v>
      </c>
      <c r="AJ102" s="282"/>
      <c r="AK102" s="282"/>
      <c r="AL102" s="282"/>
      <c r="AM102" s="282">
        <v>3</v>
      </c>
      <c r="AN102" s="282"/>
      <c r="AO102" s="282"/>
      <c r="AP102" s="282"/>
      <c r="AQ102" s="282">
        <v>3</v>
      </c>
      <c r="AR102" s="282"/>
      <c r="AS102" s="282"/>
      <c r="AT102" s="282"/>
      <c r="AU102" s="225">
        <v>3</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730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731</v>
      </c>
      <c r="AC116" s="465"/>
      <c r="AD116" s="466"/>
      <c r="AE116" s="282">
        <v>33</v>
      </c>
      <c r="AF116" s="282"/>
      <c r="AG116" s="282"/>
      <c r="AH116" s="282"/>
      <c r="AI116" s="282">
        <v>50</v>
      </c>
      <c r="AJ116" s="282"/>
      <c r="AK116" s="282"/>
      <c r="AL116" s="282"/>
      <c r="AM116" s="282">
        <v>20</v>
      </c>
      <c r="AN116" s="282"/>
      <c r="AO116" s="282"/>
      <c r="AP116" s="282"/>
      <c r="AQ116" s="218">
        <v>40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732</v>
      </c>
      <c r="AC117" s="475"/>
      <c r="AD117" s="476"/>
      <c r="AE117" s="553" t="s">
        <v>733</v>
      </c>
      <c r="AF117" s="553"/>
      <c r="AG117" s="553"/>
      <c r="AH117" s="553"/>
      <c r="AI117" s="553" t="s">
        <v>766</v>
      </c>
      <c r="AJ117" s="553"/>
      <c r="AK117" s="553"/>
      <c r="AL117" s="553"/>
      <c r="AM117" s="553" t="s">
        <v>773</v>
      </c>
      <c r="AN117" s="553"/>
      <c r="AO117" s="553"/>
      <c r="AP117" s="553"/>
      <c r="AQ117" s="553" t="s">
        <v>765</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5"/>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6"/>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2"/>
      <c r="Z127" s="943"/>
      <c r="AA127" s="944"/>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48"/>
      <c r="E430" s="175" t="s">
        <v>400</v>
      </c>
      <c r="F430" s="905"/>
      <c r="G430" s="906" t="s">
        <v>252</v>
      </c>
      <c r="H430" s="126"/>
      <c r="I430" s="126"/>
      <c r="J430" s="907" t="s">
        <v>716</v>
      </c>
      <c r="K430" s="908"/>
      <c r="L430" s="908"/>
      <c r="M430" s="908"/>
      <c r="N430" s="908"/>
      <c r="O430" s="908"/>
      <c r="P430" s="908"/>
      <c r="Q430" s="908"/>
      <c r="R430" s="908"/>
      <c r="S430" s="908"/>
      <c r="T430" s="909"/>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6" t="s">
        <v>252</v>
      </c>
      <c r="H484" s="126"/>
      <c r="I484" s="126"/>
      <c r="J484" s="907"/>
      <c r="K484" s="908"/>
      <c r="L484" s="908"/>
      <c r="M484" s="908"/>
      <c r="N484" s="908"/>
      <c r="O484" s="908"/>
      <c r="P484" s="908"/>
      <c r="Q484" s="908"/>
      <c r="R484" s="908"/>
      <c r="S484" s="908"/>
      <c r="T484" s="909"/>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6" t="s">
        <v>252</v>
      </c>
      <c r="H538" s="126"/>
      <c r="I538" s="126"/>
      <c r="J538" s="907"/>
      <c r="K538" s="908"/>
      <c r="L538" s="908"/>
      <c r="M538" s="908"/>
      <c r="N538" s="908"/>
      <c r="O538" s="908"/>
      <c r="P538" s="908"/>
      <c r="Q538" s="908"/>
      <c r="R538" s="908"/>
      <c r="S538" s="908"/>
      <c r="T538" s="909"/>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6" t="s">
        <v>252</v>
      </c>
      <c r="H592" s="126"/>
      <c r="I592" s="126"/>
      <c r="J592" s="907"/>
      <c r="K592" s="908"/>
      <c r="L592" s="908"/>
      <c r="M592" s="908"/>
      <c r="N592" s="908"/>
      <c r="O592" s="908"/>
      <c r="P592" s="908"/>
      <c r="Q592" s="908"/>
      <c r="R592" s="908"/>
      <c r="S592" s="908"/>
      <c r="T592" s="909"/>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6" t="s">
        <v>252</v>
      </c>
      <c r="H646" s="126"/>
      <c r="I646" s="126"/>
      <c r="J646" s="907"/>
      <c r="K646" s="908"/>
      <c r="L646" s="908"/>
      <c r="M646" s="908"/>
      <c r="N646" s="908"/>
      <c r="O646" s="908"/>
      <c r="P646" s="908"/>
      <c r="Q646" s="908"/>
      <c r="R646" s="908"/>
      <c r="S646" s="908"/>
      <c r="T646" s="909"/>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78.599999999999994" customHeight="1" x14ac:dyDescent="0.15">
      <c r="A702" s="877" t="s">
        <v>140</v>
      </c>
      <c r="B702" s="878"/>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743</v>
      </c>
      <c r="AE702" s="342"/>
      <c r="AF702" s="342"/>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78.599999999999994" customHeight="1" x14ac:dyDescent="0.15">
      <c r="A703" s="879"/>
      <c r="B703" s="880"/>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743</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78.599999999999994" customHeight="1" x14ac:dyDescent="0.15">
      <c r="A704" s="881"/>
      <c r="B704" s="882"/>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743</v>
      </c>
      <c r="AE704" s="784"/>
      <c r="AF704" s="784"/>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750</v>
      </c>
      <c r="AE705" s="716"/>
      <c r="AF705" s="716"/>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750</v>
      </c>
      <c r="AE708" s="606"/>
      <c r="AF708" s="606"/>
      <c r="AG708" s="743" t="s">
        <v>716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743</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53.1"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743</v>
      </c>
      <c r="AE712" s="784"/>
      <c r="AF712" s="784"/>
      <c r="AG712" s="808" t="s">
        <v>777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64" t="s">
        <v>347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750</v>
      </c>
      <c r="AE713" s="323"/>
      <c r="AF713" s="664"/>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750</v>
      </c>
      <c r="AE714" s="806"/>
      <c r="AF714" s="807"/>
      <c r="AG714" s="737" t="s">
        <v>716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743</v>
      </c>
      <c r="AE715" s="606"/>
      <c r="AF715" s="657"/>
      <c r="AG715" s="743" t="s">
        <v>754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743</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750</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7.1" customHeight="1" x14ac:dyDescent="0.15">
      <c r="A726" s="641" t="s">
        <v>48</v>
      </c>
      <c r="B726" s="800"/>
      <c r="C726" s="813" t="s">
        <v>53</v>
      </c>
      <c r="D726" s="835"/>
      <c r="E726" s="835"/>
      <c r="F726" s="836"/>
      <c r="G726" s="579" t="s">
        <v>774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7.1" customHeight="1" thickBot="1" x14ac:dyDescent="0.2">
      <c r="A727" s="801"/>
      <c r="B727" s="802"/>
      <c r="C727" s="749" t="s">
        <v>57</v>
      </c>
      <c r="D727" s="750"/>
      <c r="E727" s="750"/>
      <c r="F727" s="751"/>
      <c r="G727" s="577" t="s">
        <v>775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7" t="s">
        <v>673</v>
      </c>
      <c r="B737" s="211"/>
      <c r="C737" s="211"/>
      <c r="D737" s="212"/>
      <c r="E737" s="971" t="s">
        <v>736</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398</v>
      </c>
      <c r="B738" s="361"/>
      <c r="C738" s="361"/>
      <c r="D738" s="361"/>
      <c r="E738" s="971" t="s">
        <v>736</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397</v>
      </c>
      <c r="B739" s="361"/>
      <c r="C739" s="361"/>
      <c r="D739" s="361"/>
      <c r="E739" s="971" t="s">
        <v>737</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396</v>
      </c>
      <c r="B740" s="361"/>
      <c r="C740" s="361"/>
      <c r="D740" s="361"/>
      <c r="E740" s="971" t="s">
        <v>738</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395</v>
      </c>
      <c r="B741" s="361"/>
      <c r="C741" s="361"/>
      <c r="D741" s="361"/>
      <c r="E741" s="971" t="s">
        <v>739</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394</v>
      </c>
      <c r="B742" s="361"/>
      <c r="C742" s="361"/>
      <c r="D742" s="361"/>
      <c r="E742" s="971" t="s">
        <v>740</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393</v>
      </c>
      <c r="B743" s="361"/>
      <c r="C743" s="361"/>
      <c r="D743" s="361"/>
      <c r="E743" s="971" t="s">
        <v>740</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392</v>
      </c>
      <c r="B744" s="361"/>
      <c r="C744" s="361"/>
      <c r="D744" s="361"/>
      <c r="E744" s="971" t="s">
        <v>741</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391</v>
      </c>
      <c r="B745" s="361"/>
      <c r="C745" s="361"/>
      <c r="D745" s="361"/>
      <c r="E745" s="1008" t="s">
        <v>742</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546</v>
      </c>
      <c r="B746" s="361"/>
      <c r="C746" s="361"/>
      <c r="D746" s="361"/>
      <c r="E746" s="977" t="s">
        <v>711</v>
      </c>
      <c r="F746" s="975"/>
      <c r="G746" s="975"/>
      <c r="H746" s="100" t="str">
        <f>IF(E746="","","-")</f>
        <v>-</v>
      </c>
      <c r="I746" s="975"/>
      <c r="J746" s="975"/>
      <c r="K746" s="100" t="str">
        <f>IF(I746="","","-")</f>
        <v/>
      </c>
      <c r="L746" s="976">
        <v>210</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510</v>
      </c>
      <c r="B747" s="361"/>
      <c r="C747" s="361"/>
      <c r="D747" s="361"/>
      <c r="E747" s="977" t="s">
        <v>711</v>
      </c>
      <c r="F747" s="975"/>
      <c r="G747" s="975"/>
      <c r="H747" s="100" t="str">
        <f>IF(E747="","","-")</f>
        <v>-</v>
      </c>
      <c r="I747" s="975"/>
      <c r="J747" s="975"/>
      <c r="K747" s="100" t="str">
        <f>IF(I747="","","-")</f>
        <v/>
      </c>
      <c r="L747" s="976">
        <v>219</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755</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66.95" customHeight="1" x14ac:dyDescent="0.15">
      <c r="A789" s="632"/>
      <c r="B789" s="633"/>
      <c r="C789" s="633"/>
      <c r="D789" s="633"/>
      <c r="E789" s="633"/>
      <c r="F789" s="634"/>
      <c r="G789" s="671" t="s">
        <v>769</v>
      </c>
      <c r="H789" s="672"/>
      <c r="I789" s="672"/>
      <c r="J789" s="672"/>
      <c r="K789" s="673"/>
      <c r="L789" s="665" t="s">
        <v>771</v>
      </c>
      <c r="M789" s="666"/>
      <c r="N789" s="666"/>
      <c r="O789" s="666"/>
      <c r="P789" s="666"/>
      <c r="Q789" s="666"/>
      <c r="R789" s="666"/>
      <c r="S789" s="666"/>
      <c r="T789" s="666"/>
      <c r="U789" s="666"/>
      <c r="V789" s="666"/>
      <c r="W789" s="666"/>
      <c r="X789" s="667"/>
      <c r="Y789" s="385">
        <v>0.1</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756</v>
      </c>
      <c r="D845" s="343"/>
      <c r="E845" s="343"/>
      <c r="F845" s="343"/>
      <c r="G845" s="343"/>
      <c r="H845" s="343"/>
      <c r="I845" s="343"/>
      <c r="J845" s="911" t="s">
        <v>716</v>
      </c>
      <c r="K845" s="912"/>
      <c r="L845" s="912"/>
      <c r="M845" s="912"/>
      <c r="N845" s="912"/>
      <c r="O845" s="913"/>
      <c r="P845" s="919" t="s">
        <v>770</v>
      </c>
      <c r="Q845" s="920"/>
      <c r="R845" s="920"/>
      <c r="S845" s="920"/>
      <c r="T845" s="920"/>
      <c r="U845" s="920"/>
      <c r="V845" s="920"/>
      <c r="W845" s="920"/>
      <c r="X845" s="921"/>
      <c r="Y845" s="347">
        <v>0.1</v>
      </c>
      <c r="Z845" s="348"/>
      <c r="AA845" s="348"/>
      <c r="AB845" s="349"/>
      <c r="AC845" s="207" t="s">
        <v>80</v>
      </c>
      <c r="AD845" s="914"/>
      <c r="AE845" s="914"/>
      <c r="AF845" s="914"/>
      <c r="AG845" s="915"/>
      <c r="AH845" s="837" t="s">
        <v>407</v>
      </c>
      <c r="AI845" s="838"/>
      <c r="AJ845" s="838"/>
      <c r="AK845" s="839"/>
      <c r="AL845" s="354" t="s">
        <v>407</v>
      </c>
      <c r="AM845" s="355"/>
      <c r="AN845" s="355"/>
      <c r="AO845" s="356"/>
      <c r="AP845" s="843" t="s">
        <v>407</v>
      </c>
      <c r="AQ845" s="844"/>
      <c r="AR845" s="844"/>
      <c r="AS845" s="844"/>
      <c r="AT845" s="844"/>
      <c r="AU845" s="844"/>
      <c r="AV845" s="844"/>
      <c r="AW845" s="844"/>
      <c r="AX845" s="845"/>
    </row>
    <row r="846" spans="1:51" ht="30" customHeight="1" x14ac:dyDescent="0.15">
      <c r="A846" s="370">
        <v>2</v>
      </c>
      <c r="B846" s="370">
        <v>1</v>
      </c>
      <c r="C846" s="343" t="s">
        <v>757</v>
      </c>
      <c r="D846" s="343"/>
      <c r="E846" s="343"/>
      <c r="F846" s="343"/>
      <c r="G846" s="343"/>
      <c r="H846" s="343"/>
      <c r="I846" s="343"/>
      <c r="J846" s="911" t="s">
        <v>716</v>
      </c>
      <c r="K846" s="912"/>
      <c r="L846" s="912"/>
      <c r="M846" s="912"/>
      <c r="N846" s="912"/>
      <c r="O846" s="913"/>
      <c r="P846" s="919" t="s">
        <v>770</v>
      </c>
      <c r="Q846" s="920"/>
      <c r="R846" s="920"/>
      <c r="S846" s="920"/>
      <c r="T846" s="920"/>
      <c r="U846" s="920"/>
      <c r="V846" s="920"/>
      <c r="W846" s="920"/>
      <c r="X846" s="921"/>
      <c r="Y846" s="347">
        <v>0.1</v>
      </c>
      <c r="Z846" s="348"/>
      <c r="AA846" s="348"/>
      <c r="AB846" s="349"/>
      <c r="AC846" s="207" t="s">
        <v>80</v>
      </c>
      <c r="AD846" s="914"/>
      <c r="AE846" s="914"/>
      <c r="AF846" s="914"/>
      <c r="AG846" s="915"/>
      <c r="AH846" s="837" t="s">
        <v>407</v>
      </c>
      <c r="AI846" s="838"/>
      <c r="AJ846" s="838"/>
      <c r="AK846" s="839"/>
      <c r="AL846" s="354" t="s">
        <v>407</v>
      </c>
      <c r="AM846" s="355"/>
      <c r="AN846" s="355"/>
      <c r="AO846" s="356"/>
      <c r="AP846" s="843" t="s">
        <v>407</v>
      </c>
      <c r="AQ846" s="844"/>
      <c r="AR846" s="844"/>
      <c r="AS846" s="844"/>
      <c r="AT846" s="844"/>
      <c r="AU846" s="844"/>
      <c r="AV846" s="844"/>
      <c r="AW846" s="844"/>
      <c r="AX846" s="845"/>
      <c r="AY846">
        <f>COUNTA($C$846)</f>
        <v>1</v>
      </c>
    </row>
    <row r="847" spans="1:51" ht="30" customHeight="1" x14ac:dyDescent="0.15">
      <c r="A847" s="370">
        <v>3</v>
      </c>
      <c r="B847" s="370">
        <v>1</v>
      </c>
      <c r="C847" s="358" t="s">
        <v>758</v>
      </c>
      <c r="D847" s="343"/>
      <c r="E847" s="343"/>
      <c r="F847" s="343"/>
      <c r="G847" s="343"/>
      <c r="H847" s="343"/>
      <c r="I847" s="343"/>
      <c r="J847" s="911" t="s">
        <v>716</v>
      </c>
      <c r="K847" s="912"/>
      <c r="L847" s="912"/>
      <c r="M847" s="912"/>
      <c r="N847" s="912"/>
      <c r="O847" s="913"/>
      <c r="P847" s="919" t="s">
        <v>770</v>
      </c>
      <c r="Q847" s="920"/>
      <c r="R847" s="920"/>
      <c r="S847" s="920"/>
      <c r="T847" s="920"/>
      <c r="U847" s="920"/>
      <c r="V847" s="920"/>
      <c r="W847" s="920"/>
      <c r="X847" s="921"/>
      <c r="Y847" s="347">
        <v>0.1</v>
      </c>
      <c r="Z847" s="348"/>
      <c r="AA847" s="348"/>
      <c r="AB847" s="349"/>
      <c r="AC847" s="207" t="s">
        <v>80</v>
      </c>
      <c r="AD847" s="914"/>
      <c r="AE847" s="914"/>
      <c r="AF847" s="914"/>
      <c r="AG847" s="915"/>
      <c r="AH847" s="837" t="s">
        <v>407</v>
      </c>
      <c r="AI847" s="838"/>
      <c r="AJ847" s="838"/>
      <c r="AK847" s="839"/>
      <c r="AL847" s="354" t="s">
        <v>407</v>
      </c>
      <c r="AM847" s="355"/>
      <c r="AN847" s="355"/>
      <c r="AO847" s="356"/>
      <c r="AP847" s="843" t="s">
        <v>407</v>
      </c>
      <c r="AQ847" s="844"/>
      <c r="AR847" s="844"/>
      <c r="AS847" s="844"/>
      <c r="AT847" s="844"/>
      <c r="AU847" s="844"/>
      <c r="AV847" s="844"/>
      <c r="AW847" s="844"/>
      <c r="AX847" s="845"/>
      <c r="AY847">
        <f>COUNTA($C$847)</f>
        <v>1</v>
      </c>
    </row>
    <row r="848" spans="1:51" ht="30" customHeight="1" x14ac:dyDescent="0.15">
      <c r="A848" s="370">
        <v>4</v>
      </c>
      <c r="B848" s="370">
        <v>1</v>
      </c>
      <c r="C848" s="358" t="s">
        <v>759</v>
      </c>
      <c r="D848" s="343"/>
      <c r="E848" s="343"/>
      <c r="F848" s="343"/>
      <c r="G848" s="343"/>
      <c r="H848" s="343"/>
      <c r="I848" s="343"/>
      <c r="J848" s="911" t="s">
        <v>716</v>
      </c>
      <c r="K848" s="912"/>
      <c r="L848" s="912"/>
      <c r="M848" s="912"/>
      <c r="N848" s="912"/>
      <c r="O848" s="913"/>
      <c r="P848" s="919" t="s">
        <v>770</v>
      </c>
      <c r="Q848" s="920"/>
      <c r="R848" s="920"/>
      <c r="S848" s="920"/>
      <c r="T848" s="920"/>
      <c r="U848" s="920"/>
      <c r="V848" s="920"/>
      <c r="W848" s="920"/>
      <c r="X848" s="921"/>
      <c r="Y848" s="347">
        <v>0.1</v>
      </c>
      <c r="Z848" s="348"/>
      <c r="AA848" s="348"/>
      <c r="AB848" s="349"/>
      <c r="AC848" s="207" t="s">
        <v>80</v>
      </c>
      <c r="AD848" s="914"/>
      <c r="AE848" s="914"/>
      <c r="AF848" s="914"/>
      <c r="AG848" s="915"/>
      <c r="AH848" s="837" t="s">
        <v>407</v>
      </c>
      <c r="AI848" s="838"/>
      <c r="AJ848" s="838"/>
      <c r="AK848" s="839"/>
      <c r="AL848" s="354" t="s">
        <v>407</v>
      </c>
      <c r="AM848" s="355"/>
      <c r="AN848" s="355"/>
      <c r="AO848" s="356"/>
      <c r="AP848" s="843" t="s">
        <v>407</v>
      </c>
      <c r="AQ848" s="844"/>
      <c r="AR848" s="844"/>
      <c r="AS848" s="844"/>
      <c r="AT848" s="844"/>
      <c r="AU848" s="844"/>
      <c r="AV848" s="844"/>
      <c r="AW848" s="844"/>
      <c r="AX848" s="845"/>
      <c r="AY848">
        <f>COUNTA($C$848)</f>
        <v>1</v>
      </c>
    </row>
    <row r="849" spans="1:51" ht="30" customHeight="1" x14ac:dyDescent="0.15">
      <c r="A849" s="370">
        <v>5</v>
      </c>
      <c r="B849" s="370">
        <v>1</v>
      </c>
      <c r="C849" s="343" t="s">
        <v>760</v>
      </c>
      <c r="D849" s="343"/>
      <c r="E849" s="343"/>
      <c r="F849" s="343"/>
      <c r="G849" s="343"/>
      <c r="H849" s="343"/>
      <c r="I849" s="343"/>
      <c r="J849" s="911" t="s">
        <v>716</v>
      </c>
      <c r="K849" s="912"/>
      <c r="L849" s="912"/>
      <c r="M849" s="912"/>
      <c r="N849" s="912"/>
      <c r="O849" s="913"/>
      <c r="P849" s="919" t="s">
        <v>770</v>
      </c>
      <c r="Q849" s="920"/>
      <c r="R849" s="920"/>
      <c r="S849" s="920"/>
      <c r="T849" s="920"/>
      <c r="U849" s="920"/>
      <c r="V849" s="920"/>
      <c r="W849" s="920"/>
      <c r="X849" s="921"/>
      <c r="Y849" s="347">
        <v>0.1</v>
      </c>
      <c r="Z849" s="348"/>
      <c r="AA849" s="348"/>
      <c r="AB849" s="349"/>
      <c r="AC849" s="840" t="s">
        <v>80</v>
      </c>
      <c r="AD849" s="841"/>
      <c r="AE849" s="841"/>
      <c r="AF849" s="841"/>
      <c r="AG849" s="842"/>
      <c r="AH849" s="837" t="s">
        <v>407</v>
      </c>
      <c r="AI849" s="838"/>
      <c r="AJ849" s="838"/>
      <c r="AK849" s="839"/>
      <c r="AL849" s="354" t="s">
        <v>407</v>
      </c>
      <c r="AM849" s="355"/>
      <c r="AN849" s="355"/>
      <c r="AO849" s="356"/>
      <c r="AP849" s="843" t="s">
        <v>407</v>
      </c>
      <c r="AQ849" s="844"/>
      <c r="AR849" s="844"/>
      <c r="AS849" s="844"/>
      <c r="AT849" s="844"/>
      <c r="AU849" s="844"/>
      <c r="AV849" s="844"/>
      <c r="AW849" s="844"/>
      <c r="AX849" s="845"/>
      <c r="AY849">
        <f>COUNTA($C$849)</f>
        <v>1</v>
      </c>
    </row>
    <row r="850" spans="1:51" ht="30" customHeight="1" x14ac:dyDescent="0.15">
      <c r="A850" s="370">
        <v>6</v>
      </c>
      <c r="B850" s="370">
        <v>1</v>
      </c>
      <c r="C850" s="343" t="s">
        <v>761</v>
      </c>
      <c r="D850" s="343"/>
      <c r="E850" s="343"/>
      <c r="F850" s="343"/>
      <c r="G850" s="343"/>
      <c r="H850" s="343"/>
      <c r="I850" s="343"/>
      <c r="J850" s="911" t="s">
        <v>716</v>
      </c>
      <c r="K850" s="912"/>
      <c r="L850" s="912"/>
      <c r="M850" s="912"/>
      <c r="N850" s="912"/>
      <c r="O850" s="913"/>
      <c r="P850" s="919" t="s">
        <v>770</v>
      </c>
      <c r="Q850" s="920"/>
      <c r="R850" s="920"/>
      <c r="S850" s="920"/>
      <c r="T850" s="920"/>
      <c r="U850" s="920"/>
      <c r="V850" s="920"/>
      <c r="W850" s="920"/>
      <c r="X850" s="921"/>
      <c r="Y850" s="347">
        <v>0.1</v>
      </c>
      <c r="Z850" s="348"/>
      <c r="AA850" s="348"/>
      <c r="AB850" s="349"/>
      <c r="AC850" s="840" t="s">
        <v>80</v>
      </c>
      <c r="AD850" s="841"/>
      <c r="AE850" s="841"/>
      <c r="AF850" s="841"/>
      <c r="AG850" s="842"/>
      <c r="AH850" s="837" t="s">
        <v>407</v>
      </c>
      <c r="AI850" s="838"/>
      <c r="AJ850" s="838"/>
      <c r="AK850" s="839"/>
      <c r="AL850" s="354" t="s">
        <v>407</v>
      </c>
      <c r="AM850" s="355"/>
      <c r="AN850" s="355"/>
      <c r="AO850" s="356"/>
      <c r="AP850" s="843" t="s">
        <v>407</v>
      </c>
      <c r="AQ850" s="844"/>
      <c r="AR850" s="844"/>
      <c r="AS850" s="844"/>
      <c r="AT850" s="844"/>
      <c r="AU850" s="844"/>
      <c r="AV850" s="844"/>
      <c r="AW850" s="844"/>
      <c r="AX850" s="845"/>
      <c r="AY850">
        <f>COUNTA($C$850)</f>
        <v>1</v>
      </c>
    </row>
    <row r="851" spans="1:51" ht="30" customHeight="1" x14ac:dyDescent="0.15">
      <c r="A851" s="370">
        <v>7</v>
      </c>
      <c r="B851" s="370">
        <v>1</v>
      </c>
      <c r="C851" s="343" t="s">
        <v>762</v>
      </c>
      <c r="D851" s="343"/>
      <c r="E851" s="343"/>
      <c r="F851" s="343"/>
      <c r="G851" s="343"/>
      <c r="H851" s="343"/>
      <c r="I851" s="343"/>
      <c r="J851" s="911" t="s">
        <v>716</v>
      </c>
      <c r="K851" s="912"/>
      <c r="L851" s="912"/>
      <c r="M851" s="912"/>
      <c r="N851" s="912"/>
      <c r="O851" s="913"/>
      <c r="P851" s="919" t="s">
        <v>770</v>
      </c>
      <c r="Q851" s="920"/>
      <c r="R851" s="920"/>
      <c r="S851" s="920"/>
      <c r="T851" s="920"/>
      <c r="U851" s="920"/>
      <c r="V851" s="920"/>
      <c r="W851" s="920"/>
      <c r="X851" s="921"/>
      <c r="Y851" s="347">
        <v>0.1</v>
      </c>
      <c r="Z851" s="348"/>
      <c r="AA851" s="348"/>
      <c r="AB851" s="349"/>
      <c r="AC851" s="840" t="s">
        <v>80</v>
      </c>
      <c r="AD851" s="841"/>
      <c r="AE851" s="841"/>
      <c r="AF851" s="841"/>
      <c r="AG851" s="842"/>
      <c r="AH851" s="837" t="s">
        <v>407</v>
      </c>
      <c r="AI851" s="838"/>
      <c r="AJ851" s="838"/>
      <c r="AK851" s="839"/>
      <c r="AL851" s="354" t="s">
        <v>407</v>
      </c>
      <c r="AM851" s="355"/>
      <c r="AN851" s="355"/>
      <c r="AO851" s="356"/>
      <c r="AP851" s="843" t="s">
        <v>407</v>
      </c>
      <c r="AQ851" s="844"/>
      <c r="AR851" s="844"/>
      <c r="AS851" s="844"/>
      <c r="AT851" s="844"/>
      <c r="AU851" s="844"/>
      <c r="AV851" s="844"/>
      <c r="AW851" s="844"/>
      <c r="AX851" s="845"/>
      <c r="AY851">
        <f>COUNTA($C$851)</f>
        <v>1</v>
      </c>
    </row>
    <row r="852" spans="1:51" ht="30" customHeight="1" x14ac:dyDescent="0.15">
      <c r="A852" s="370">
        <v>8</v>
      </c>
      <c r="B852" s="370">
        <v>1</v>
      </c>
      <c r="C852" s="343" t="s">
        <v>763</v>
      </c>
      <c r="D852" s="343"/>
      <c r="E852" s="343"/>
      <c r="F852" s="343"/>
      <c r="G852" s="343"/>
      <c r="H852" s="343"/>
      <c r="I852" s="343"/>
      <c r="J852" s="911" t="s">
        <v>716</v>
      </c>
      <c r="K852" s="912"/>
      <c r="L852" s="912"/>
      <c r="M852" s="912"/>
      <c r="N852" s="912"/>
      <c r="O852" s="913"/>
      <c r="P852" s="919" t="s">
        <v>770</v>
      </c>
      <c r="Q852" s="920"/>
      <c r="R852" s="920"/>
      <c r="S852" s="920"/>
      <c r="T852" s="920"/>
      <c r="U852" s="920"/>
      <c r="V852" s="920"/>
      <c r="W852" s="920"/>
      <c r="X852" s="921"/>
      <c r="Y852" s="347">
        <v>0.1</v>
      </c>
      <c r="Z852" s="348"/>
      <c r="AA852" s="348"/>
      <c r="AB852" s="349"/>
      <c r="AC852" s="840" t="s">
        <v>80</v>
      </c>
      <c r="AD852" s="841"/>
      <c r="AE852" s="841"/>
      <c r="AF852" s="841"/>
      <c r="AG852" s="842"/>
      <c r="AH852" s="837" t="s">
        <v>407</v>
      </c>
      <c r="AI852" s="838"/>
      <c r="AJ852" s="838"/>
      <c r="AK852" s="839"/>
      <c r="AL852" s="354" t="s">
        <v>407</v>
      </c>
      <c r="AM852" s="355"/>
      <c r="AN852" s="355"/>
      <c r="AO852" s="356"/>
      <c r="AP852" s="843" t="s">
        <v>407</v>
      </c>
      <c r="AQ852" s="844"/>
      <c r="AR852" s="844"/>
      <c r="AS852" s="844"/>
      <c r="AT852" s="844"/>
      <c r="AU852" s="844"/>
      <c r="AV852" s="844"/>
      <c r="AW852" s="844"/>
      <c r="AX852" s="845"/>
      <c r="AY852">
        <f>COUNTA($C$852)</f>
        <v>1</v>
      </c>
    </row>
    <row r="853" spans="1:51" ht="30" customHeight="1" x14ac:dyDescent="0.15">
      <c r="A853" s="370">
        <v>9</v>
      </c>
      <c r="B853" s="370">
        <v>1</v>
      </c>
      <c r="C853" s="343" t="s">
        <v>764</v>
      </c>
      <c r="D853" s="343"/>
      <c r="E853" s="343"/>
      <c r="F853" s="343"/>
      <c r="G853" s="343"/>
      <c r="H853" s="343"/>
      <c r="I853" s="343"/>
      <c r="J853" s="911" t="s">
        <v>716</v>
      </c>
      <c r="K853" s="912"/>
      <c r="L853" s="912"/>
      <c r="M853" s="912"/>
      <c r="N853" s="912"/>
      <c r="O853" s="913"/>
      <c r="P853" s="919" t="s">
        <v>770</v>
      </c>
      <c r="Q853" s="920"/>
      <c r="R853" s="920"/>
      <c r="S853" s="920"/>
      <c r="T853" s="920"/>
      <c r="U853" s="920"/>
      <c r="V853" s="920"/>
      <c r="W853" s="920"/>
      <c r="X853" s="921"/>
      <c r="Y853" s="347">
        <v>0.1</v>
      </c>
      <c r="Z853" s="348"/>
      <c r="AA853" s="348"/>
      <c r="AB853" s="349"/>
      <c r="AC853" s="840" t="s">
        <v>80</v>
      </c>
      <c r="AD853" s="841"/>
      <c r="AE853" s="841"/>
      <c r="AF853" s="841"/>
      <c r="AG853" s="842"/>
      <c r="AH853" s="837" t="s">
        <v>407</v>
      </c>
      <c r="AI853" s="838"/>
      <c r="AJ853" s="838"/>
      <c r="AK853" s="839"/>
      <c r="AL853" s="354" t="s">
        <v>407</v>
      </c>
      <c r="AM853" s="355"/>
      <c r="AN853" s="355"/>
      <c r="AO853" s="356"/>
      <c r="AP853" s="843" t="s">
        <v>407</v>
      </c>
      <c r="AQ853" s="844"/>
      <c r="AR853" s="844"/>
      <c r="AS853" s="844"/>
      <c r="AT853" s="844"/>
      <c r="AU853" s="844"/>
      <c r="AV853" s="844"/>
      <c r="AW853" s="844"/>
      <c r="AX853" s="845"/>
      <c r="AY853">
        <f>COUNTA($C$853)</f>
        <v>1</v>
      </c>
    </row>
    <row r="854" spans="1:51" ht="30" hidden="1" customHeight="1" x14ac:dyDescent="0.15">
      <c r="A854" s="370">
        <v>10</v>
      </c>
      <c r="B854" s="370">
        <v>1</v>
      </c>
      <c r="C854" s="343"/>
      <c r="D854" s="343"/>
      <c r="E854" s="343"/>
      <c r="F854" s="343"/>
      <c r="G854" s="343"/>
      <c r="H854" s="343"/>
      <c r="I854" s="343"/>
      <c r="J854" s="911"/>
      <c r="K854" s="912"/>
      <c r="L854" s="912"/>
      <c r="M854" s="912"/>
      <c r="N854" s="912"/>
      <c r="O854" s="913"/>
      <c r="P854" s="947"/>
      <c r="Q854" s="920"/>
      <c r="R854" s="920"/>
      <c r="S854" s="920"/>
      <c r="T854" s="920"/>
      <c r="U854" s="920"/>
      <c r="V854" s="920"/>
      <c r="W854" s="920"/>
      <c r="X854" s="921"/>
      <c r="Y854" s="347"/>
      <c r="Z854" s="348"/>
      <c r="AA854" s="348"/>
      <c r="AB854" s="349"/>
      <c r="AC854" s="840"/>
      <c r="AD854" s="841"/>
      <c r="AE854" s="841"/>
      <c r="AF854" s="841"/>
      <c r="AG854" s="842"/>
      <c r="AH854" s="837"/>
      <c r="AI854" s="838"/>
      <c r="AJ854" s="838"/>
      <c r="AK854" s="839"/>
      <c r="AL854" s="354"/>
      <c r="AM854" s="355"/>
      <c r="AN854" s="355"/>
      <c r="AO854" s="356"/>
      <c r="AP854" s="843"/>
      <c r="AQ854" s="844"/>
      <c r="AR854" s="844"/>
      <c r="AS854" s="844"/>
      <c r="AT854" s="844"/>
      <c r="AU854" s="844"/>
      <c r="AV854" s="844"/>
      <c r="AW854" s="844"/>
      <c r="AX854" s="845"/>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1" priority="14035">
      <formula>IF(RIGHT(TEXT(P14,"0.#"),1)=".",FALSE,TRUE)</formula>
    </cfRule>
    <cfRule type="expression" dxfId="2810" priority="14036">
      <formula>IF(RIGHT(TEXT(P14,"0.#"),1)=".",TRUE,FALSE)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90">
    <cfRule type="expression" dxfId="2805" priority="13907">
      <formula>IF(RIGHT(TEXT(Y790,"0.#"),1)=".",FALSE,TRUE)</formula>
    </cfRule>
    <cfRule type="expression" dxfId="2804" priority="13908">
      <formula>IF(RIGHT(TEXT(Y790,"0.#"),1)=".",TRUE,FALSE)</formula>
    </cfRule>
  </conditionalFormatting>
  <conditionalFormatting sqref="Y799">
    <cfRule type="expression" dxfId="2803" priority="13903">
      <formula>IF(RIGHT(TEXT(Y799,"0.#"),1)=".",FALSE,TRUE)</formula>
    </cfRule>
    <cfRule type="expression" dxfId="2802" priority="13904">
      <formula>IF(RIGHT(TEXT(Y799,"0.#"),1)=".",TRUE,FALSE)</formula>
    </cfRule>
  </conditionalFormatting>
  <conditionalFormatting sqref="Y830:Y837 Y828 Y817:Y824 Y815 Y804:Y811 Y802">
    <cfRule type="expression" dxfId="2801" priority="13685">
      <formula>IF(RIGHT(TEXT(Y802,"0.#"),1)=".",FALSE,TRUE)</formula>
    </cfRule>
    <cfRule type="expression" dxfId="2800" priority="13686">
      <formula>IF(RIGHT(TEXT(Y802,"0.#"),1)=".",TRUE,FALSE)</formula>
    </cfRule>
  </conditionalFormatting>
  <conditionalFormatting sqref="P15:AJ17 P13:AX13 AR15:AX15">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91:Y798">
    <cfRule type="expression" dxfId="2793" priority="13709">
      <formula>IF(RIGHT(TEXT(Y791,"0.#"),1)=".",FALSE,TRUE)</formula>
    </cfRule>
    <cfRule type="expression" dxfId="2792" priority="13710">
      <formula>IF(RIGHT(TEXT(Y791,"0.#"),1)=".",TRUE,FALSE)</formula>
    </cfRule>
  </conditionalFormatting>
  <conditionalFormatting sqref="AU790">
    <cfRule type="expression" dxfId="2791" priority="13707">
      <formula>IF(RIGHT(TEXT(AU790,"0.#"),1)=".",FALSE,TRUE)</formula>
    </cfRule>
    <cfRule type="expression" dxfId="2790" priority="13708">
      <formula>IF(RIGHT(TEXT(AU790,"0.#"),1)=".",TRUE,FALSE)</formula>
    </cfRule>
  </conditionalFormatting>
  <conditionalFormatting sqref="AU799">
    <cfRule type="expression" dxfId="2789" priority="13705">
      <formula>IF(RIGHT(TEXT(AU799,"0.#"),1)=".",FALSE,TRUE)</formula>
    </cfRule>
    <cfRule type="expression" dxfId="2788" priority="13706">
      <formula>IF(RIGHT(TEXT(AU799,"0.#"),1)=".",TRUE,FALSE)</formula>
    </cfRule>
  </conditionalFormatting>
  <conditionalFormatting sqref="AU791:AU798 AU789">
    <cfRule type="expression" dxfId="2787" priority="13703">
      <formula>IF(RIGHT(TEXT(AU789,"0.#"),1)=".",FALSE,TRUE)</formula>
    </cfRule>
    <cfRule type="expression" dxfId="2786" priority="13704">
      <formula>IF(RIGHT(TEXT(AU789,"0.#"),1)=".",TRUE,FALSE)</formula>
    </cfRule>
  </conditionalFormatting>
  <conditionalFormatting sqref="Y829 Y816 Y803">
    <cfRule type="expression" dxfId="2785" priority="13689">
      <formula>IF(RIGHT(TEXT(Y803,"0.#"),1)=".",FALSE,TRUE)</formula>
    </cfRule>
    <cfRule type="expression" dxfId="2784" priority="13690">
      <formula>IF(RIGHT(TEXT(Y803,"0.#"),1)=".",TRUE,FALSE)</formula>
    </cfRule>
  </conditionalFormatting>
  <conditionalFormatting sqref="Y838 Y825 Y812">
    <cfRule type="expression" dxfId="2783" priority="13687">
      <formula>IF(RIGHT(TEXT(Y812,"0.#"),1)=".",FALSE,TRUE)</formula>
    </cfRule>
    <cfRule type="expression" dxfId="2782" priority="13688">
      <formula>IF(RIGHT(TEXT(Y812,"0.#"),1)=".",TRUE,FALSE)</formula>
    </cfRule>
  </conditionalFormatting>
  <conditionalFormatting sqref="AU829 AU816 AU803">
    <cfRule type="expression" dxfId="2781" priority="13683">
      <formula>IF(RIGHT(TEXT(AU803,"0.#"),1)=".",FALSE,TRUE)</formula>
    </cfRule>
    <cfRule type="expression" dxfId="2780" priority="13684">
      <formula>IF(RIGHT(TEXT(AU803,"0.#"),1)=".",TRUE,FALSE)</formula>
    </cfRule>
  </conditionalFormatting>
  <conditionalFormatting sqref="AU838 AU825 AU812">
    <cfRule type="expression" dxfId="2779" priority="13681">
      <formula>IF(RIGHT(TEXT(AU812,"0.#"),1)=".",FALSE,TRUE)</formula>
    </cfRule>
    <cfRule type="expression" dxfId="2778" priority="13682">
      <formula>IF(RIGHT(TEXT(AU812,"0.#"),1)=".",TRUE,FALSE)</formula>
    </cfRule>
  </conditionalFormatting>
  <conditionalFormatting sqref="AU830:AU837 AU828 AU817:AU824 AU815 AU804:AU811 AU802">
    <cfRule type="expression" dxfId="2777" priority="13679">
      <formula>IF(RIGHT(TEXT(AU802,"0.#"),1)=".",FALSE,TRUE)</formula>
    </cfRule>
    <cfRule type="expression" dxfId="2776" priority="13680">
      <formula>IF(RIGHT(TEXT(AU802,"0.#"),1)=".",TRUE,FALSE)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M34">
    <cfRule type="expression" dxfId="2769" priority="13479">
      <formula>IF(RIGHT(TEXT(AM34,"0.#"),1)=".",FALSE,TRUE)</formula>
    </cfRule>
    <cfRule type="expression" dxfId="2768" priority="13480">
      <formula>IF(RIGHT(TEXT(AM34,"0.#"),1)=".",TRUE,FALSE)</formula>
    </cfRule>
  </conditionalFormatting>
  <conditionalFormatting sqref="AE33">
    <cfRule type="expression" dxfId="2767" priority="13493">
      <formula>IF(RIGHT(TEXT(AE33,"0.#"),1)=".",FALSE,TRUE)</formula>
    </cfRule>
    <cfRule type="expression" dxfId="2766" priority="13494">
      <formula>IF(RIGHT(TEXT(AE33,"0.#"),1)=".",TRUE,FALSE)</formula>
    </cfRule>
  </conditionalFormatting>
  <conditionalFormatting sqref="AE34">
    <cfRule type="expression" dxfId="2765" priority="13491">
      <formula>IF(RIGHT(TEXT(AE34,"0.#"),1)=".",FALSE,TRUE)</formula>
    </cfRule>
    <cfRule type="expression" dxfId="2764" priority="13492">
      <formula>IF(RIGHT(TEXT(AE34,"0.#"),1)=".",TRUE,FALSE)</formula>
    </cfRule>
  </conditionalFormatting>
  <conditionalFormatting sqref="AI34">
    <cfRule type="expression" dxfId="2763" priority="13489">
      <formula>IF(RIGHT(TEXT(AI34,"0.#"),1)=".",FALSE,TRUE)</formula>
    </cfRule>
    <cfRule type="expression" dxfId="2762" priority="13490">
      <formula>IF(RIGHT(TEXT(AI34,"0.#"),1)=".",TRUE,FALSE)</formula>
    </cfRule>
  </conditionalFormatting>
  <conditionalFormatting sqref="AI33">
    <cfRule type="expression" dxfId="2761" priority="13487">
      <formula>IF(RIGHT(TEXT(AI33,"0.#"),1)=".",FALSE,TRUE)</formula>
    </cfRule>
    <cfRule type="expression" dxfId="2760" priority="13488">
      <formula>IF(RIGHT(TEXT(AI33,"0.#"),1)=".",TRUE,FALSE)</formula>
    </cfRule>
  </conditionalFormatting>
  <conditionalFormatting sqref="AI32">
    <cfRule type="expression" dxfId="2759" priority="13485">
      <formula>IF(RIGHT(TEXT(AI32,"0.#"),1)=".",FALSE,TRUE)</formula>
    </cfRule>
    <cfRule type="expression" dxfId="2758" priority="13486">
      <formula>IF(RIGHT(TEXT(AI32,"0.#"),1)=".",TRUE,FALSE)</formula>
    </cfRule>
  </conditionalFormatting>
  <conditionalFormatting sqref="AM32">
    <cfRule type="expression" dxfId="2757" priority="13483">
      <formula>IF(RIGHT(TEXT(AM32,"0.#"),1)=".",FALSE,TRUE)</formula>
    </cfRule>
    <cfRule type="expression" dxfId="2756" priority="13484">
      <formula>IF(RIGHT(TEXT(AM32,"0.#"),1)=".",TRUE,FALSE)</formula>
    </cfRule>
  </conditionalFormatting>
  <conditionalFormatting sqref="AM33">
    <cfRule type="expression" dxfId="2755" priority="13481">
      <formula>IF(RIGHT(TEXT(AM33,"0.#"),1)=".",FALSE,TRUE)</formula>
    </cfRule>
    <cfRule type="expression" dxfId="2754" priority="13482">
      <formula>IF(RIGHT(TEXT(AM33,"0.#"),1)=".",TRUE,FALSE)</formula>
    </cfRule>
  </conditionalFormatting>
  <conditionalFormatting sqref="AQ32:AQ34">
    <cfRule type="expression" dxfId="2753" priority="13473">
      <formula>IF(RIGHT(TEXT(AQ32,"0.#"),1)=".",FALSE,TRUE)</formula>
    </cfRule>
    <cfRule type="expression" dxfId="2752" priority="13474">
      <formula>IF(RIGHT(TEXT(AQ32,"0.#"),1)=".",TRUE,FALSE)</formula>
    </cfRule>
  </conditionalFormatting>
  <conditionalFormatting sqref="AU32:AU34">
    <cfRule type="expression" dxfId="2751" priority="13471">
      <formula>IF(RIGHT(TEXT(AU32,"0.#"),1)=".",FALSE,TRUE)</formula>
    </cfRule>
    <cfRule type="expression" dxfId="2750" priority="13472">
      <formula>IF(RIGHT(TEXT(AU32,"0.#"),1)=".",TRUE,FALSE)</formula>
    </cfRule>
  </conditionalFormatting>
  <conditionalFormatting sqref="AE53">
    <cfRule type="expression" dxfId="2749" priority="13405">
      <formula>IF(RIGHT(TEXT(AE53,"0.#"),1)=".",FALSE,TRUE)</formula>
    </cfRule>
    <cfRule type="expression" dxfId="2748" priority="13406">
      <formula>IF(RIGHT(TEXT(AE53,"0.#"),1)=".",TRUE,FALSE)</formula>
    </cfRule>
  </conditionalFormatting>
  <conditionalFormatting sqref="AE54">
    <cfRule type="expression" dxfId="2747" priority="13403">
      <formula>IF(RIGHT(TEXT(AE54,"0.#"),1)=".",FALSE,TRUE)</formula>
    </cfRule>
    <cfRule type="expression" dxfId="2746" priority="13404">
      <formula>IF(RIGHT(TEXT(AE54,"0.#"),1)=".",TRUE,FALSE)</formula>
    </cfRule>
  </conditionalFormatting>
  <conditionalFormatting sqref="AI54">
    <cfRule type="expression" dxfId="2745" priority="13397">
      <formula>IF(RIGHT(TEXT(AI54,"0.#"),1)=".",FALSE,TRUE)</formula>
    </cfRule>
    <cfRule type="expression" dxfId="2744" priority="13398">
      <formula>IF(RIGHT(TEXT(AI54,"0.#"),1)=".",TRUE,FALSE)</formula>
    </cfRule>
  </conditionalFormatting>
  <conditionalFormatting sqref="AI53">
    <cfRule type="expression" dxfId="2743" priority="13395">
      <formula>IF(RIGHT(TEXT(AI53,"0.#"),1)=".",FALSE,TRUE)</formula>
    </cfRule>
    <cfRule type="expression" dxfId="2742" priority="13396">
      <formula>IF(RIGHT(TEXT(AI53,"0.#"),1)=".",TRUE,FALSE)</formula>
    </cfRule>
  </conditionalFormatting>
  <conditionalFormatting sqref="AM53">
    <cfRule type="expression" dxfId="2741" priority="13393">
      <formula>IF(RIGHT(TEXT(AM53,"0.#"),1)=".",FALSE,TRUE)</formula>
    </cfRule>
    <cfRule type="expression" dxfId="2740" priority="13394">
      <formula>IF(RIGHT(TEXT(AM53,"0.#"),1)=".",TRUE,FALSE)</formula>
    </cfRule>
  </conditionalFormatting>
  <conditionalFormatting sqref="AM54">
    <cfRule type="expression" dxfId="2739" priority="13391">
      <formula>IF(RIGHT(TEXT(AM54,"0.#"),1)=".",FALSE,TRUE)</formula>
    </cfRule>
    <cfRule type="expression" dxfId="2738" priority="13392">
      <formula>IF(RIGHT(TEXT(AM54,"0.#"),1)=".",TRUE,FALSE)</formula>
    </cfRule>
  </conditionalFormatting>
  <conditionalFormatting sqref="AM55">
    <cfRule type="expression" dxfId="2737" priority="13389">
      <formula>IF(RIGHT(TEXT(AM55,"0.#"),1)=".",FALSE,TRUE)</formula>
    </cfRule>
    <cfRule type="expression" dxfId="2736" priority="13390">
      <formula>IF(RIGHT(TEXT(AM55,"0.#"),1)=".",TRUE,FALSE)</formula>
    </cfRule>
  </conditionalFormatting>
  <conditionalFormatting sqref="AE60">
    <cfRule type="expression" dxfId="2735" priority="13375">
      <formula>IF(RIGHT(TEXT(AE60,"0.#"),1)=".",FALSE,TRUE)</formula>
    </cfRule>
    <cfRule type="expression" dxfId="2734" priority="13376">
      <formula>IF(RIGHT(TEXT(AE60,"0.#"),1)=".",TRUE,FALSE)</formula>
    </cfRule>
  </conditionalFormatting>
  <conditionalFormatting sqref="AE61">
    <cfRule type="expression" dxfId="2733" priority="13373">
      <formula>IF(RIGHT(TEXT(AE61,"0.#"),1)=".",FALSE,TRUE)</formula>
    </cfRule>
    <cfRule type="expression" dxfId="2732" priority="13374">
      <formula>IF(RIGHT(TEXT(AE61,"0.#"),1)=".",TRUE,FALSE)</formula>
    </cfRule>
  </conditionalFormatting>
  <conditionalFormatting sqref="AE62">
    <cfRule type="expression" dxfId="2731" priority="13371">
      <formula>IF(RIGHT(TEXT(AE62,"0.#"),1)=".",FALSE,TRUE)</formula>
    </cfRule>
    <cfRule type="expression" dxfId="2730" priority="13372">
      <formula>IF(RIGHT(TEXT(AE62,"0.#"),1)=".",TRUE,FALSE)</formula>
    </cfRule>
  </conditionalFormatting>
  <conditionalFormatting sqref="AI62">
    <cfRule type="expression" dxfId="2729" priority="13369">
      <formula>IF(RIGHT(TEXT(AI62,"0.#"),1)=".",FALSE,TRUE)</formula>
    </cfRule>
    <cfRule type="expression" dxfId="2728" priority="13370">
      <formula>IF(RIGHT(TEXT(AI62,"0.#"),1)=".",TRUE,FALSE)</formula>
    </cfRule>
  </conditionalFormatting>
  <conditionalFormatting sqref="AI61">
    <cfRule type="expression" dxfId="2727" priority="13367">
      <formula>IF(RIGHT(TEXT(AI61,"0.#"),1)=".",FALSE,TRUE)</formula>
    </cfRule>
    <cfRule type="expression" dxfId="2726" priority="13368">
      <formula>IF(RIGHT(TEXT(AI61,"0.#"),1)=".",TRUE,FALSE)</formula>
    </cfRule>
  </conditionalFormatting>
  <conditionalFormatting sqref="AI60">
    <cfRule type="expression" dxfId="2725" priority="13365">
      <formula>IF(RIGHT(TEXT(AI60,"0.#"),1)=".",FALSE,TRUE)</formula>
    </cfRule>
    <cfRule type="expression" dxfId="2724" priority="13366">
      <formula>IF(RIGHT(TEXT(AI60,"0.#"),1)=".",TRUE,FALSE)</formula>
    </cfRule>
  </conditionalFormatting>
  <conditionalFormatting sqref="AM60">
    <cfRule type="expression" dxfId="2723" priority="13363">
      <formula>IF(RIGHT(TEXT(AM60,"0.#"),1)=".",FALSE,TRUE)</formula>
    </cfRule>
    <cfRule type="expression" dxfId="2722" priority="13364">
      <formula>IF(RIGHT(TEXT(AM60,"0.#"),1)=".",TRUE,FALSE)</formula>
    </cfRule>
  </conditionalFormatting>
  <conditionalFormatting sqref="AM61">
    <cfRule type="expression" dxfId="2721" priority="13361">
      <formula>IF(RIGHT(TEXT(AM61,"0.#"),1)=".",FALSE,TRUE)</formula>
    </cfRule>
    <cfRule type="expression" dxfId="2720" priority="13362">
      <formula>IF(RIGHT(TEXT(AM61,"0.#"),1)=".",TRUE,FALSE)</formula>
    </cfRule>
  </conditionalFormatting>
  <conditionalFormatting sqref="AM62">
    <cfRule type="expression" dxfId="2719" priority="13359">
      <formula>IF(RIGHT(TEXT(AM62,"0.#"),1)=".",FALSE,TRUE)</formula>
    </cfRule>
    <cfRule type="expression" dxfId="2718" priority="13360">
      <formula>IF(RIGHT(TEXT(AM62,"0.#"),1)=".",TRUE,FALSE)</formula>
    </cfRule>
  </conditionalFormatting>
  <conditionalFormatting sqref="AE87">
    <cfRule type="expression" dxfId="2717" priority="13345">
      <formula>IF(RIGHT(TEXT(AE87,"0.#"),1)=".",FALSE,TRUE)</formula>
    </cfRule>
    <cfRule type="expression" dxfId="2716" priority="13346">
      <formula>IF(RIGHT(TEXT(AE87,"0.#"),1)=".",TRUE,FALSE)</formula>
    </cfRule>
  </conditionalFormatting>
  <conditionalFormatting sqref="AE88">
    <cfRule type="expression" dxfId="2715" priority="13343">
      <formula>IF(RIGHT(TEXT(AE88,"0.#"),1)=".",FALSE,TRUE)</formula>
    </cfRule>
    <cfRule type="expression" dxfId="2714" priority="13344">
      <formula>IF(RIGHT(TEXT(AE88,"0.#"),1)=".",TRUE,FALSE)</formula>
    </cfRule>
  </conditionalFormatting>
  <conditionalFormatting sqref="AE89">
    <cfRule type="expression" dxfId="2713" priority="13341">
      <formula>IF(RIGHT(TEXT(AE89,"0.#"),1)=".",FALSE,TRUE)</formula>
    </cfRule>
    <cfRule type="expression" dxfId="2712" priority="13342">
      <formula>IF(RIGHT(TEXT(AE89,"0.#"),1)=".",TRUE,FALSE)</formula>
    </cfRule>
  </conditionalFormatting>
  <conditionalFormatting sqref="AI89">
    <cfRule type="expression" dxfId="2711" priority="13339">
      <formula>IF(RIGHT(TEXT(AI89,"0.#"),1)=".",FALSE,TRUE)</formula>
    </cfRule>
    <cfRule type="expression" dxfId="2710" priority="13340">
      <formula>IF(RIGHT(TEXT(AI89,"0.#"),1)=".",TRUE,FALSE)</formula>
    </cfRule>
  </conditionalFormatting>
  <conditionalFormatting sqref="AI88">
    <cfRule type="expression" dxfId="2709" priority="13337">
      <formula>IF(RIGHT(TEXT(AI88,"0.#"),1)=".",FALSE,TRUE)</formula>
    </cfRule>
    <cfRule type="expression" dxfId="2708" priority="13338">
      <formula>IF(RIGHT(TEXT(AI88,"0.#"),1)=".",TRUE,FALSE)</formula>
    </cfRule>
  </conditionalFormatting>
  <conditionalFormatting sqref="AI87">
    <cfRule type="expression" dxfId="2707" priority="13335">
      <formula>IF(RIGHT(TEXT(AI87,"0.#"),1)=".",FALSE,TRUE)</formula>
    </cfRule>
    <cfRule type="expression" dxfId="2706" priority="13336">
      <formula>IF(RIGHT(TEXT(AI87,"0.#"),1)=".",TRUE,FALSE)</formula>
    </cfRule>
  </conditionalFormatting>
  <conditionalFormatting sqref="AM88">
    <cfRule type="expression" dxfId="2705" priority="13331">
      <formula>IF(RIGHT(TEXT(AM88,"0.#"),1)=".",FALSE,TRUE)</formula>
    </cfRule>
    <cfRule type="expression" dxfId="2704" priority="13332">
      <formula>IF(RIGHT(TEXT(AM88,"0.#"),1)=".",TRUE,FALSE)</formula>
    </cfRule>
  </conditionalFormatting>
  <conditionalFormatting sqref="AM89">
    <cfRule type="expression" dxfId="2703" priority="13329">
      <formula>IF(RIGHT(TEXT(AM89,"0.#"),1)=".",FALSE,TRUE)</formula>
    </cfRule>
    <cfRule type="expression" dxfId="2702" priority="13330">
      <formula>IF(RIGHT(TEXT(AM89,"0.#"),1)=".",TRUE,FALSE)</formula>
    </cfRule>
  </conditionalFormatting>
  <conditionalFormatting sqref="AE92">
    <cfRule type="expression" dxfId="2701" priority="13315">
      <formula>IF(RIGHT(TEXT(AE92,"0.#"),1)=".",FALSE,TRUE)</formula>
    </cfRule>
    <cfRule type="expression" dxfId="2700" priority="13316">
      <formula>IF(RIGHT(TEXT(AE92,"0.#"),1)=".",TRUE,FALSE)</formula>
    </cfRule>
  </conditionalFormatting>
  <conditionalFormatting sqref="AE93">
    <cfRule type="expression" dxfId="2699" priority="13313">
      <formula>IF(RIGHT(TEXT(AE93,"0.#"),1)=".",FALSE,TRUE)</formula>
    </cfRule>
    <cfRule type="expression" dxfId="2698" priority="13314">
      <formula>IF(RIGHT(TEXT(AE93,"0.#"),1)=".",TRUE,FALSE)</formula>
    </cfRule>
  </conditionalFormatting>
  <conditionalFormatting sqref="AE94">
    <cfRule type="expression" dxfId="2697" priority="13311">
      <formula>IF(RIGHT(TEXT(AE94,"0.#"),1)=".",FALSE,TRUE)</formula>
    </cfRule>
    <cfRule type="expression" dxfId="2696" priority="13312">
      <formula>IF(RIGHT(TEXT(AE94,"0.#"),1)=".",TRUE,FALSE)</formula>
    </cfRule>
  </conditionalFormatting>
  <conditionalFormatting sqref="AI94">
    <cfRule type="expression" dxfId="2695" priority="13309">
      <formula>IF(RIGHT(TEXT(AI94,"0.#"),1)=".",FALSE,TRUE)</formula>
    </cfRule>
    <cfRule type="expression" dxfId="2694" priority="13310">
      <formula>IF(RIGHT(TEXT(AI94,"0.#"),1)=".",TRUE,FALSE)</formula>
    </cfRule>
  </conditionalFormatting>
  <conditionalFormatting sqref="AI93">
    <cfRule type="expression" dxfId="2693" priority="13307">
      <formula>IF(RIGHT(TEXT(AI93,"0.#"),1)=".",FALSE,TRUE)</formula>
    </cfRule>
    <cfRule type="expression" dxfId="2692" priority="13308">
      <formula>IF(RIGHT(TEXT(AI93,"0.#"),1)=".",TRUE,FALSE)</formula>
    </cfRule>
  </conditionalFormatting>
  <conditionalFormatting sqref="AI92">
    <cfRule type="expression" dxfId="2691" priority="13305">
      <formula>IF(RIGHT(TEXT(AI92,"0.#"),1)=".",FALSE,TRUE)</formula>
    </cfRule>
    <cfRule type="expression" dxfId="2690" priority="13306">
      <formula>IF(RIGHT(TEXT(AI92,"0.#"),1)=".",TRUE,FALSE)</formula>
    </cfRule>
  </conditionalFormatting>
  <conditionalFormatting sqref="AM92">
    <cfRule type="expression" dxfId="2689" priority="13303">
      <formula>IF(RIGHT(TEXT(AM92,"0.#"),1)=".",FALSE,TRUE)</formula>
    </cfRule>
    <cfRule type="expression" dxfId="2688" priority="13304">
      <formula>IF(RIGHT(TEXT(AM92,"0.#"),1)=".",TRUE,FALSE)</formula>
    </cfRule>
  </conditionalFormatting>
  <conditionalFormatting sqref="AM93">
    <cfRule type="expression" dxfId="2687" priority="13301">
      <formula>IF(RIGHT(TEXT(AM93,"0.#"),1)=".",FALSE,TRUE)</formula>
    </cfRule>
    <cfRule type="expression" dxfId="2686" priority="13302">
      <formula>IF(RIGHT(TEXT(AM93,"0.#"),1)=".",TRUE,FALSE)</formula>
    </cfRule>
  </conditionalFormatting>
  <conditionalFormatting sqref="AM94">
    <cfRule type="expression" dxfId="2685" priority="13299">
      <formula>IF(RIGHT(TEXT(AM94,"0.#"),1)=".",FALSE,TRUE)</formula>
    </cfRule>
    <cfRule type="expression" dxfId="2684" priority="13300">
      <formula>IF(RIGHT(TEXT(AM94,"0.#"),1)=".",TRUE,FALSE)</formula>
    </cfRule>
  </conditionalFormatting>
  <conditionalFormatting sqref="AE97">
    <cfRule type="expression" dxfId="2683" priority="13285">
      <formula>IF(RIGHT(TEXT(AE97,"0.#"),1)=".",FALSE,TRUE)</formula>
    </cfRule>
    <cfRule type="expression" dxfId="2682" priority="13286">
      <formula>IF(RIGHT(TEXT(AE97,"0.#"),1)=".",TRUE,FALSE)</formula>
    </cfRule>
  </conditionalFormatting>
  <conditionalFormatting sqref="AE98">
    <cfRule type="expression" dxfId="2681" priority="13283">
      <formula>IF(RIGHT(TEXT(AE98,"0.#"),1)=".",FALSE,TRUE)</formula>
    </cfRule>
    <cfRule type="expression" dxfId="2680" priority="13284">
      <formula>IF(RIGHT(TEXT(AE98,"0.#"),1)=".",TRUE,FALSE)</formula>
    </cfRule>
  </conditionalFormatting>
  <conditionalFormatting sqref="AE99">
    <cfRule type="expression" dxfId="2679" priority="13281">
      <formula>IF(RIGHT(TEXT(AE99,"0.#"),1)=".",FALSE,TRUE)</formula>
    </cfRule>
    <cfRule type="expression" dxfId="2678" priority="13282">
      <formula>IF(RIGHT(TEXT(AE99,"0.#"),1)=".",TRUE,FALSE)</formula>
    </cfRule>
  </conditionalFormatting>
  <conditionalFormatting sqref="AI99">
    <cfRule type="expression" dxfId="2677" priority="13279">
      <formula>IF(RIGHT(TEXT(AI99,"0.#"),1)=".",FALSE,TRUE)</formula>
    </cfRule>
    <cfRule type="expression" dxfId="2676" priority="13280">
      <formula>IF(RIGHT(TEXT(AI99,"0.#"),1)=".",TRUE,FALSE)</formula>
    </cfRule>
  </conditionalFormatting>
  <conditionalFormatting sqref="AI98">
    <cfRule type="expression" dxfId="2675" priority="13277">
      <formula>IF(RIGHT(TEXT(AI98,"0.#"),1)=".",FALSE,TRUE)</formula>
    </cfRule>
    <cfRule type="expression" dxfId="2674" priority="13278">
      <formula>IF(RIGHT(TEXT(AI98,"0.#"),1)=".",TRUE,FALSE)</formula>
    </cfRule>
  </conditionalFormatting>
  <conditionalFormatting sqref="AI97">
    <cfRule type="expression" dxfId="2673" priority="13275">
      <formula>IF(RIGHT(TEXT(AI97,"0.#"),1)=".",FALSE,TRUE)</formula>
    </cfRule>
    <cfRule type="expression" dxfId="2672" priority="13276">
      <formula>IF(RIGHT(TEXT(AI97,"0.#"),1)=".",TRUE,FALSE)</formula>
    </cfRule>
  </conditionalFormatting>
  <conditionalFormatting sqref="AM97">
    <cfRule type="expression" dxfId="2671" priority="13273">
      <formula>IF(RIGHT(TEXT(AM97,"0.#"),1)=".",FALSE,TRUE)</formula>
    </cfRule>
    <cfRule type="expression" dxfId="2670" priority="13274">
      <formula>IF(RIGHT(TEXT(AM97,"0.#"),1)=".",TRUE,FALSE)</formula>
    </cfRule>
  </conditionalFormatting>
  <conditionalFormatting sqref="AM98">
    <cfRule type="expression" dxfId="2669" priority="13271">
      <formula>IF(RIGHT(TEXT(AM98,"0.#"),1)=".",FALSE,TRUE)</formula>
    </cfRule>
    <cfRule type="expression" dxfId="2668" priority="13272">
      <formula>IF(RIGHT(TEXT(AM98,"0.#"),1)=".",TRUE,FALSE)</formula>
    </cfRule>
  </conditionalFormatting>
  <conditionalFormatting sqref="AM99">
    <cfRule type="expression" dxfId="2667" priority="13269">
      <formula>IF(RIGHT(TEXT(AM99,"0.#"),1)=".",FALSE,TRUE)</formula>
    </cfRule>
    <cfRule type="expression" dxfId="2666" priority="13270">
      <formula>IF(RIGHT(TEXT(AM99,"0.#"),1)=".",TRUE,FALSE)</formula>
    </cfRule>
  </conditionalFormatting>
  <conditionalFormatting sqref="AI101">
    <cfRule type="expression" dxfId="2665" priority="13255">
      <formula>IF(RIGHT(TEXT(AI101,"0.#"),1)=".",FALSE,TRUE)</formula>
    </cfRule>
    <cfRule type="expression" dxfId="2664" priority="13256">
      <formula>IF(RIGHT(TEXT(AI101,"0.#"),1)=".",TRUE,FALSE)</formula>
    </cfRule>
  </conditionalFormatting>
  <conditionalFormatting sqref="AM101">
    <cfRule type="expression" dxfId="2663" priority="13253">
      <formula>IF(RIGHT(TEXT(AM101,"0.#"),1)=".",FALSE,TRUE)</formula>
    </cfRule>
    <cfRule type="expression" dxfId="2662" priority="13254">
      <formula>IF(RIGHT(TEXT(AM101,"0.#"),1)=".",TRUE,FALSE)</formula>
    </cfRule>
  </conditionalFormatting>
  <conditionalFormatting sqref="AE102">
    <cfRule type="expression" dxfId="2661" priority="13251">
      <formula>IF(RIGHT(TEXT(AE102,"0.#"),1)=".",FALSE,TRUE)</formula>
    </cfRule>
    <cfRule type="expression" dxfId="2660" priority="13252">
      <formula>IF(RIGHT(TEXT(AE102,"0.#"),1)=".",TRUE,FALSE)</formula>
    </cfRule>
  </conditionalFormatting>
  <conditionalFormatting sqref="AI102">
    <cfRule type="expression" dxfId="2659" priority="13249">
      <formula>IF(RIGHT(TEXT(AI102,"0.#"),1)=".",FALSE,TRUE)</formula>
    </cfRule>
    <cfRule type="expression" dxfId="2658" priority="13250">
      <formula>IF(RIGHT(TEXT(AI102,"0.#"),1)=".",TRUE,FALSE)</formula>
    </cfRule>
  </conditionalFormatting>
  <conditionalFormatting sqref="AM102">
    <cfRule type="expression" dxfId="2657" priority="13247">
      <formula>IF(RIGHT(TEXT(AM102,"0.#"),1)=".",FALSE,TRUE)</formula>
    </cfRule>
    <cfRule type="expression" dxfId="2656" priority="13248">
      <formula>IF(RIGHT(TEXT(AM102,"0.#"),1)=".",TRUE,FALSE)</formula>
    </cfRule>
  </conditionalFormatting>
  <conditionalFormatting sqref="AQ102">
    <cfRule type="expression" dxfId="2655" priority="13245">
      <formula>IF(RIGHT(TEXT(AQ102,"0.#"),1)=".",FALSE,TRUE)</formula>
    </cfRule>
    <cfRule type="expression" dxfId="2654" priority="13246">
      <formula>IF(RIGHT(TEXT(AQ102,"0.#"),1)=".",TRUE,FALSE)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E116 AQ116">
    <cfRule type="expression" dxfId="2605" priority="13187">
      <formula>IF(RIGHT(TEXT(AE116,"0.#"),1)=".",FALSE,TRUE)</formula>
    </cfRule>
    <cfRule type="expression" dxfId="2604" priority="13188">
      <formula>IF(RIGHT(TEXT(AE116,"0.#"),1)=".",TRUE,FALSE)</formula>
    </cfRule>
  </conditionalFormatting>
  <conditionalFormatting sqref="AI116">
    <cfRule type="expression" dxfId="2603" priority="13185">
      <formula>IF(RIGHT(TEXT(AI116,"0.#"),1)=".",FALSE,TRUE)</formula>
    </cfRule>
    <cfRule type="expression" dxfId="2602" priority="13186">
      <formula>IF(RIGHT(TEXT(AI116,"0.#"),1)=".",TRUE,FALSE)</formula>
    </cfRule>
  </conditionalFormatting>
  <conditionalFormatting sqref="AM116">
    <cfRule type="expression" dxfId="2601" priority="13183">
      <formula>IF(RIGHT(TEXT(AM116,"0.#"),1)=".",FALSE,TRUE)</formula>
    </cfRule>
    <cfRule type="expression" dxfId="2600" priority="13184">
      <formula>IF(RIGHT(TEXT(AM116,"0.#"),1)=".",TRUE,FALSE)</formula>
    </cfRule>
  </conditionalFormatting>
  <conditionalFormatting sqref="AE117 AM117">
    <cfRule type="expression" dxfId="2599" priority="13181">
      <formula>IF(RIGHT(TEXT(AE117,"0.#"),1)=".",FALSE,TRUE)</formula>
    </cfRule>
    <cfRule type="expression" dxfId="2598" priority="13182">
      <formula>IF(RIGHT(TEXT(AE117,"0.#"),1)=".",TRUE,FALSE)</formula>
    </cfRule>
  </conditionalFormatting>
  <conditionalFormatting sqref="AI117">
    <cfRule type="expression" dxfId="2597" priority="13179">
      <formula>IF(RIGHT(TEXT(AI117,"0.#"),1)=".",FALSE,TRUE)</formula>
    </cfRule>
    <cfRule type="expression" dxfId="2596" priority="13180">
      <formula>IF(RIGHT(TEXT(AI117,"0.#"),1)=".",TRUE,FALSE)</formula>
    </cfRule>
  </conditionalFormatting>
  <conditionalFormatting sqref="AQ117">
    <cfRule type="expression" dxfId="2595" priority="13175">
      <formula>IF(RIGHT(TEXT(AQ117,"0.#"),1)=".",FALSE,TRUE)</formula>
    </cfRule>
    <cfRule type="expression" dxfId="2594" priority="13176">
      <formula>IF(RIGHT(TEXT(AQ117,"0.#"),1)=".",TRUE,FALSE)</formula>
    </cfRule>
  </conditionalFormatting>
  <conditionalFormatting sqref="AE119 AQ119">
    <cfRule type="expression" dxfId="2593" priority="13173">
      <formula>IF(RIGHT(TEXT(AE119,"0.#"),1)=".",FALSE,TRUE)</formula>
    </cfRule>
    <cfRule type="expression" dxfId="2592" priority="13174">
      <formula>IF(RIGHT(TEXT(AE119,"0.#"),1)=".",TRUE,FALSE)</formula>
    </cfRule>
  </conditionalFormatting>
  <conditionalFormatting sqref="AI119">
    <cfRule type="expression" dxfId="2591" priority="13171">
      <formula>IF(RIGHT(TEXT(AI119,"0.#"),1)=".",FALSE,TRUE)</formula>
    </cfRule>
    <cfRule type="expression" dxfId="2590" priority="13172">
      <formula>IF(RIGHT(TEXT(AI119,"0.#"),1)=".",TRUE,FALSE)</formula>
    </cfRule>
  </conditionalFormatting>
  <conditionalFormatting sqref="AM119">
    <cfRule type="expression" dxfId="2589" priority="13169">
      <formula>IF(RIGHT(TEXT(AM119,"0.#"),1)=".",FALSE,TRUE)</formula>
    </cfRule>
    <cfRule type="expression" dxfId="2588" priority="13170">
      <formula>IF(RIGHT(TEXT(AM119,"0.#"),1)=".",TRUE,FALSE)</formula>
    </cfRule>
  </conditionalFormatting>
  <conditionalFormatting sqref="AQ120">
    <cfRule type="expression" dxfId="2587" priority="13161">
      <formula>IF(RIGHT(TEXT(AQ120,"0.#"),1)=".",FALSE,TRUE)</formula>
    </cfRule>
    <cfRule type="expression" dxfId="2586" priority="13162">
      <formula>IF(RIGHT(TEXT(AQ120,"0.#"),1)=".",TRUE,FALSE)</formula>
    </cfRule>
  </conditionalFormatting>
  <conditionalFormatting sqref="AE122 AQ122">
    <cfRule type="expression" dxfId="2585" priority="13159">
      <formula>IF(RIGHT(TEXT(AE122,"0.#"),1)=".",FALSE,TRUE)</formula>
    </cfRule>
    <cfRule type="expression" dxfId="2584" priority="13160">
      <formula>IF(RIGHT(TEXT(AE122,"0.#"),1)=".",TRUE,FALSE)</formula>
    </cfRule>
  </conditionalFormatting>
  <conditionalFormatting sqref="AI122">
    <cfRule type="expression" dxfId="2583" priority="13157">
      <formula>IF(RIGHT(TEXT(AI122,"0.#"),1)=".",FALSE,TRUE)</formula>
    </cfRule>
    <cfRule type="expression" dxfId="2582" priority="13158">
      <formula>IF(RIGHT(TEXT(AI122,"0.#"),1)=".",TRUE,FALSE)</formula>
    </cfRule>
  </conditionalFormatting>
  <conditionalFormatting sqref="AM122">
    <cfRule type="expression" dxfId="2581" priority="13155">
      <formula>IF(RIGHT(TEXT(AM122,"0.#"),1)=".",FALSE,TRUE)</formula>
    </cfRule>
    <cfRule type="expression" dxfId="2580" priority="13156">
      <formula>IF(RIGHT(TEXT(AM122,"0.#"),1)=".",TRUE,FALSE)</formula>
    </cfRule>
  </conditionalFormatting>
  <conditionalFormatting sqref="AQ123">
    <cfRule type="expression" dxfId="2579" priority="13147">
      <formula>IF(RIGHT(TEXT(AQ123,"0.#"),1)=".",FALSE,TRUE)</formula>
    </cfRule>
    <cfRule type="expression" dxfId="2578" priority="13148">
      <formula>IF(RIGHT(TEXT(AQ123,"0.#"),1)=".",TRUE,FALSE)</formula>
    </cfRule>
  </conditionalFormatting>
  <conditionalFormatting sqref="AE125 AQ125">
    <cfRule type="expression" dxfId="2577" priority="13145">
      <formula>IF(RIGHT(TEXT(AE125,"0.#"),1)=".",FALSE,TRUE)</formula>
    </cfRule>
    <cfRule type="expression" dxfId="2576" priority="13146">
      <formula>IF(RIGHT(TEXT(AE125,"0.#"),1)=".",TRUE,FALSE)</formula>
    </cfRule>
  </conditionalFormatting>
  <conditionalFormatting sqref="AI125">
    <cfRule type="expression" dxfId="2575" priority="13143">
      <formula>IF(RIGHT(TEXT(AI125,"0.#"),1)=".",FALSE,TRUE)</formula>
    </cfRule>
    <cfRule type="expression" dxfId="2574" priority="13144">
      <formula>IF(RIGHT(TEXT(AI125,"0.#"),1)=".",TRUE,FALSE)</formula>
    </cfRule>
  </conditionalFormatting>
  <conditionalFormatting sqref="AM125">
    <cfRule type="expression" dxfId="2573" priority="13141">
      <formula>IF(RIGHT(TEXT(AM125,"0.#"),1)=".",FALSE,TRUE)</formula>
    </cfRule>
    <cfRule type="expression" dxfId="2572" priority="13142">
      <formula>IF(RIGHT(TEXT(AM125,"0.#"),1)=".",TRUE,FALSE)</formula>
    </cfRule>
  </conditionalFormatting>
  <conditionalFormatting sqref="AQ126">
    <cfRule type="expression" dxfId="2571" priority="13133">
      <formula>IF(RIGHT(TEXT(AQ126,"0.#"),1)=".",FALSE,TRUE)</formula>
    </cfRule>
    <cfRule type="expression" dxfId="2570" priority="13134">
      <formula>IF(RIGHT(TEXT(AQ126,"0.#"),1)=".",TRUE,FALSE)</formula>
    </cfRule>
  </conditionalFormatting>
  <conditionalFormatting sqref="AE128 AQ128">
    <cfRule type="expression" dxfId="2569" priority="13131">
      <formula>IF(RIGHT(TEXT(AE128,"0.#"),1)=".",FALSE,TRUE)</formula>
    </cfRule>
    <cfRule type="expression" dxfId="2568" priority="13132">
      <formula>IF(RIGHT(TEXT(AE128,"0.#"),1)=".",TRUE,FALSE)</formula>
    </cfRule>
  </conditionalFormatting>
  <conditionalFormatting sqref="AI128">
    <cfRule type="expression" dxfId="2567" priority="13129">
      <formula>IF(RIGHT(TEXT(AI128,"0.#"),1)=".",FALSE,TRUE)</formula>
    </cfRule>
    <cfRule type="expression" dxfId="2566" priority="13130">
      <formula>IF(RIGHT(TEXT(AI128,"0.#"),1)=".",TRUE,FALSE)</formula>
    </cfRule>
  </conditionalFormatting>
  <conditionalFormatting sqref="AM128">
    <cfRule type="expression" dxfId="2565" priority="13127">
      <formula>IF(RIGHT(TEXT(AM128,"0.#"),1)=".",FALSE,TRUE)</formula>
    </cfRule>
    <cfRule type="expression" dxfId="2564" priority="13128">
      <formula>IF(RIGHT(TEXT(AM128,"0.#"),1)=".",TRUE,FALSE)</formula>
    </cfRule>
  </conditionalFormatting>
  <conditionalFormatting sqref="AQ129">
    <cfRule type="expression" dxfId="2563" priority="13119">
      <formula>IF(RIGHT(TEXT(AQ129,"0.#"),1)=".",FALSE,TRUE)</formula>
    </cfRule>
    <cfRule type="expression" dxfId="2562" priority="13120">
      <formula>IF(RIGHT(TEXT(AQ129,"0.#"),1)=".",TRUE,FALSE)</formula>
    </cfRule>
  </conditionalFormatting>
  <conditionalFormatting sqref="AE75">
    <cfRule type="expression" dxfId="2561" priority="13117">
      <formula>IF(RIGHT(TEXT(AE75,"0.#"),1)=".",FALSE,TRUE)</formula>
    </cfRule>
    <cfRule type="expression" dxfId="2560" priority="13118">
      <formula>IF(RIGHT(TEXT(AE75,"0.#"),1)=".",TRUE,FALSE)</formula>
    </cfRule>
  </conditionalFormatting>
  <conditionalFormatting sqref="AE76">
    <cfRule type="expression" dxfId="2559" priority="13115">
      <formula>IF(RIGHT(TEXT(AE76,"0.#"),1)=".",FALSE,TRUE)</formula>
    </cfRule>
    <cfRule type="expression" dxfId="2558" priority="13116">
      <formula>IF(RIGHT(TEXT(AE76,"0.#"),1)=".",TRUE,FALSE)</formula>
    </cfRule>
  </conditionalFormatting>
  <conditionalFormatting sqref="AE77">
    <cfRule type="expression" dxfId="2557" priority="13113">
      <formula>IF(RIGHT(TEXT(AE77,"0.#"),1)=".",FALSE,TRUE)</formula>
    </cfRule>
    <cfRule type="expression" dxfId="2556" priority="13114">
      <formula>IF(RIGHT(TEXT(AE77,"0.#"),1)=".",TRUE,FALSE)</formula>
    </cfRule>
  </conditionalFormatting>
  <conditionalFormatting sqref="AI77">
    <cfRule type="expression" dxfId="2555" priority="13111">
      <formula>IF(RIGHT(TEXT(AI77,"0.#"),1)=".",FALSE,TRUE)</formula>
    </cfRule>
    <cfRule type="expression" dxfId="2554" priority="13112">
      <formula>IF(RIGHT(TEXT(AI77,"0.#"),1)=".",TRUE,FALSE)</formula>
    </cfRule>
  </conditionalFormatting>
  <conditionalFormatting sqref="AI76">
    <cfRule type="expression" dxfId="2553" priority="13109">
      <formula>IF(RIGHT(TEXT(AI76,"0.#"),1)=".",FALSE,TRUE)</formula>
    </cfRule>
    <cfRule type="expression" dxfId="2552" priority="13110">
      <formula>IF(RIGHT(TEXT(AI76,"0.#"),1)=".",TRUE,FALSE)</formula>
    </cfRule>
  </conditionalFormatting>
  <conditionalFormatting sqref="AI75">
    <cfRule type="expression" dxfId="2551" priority="13107">
      <formula>IF(RIGHT(TEXT(AI75,"0.#"),1)=".",FALSE,TRUE)</formula>
    </cfRule>
    <cfRule type="expression" dxfId="2550" priority="13108">
      <formula>IF(RIGHT(TEXT(AI75,"0.#"),1)=".",TRUE,FALSE)</formula>
    </cfRule>
  </conditionalFormatting>
  <conditionalFormatting sqref="AM75">
    <cfRule type="expression" dxfId="2549" priority="13105">
      <formula>IF(RIGHT(TEXT(AM75,"0.#"),1)=".",FALSE,TRUE)</formula>
    </cfRule>
    <cfRule type="expression" dxfId="2548" priority="13106">
      <formula>IF(RIGHT(TEXT(AM75,"0.#"),1)=".",TRUE,FALSE)</formula>
    </cfRule>
  </conditionalFormatting>
  <conditionalFormatting sqref="AM76">
    <cfRule type="expression" dxfId="2547" priority="13103">
      <formula>IF(RIGHT(TEXT(AM76,"0.#"),1)=".",FALSE,TRUE)</formula>
    </cfRule>
    <cfRule type="expression" dxfId="2546" priority="13104">
      <formula>IF(RIGHT(TEXT(AM76,"0.#"),1)=".",TRUE,FALSE)</formula>
    </cfRule>
  </conditionalFormatting>
  <conditionalFormatting sqref="AM77">
    <cfRule type="expression" dxfId="2545" priority="13101">
      <formula>IF(RIGHT(TEXT(AM77,"0.#"),1)=".",FALSE,TRUE)</formula>
    </cfRule>
    <cfRule type="expression" dxfId="2544" priority="13102">
      <formula>IF(RIGHT(TEXT(AM77,"0.#"),1)=".",TRUE,FALSE)</formula>
    </cfRule>
  </conditionalFormatting>
  <conditionalFormatting sqref="AE134:AE135 AI134:AI135 AQ134:AQ135 AU134:AU135">
    <cfRule type="expression" dxfId="2543" priority="13087">
      <formula>IF(RIGHT(TEXT(AE134,"0.#"),1)=".",FALSE,TRUE)</formula>
    </cfRule>
    <cfRule type="expression" dxfId="2542" priority="13088">
      <formula>IF(RIGHT(TEXT(AE134,"0.#"),1)=".",TRUE,FALSE)</formula>
    </cfRule>
  </conditionalFormatting>
  <conditionalFormatting sqref="AE433">
    <cfRule type="expression" dxfId="2541" priority="13057">
      <formula>IF(RIGHT(TEXT(AE433,"0.#"),1)=".",FALSE,TRUE)</formula>
    </cfRule>
    <cfRule type="expression" dxfId="2540" priority="13058">
      <formula>IF(RIGHT(TEXT(AE433,"0.#"),1)=".",TRUE,FALSE)</formula>
    </cfRule>
  </conditionalFormatting>
  <conditionalFormatting sqref="AE434">
    <cfRule type="expression" dxfId="2539" priority="13055">
      <formula>IF(RIGHT(TEXT(AE434,"0.#"),1)=".",FALSE,TRUE)</formula>
    </cfRule>
    <cfRule type="expression" dxfId="2538" priority="13056">
      <formula>IF(RIGHT(TEXT(AE434,"0.#"),1)=".",TRUE,FALSE)</formula>
    </cfRule>
  </conditionalFormatting>
  <conditionalFormatting sqref="AE435">
    <cfRule type="expression" dxfId="2537" priority="13053">
      <formula>IF(RIGHT(TEXT(AE435,"0.#"),1)=".",FALSE,TRUE)</formula>
    </cfRule>
    <cfRule type="expression" dxfId="2536" priority="13054">
      <formula>IF(RIGHT(TEXT(AE435,"0.#"),1)=".",TRUE,FALSE)</formula>
    </cfRule>
  </conditionalFormatting>
  <conditionalFormatting sqref="AU433">
    <cfRule type="expression" dxfId="2535" priority="13033">
      <formula>IF(RIGHT(TEXT(AU433,"0.#"),1)=".",FALSE,TRUE)</formula>
    </cfRule>
    <cfRule type="expression" dxfId="2534" priority="13034">
      <formula>IF(RIGHT(TEXT(AU433,"0.#"),1)=".",TRUE,FALSE)</formula>
    </cfRule>
  </conditionalFormatting>
  <conditionalFormatting sqref="AU434">
    <cfRule type="expression" dxfId="2533" priority="13031">
      <formula>IF(RIGHT(TEXT(AU434,"0.#"),1)=".",FALSE,TRUE)</formula>
    </cfRule>
    <cfRule type="expression" dxfId="2532" priority="13032">
      <formula>IF(RIGHT(TEXT(AU434,"0.#"),1)=".",TRUE,FALSE)</formula>
    </cfRule>
  </conditionalFormatting>
  <conditionalFormatting sqref="AU435">
    <cfRule type="expression" dxfId="2531" priority="13029">
      <formula>IF(RIGHT(TEXT(AU435,"0.#"),1)=".",FALSE,TRUE)</formula>
    </cfRule>
    <cfRule type="expression" dxfId="2530" priority="13030">
      <formula>IF(RIGHT(TEXT(AU435,"0.#"),1)=".",TRUE,FALSE)</formula>
    </cfRule>
  </conditionalFormatting>
  <conditionalFormatting sqref="AI435">
    <cfRule type="expression" dxfId="2529" priority="12963">
      <formula>IF(RIGHT(TEXT(AI435,"0.#"),1)=".",FALSE,TRUE)</formula>
    </cfRule>
    <cfRule type="expression" dxfId="2528" priority="12964">
      <formula>IF(RIGHT(TEXT(AI435,"0.#"),1)=".",TRUE,FALSE)</formula>
    </cfRule>
  </conditionalFormatting>
  <conditionalFormatting sqref="AI433">
    <cfRule type="expression" dxfId="2527" priority="12967">
      <formula>IF(RIGHT(TEXT(AI433,"0.#"),1)=".",FALSE,TRUE)</formula>
    </cfRule>
    <cfRule type="expression" dxfId="2526" priority="12968">
      <formula>IF(RIGHT(TEXT(AI433,"0.#"),1)=".",TRUE,FALSE)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55:AO874">
    <cfRule type="expression" dxfId="2517" priority="6657">
      <formula>IF(AND(AL855&gt;=0, RIGHT(TEXT(AL855,"0.#"),1)&lt;&gt;"."),TRUE,FALSE)</formula>
    </cfRule>
    <cfRule type="expression" dxfId="2516" priority="6658">
      <formula>IF(AND(AL855&gt;=0, RIGHT(TEXT(AL855,"0.#"),1)="."),TRUE,FALSE)</formula>
    </cfRule>
    <cfRule type="expression" dxfId="2515" priority="6659">
      <formula>IF(AND(AL855&lt;0, RIGHT(TEXT(AL855,"0.#"),1)&lt;&gt;"."),TRUE,FALSE)</formula>
    </cfRule>
    <cfRule type="expression" dxfId="2514" priority="6660">
      <formula>IF(AND(AL855&lt;0, RIGHT(TEXT(AL855,"0.#"),1)="."),TRUE,FALSE)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E459">
    <cfRule type="expression" dxfId="2487" priority="4349">
      <formula>IF(RIGHT(TEXT(AE459,"0.#"),1)=".",FALSE,TRUE)</formula>
    </cfRule>
    <cfRule type="expression" dxfId="2486" priority="4350">
      <formula>IF(RIGHT(TEXT(AE459,"0.#"),1)=".",TRUE,FALSE)</formula>
    </cfRule>
  </conditionalFormatting>
  <conditionalFormatting sqref="AE460">
    <cfRule type="expression" dxfId="2485" priority="4347">
      <formula>IF(RIGHT(TEXT(AE460,"0.#"),1)=".",FALSE,TRUE)</formula>
    </cfRule>
    <cfRule type="expression" dxfId="2484" priority="4348">
      <formula>IF(RIGHT(TEXT(AE460,"0.#"),1)=".",TRUE,FALSE)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55:Y874">
    <cfRule type="expression" dxfId="2449" priority="2985">
      <formula>IF(RIGHT(TEXT(Y855,"0.#"),1)=".",FALSE,TRUE)</formula>
    </cfRule>
    <cfRule type="expression" dxfId="2448" priority="2986">
      <formula>IF(RIGHT(TEXT(Y855,"0.#"),1)=".",TRUE,FALSE)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11:AO1139">
    <cfRule type="expression" dxfId="2419" priority="2891">
      <formula>IF(AND(AL1111&gt;=0, RIGHT(TEXT(AL1111,"0.#"),1)&lt;&gt;"."),TRUE,FALSE)</formula>
    </cfRule>
    <cfRule type="expression" dxfId="2418" priority="2892">
      <formula>IF(AND(AL1111&gt;=0, RIGHT(TEXT(AL1111,"0.#"),1)="."),TRUE,FALSE)</formula>
    </cfRule>
    <cfRule type="expression" dxfId="2417" priority="2893">
      <formula>IF(AND(AL1111&lt;0, RIGHT(TEXT(AL1111,"0.#"),1)&lt;&gt;"."),TRUE,FALSE)</formula>
    </cfRule>
    <cfRule type="expression" dxfId="2416" priority="2894">
      <formula>IF(AND(AL1111&lt;0, RIGHT(TEXT(AL1111,"0.#"),1)="."),TRUE,FALSE)</formula>
    </cfRule>
  </conditionalFormatting>
  <conditionalFormatting sqref="Y1111:Y1139">
    <cfRule type="expression" dxfId="2415" priority="2889">
      <formula>IF(RIGHT(TEXT(Y1111,"0.#"),1)=".",FALSE,TRUE)</formula>
    </cfRule>
    <cfRule type="expression" dxfId="2414" priority="2890">
      <formula>IF(RIGHT(TEXT(Y1111,"0.#"),1)=".",TRUE,FALSE)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80:Y907">
    <cfRule type="expression" dxfId="2089" priority="2101">
      <formula>IF(RIGHT(TEXT(Y880,"0.#"),1)=".",FALSE,TRUE)</formula>
    </cfRule>
    <cfRule type="expression" dxfId="2088" priority="2102">
      <formula>IF(RIGHT(TEXT(Y880,"0.#"),1)=".",TRUE,FALSE)</formula>
    </cfRule>
  </conditionalFormatting>
  <conditionalFormatting sqref="Y878:Y879">
    <cfRule type="expression" dxfId="2087" priority="2095">
      <formula>IF(RIGHT(TEXT(Y878,"0.#"),1)=".",FALSE,TRUE)</formula>
    </cfRule>
    <cfRule type="expression" dxfId="2086" priority="2096">
      <formula>IF(RIGHT(TEXT(Y878,"0.#"),1)=".",TRUE,FALSE)</formula>
    </cfRule>
  </conditionalFormatting>
  <conditionalFormatting sqref="Y913:Y940">
    <cfRule type="expression" dxfId="2085" priority="2089">
      <formula>IF(RIGHT(TEXT(Y913,"0.#"),1)=".",FALSE,TRUE)</formula>
    </cfRule>
    <cfRule type="expression" dxfId="2084" priority="2090">
      <formula>IF(RIGHT(TEXT(Y913,"0.#"),1)=".",TRUE,FALSE)</formula>
    </cfRule>
  </conditionalFormatting>
  <conditionalFormatting sqref="Y911:Y912">
    <cfRule type="expression" dxfId="2083" priority="2083">
      <formula>IF(RIGHT(TEXT(Y911,"0.#"),1)=".",FALSE,TRUE)</formula>
    </cfRule>
    <cfRule type="expression" dxfId="2082" priority="2084">
      <formula>IF(RIGHT(TEXT(Y911,"0.#"),1)=".",TRUE,FALSE)</formula>
    </cfRule>
  </conditionalFormatting>
  <conditionalFormatting sqref="Y946:Y973">
    <cfRule type="expression" dxfId="2081" priority="2077">
      <formula>IF(RIGHT(TEXT(Y946,"0.#"),1)=".",FALSE,TRUE)</formula>
    </cfRule>
    <cfRule type="expression" dxfId="2080" priority="2078">
      <formula>IF(RIGHT(TEXT(Y946,"0.#"),1)=".",TRUE,FALSE)</formula>
    </cfRule>
  </conditionalFormatting>
  <conditionalFormatting sqref="Y944:Y945">
    <cfRule type="expression" dxfId="2079" priority="2071">
      <formula>IF(RIGHT(TEXT(Y944,"0.#"),1)=".",FALSE,TRUE)</formula>
    </cfRule>
    <cfRule type="expression" dxfId="2078" priority="2072">
      <formula>IF(RIGHT(TEXT(Y944,"0.#"),1)=".",TRUE,FALSE)</formula>
    </cfRule>
  </conditionalFormatting>
  <conditionalFormatting sqref="Y979:Y1006">
    <cfRule type="expression" dxfId="2077" priority="2065">
      <formula>IF(RIGHT(TEXT(Y979,"0.#"),1)=".",FALSE,TRUE)</formula>
    </cfRule>
    <cfRule type="expression" dxfId="2076" priority="2066">
      <formula>IF(RIGHT(TEXT(Y979,"0.#"),1)=".",TRUE,FALSE)</formula>
    </cfRule>
  </conditionalFormatting>
  <conditionalFormatting sqref="Y977:Y978">
    <cfRule type="expression" dxfId="2075" priority="2059">
      <formula>IF(RIGHT(TEXT(Y977,"0.#"),1)=".",FALSE,TRUE)</formula>
    </cfRule>
    <cfRule type="expression" dxfId="2074" priority="2060">
      <formula>IF(RIGHT(TEXT(Y977,"0.#"),1)=".",TRUE,FALSE)</formula>
    </cfRule>
  </conditionalFormatting>
  <conditionalFormatting sqref="Y1012:Y1039">
    <cfRule type="expression" dxfId="2073" priority="2053">
      <formula>IF(RIGHT(TEXT(Y1012,"0.#"),1)=".",FALSE,TRUE)</formula>
    </cfRule>
    <cfRule type="expression" dxfId="2072" priority="2054">
      <formula>IF(RIGHT(TEXT(Y1012,"0.#"),1)=".",TRUE,FALSE)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K15:AQ17">
    <cfRule type="expression" dxfId="729" priority="29">
      <formula>IF(RIGHT(TEXT(AK15,"0.#"),1)=".",FALSE,TRUE)</formula>
    </cfRule>
    <cfRule type="expression" dxfId="728" priority="30">
      <formula>IF(RIGHT(TEXT(AK15,"0.#"),1)=".",TRUE,FALSE)</formula>
    </cfRule>
  </conditionalFormatting>
  <conditionalFormatting sqref="AM134:AM135">
    <cfRule type="expression" dxfId="727" priority="27">
      <formula>IF(RIGHT(TEXT(AM134,"0.#"),1)=".",FALSE,TRUE)</formula>
    </cfRule>
    <cfRule type="expression" dxfId="726" priority="28">
      <formula>IF(RIGHT(TEXT(AM134,"0.#"),1)=".",TRUE,FALSE)</formula>
    </cfRule>
  </conditionalFormatting>
  <conditionalFormatting sqref="AM435">
    <cfRule type="expression" dxfId="725" priority="21">
      <formula>IF(RIGHT(TEXT(AM435,"0.#"),1)=".",FALSE,TRUE)</formula>
    </cfRule>
    <cfRule type="expression" dxfId="724" priority="22">
      <formula>IF(RIGHT(TEXT(AM435,"0.#"),1)=".",TRUE,FALSE)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M460">
    <cfRule type="expression" dxfId="719" priority="15">
      <formula>IF(RIGHT(TEXT(AM460,"0.#"),1)=".",FALSE,TRUE)</formula>
    </cfRule>
    <cfRule type="expression" dxfId="718" priority="16">
      <formula>IF(RIGHT(TEXT(AM460,"0.#"),1)=".",TRUE,FALSE)</formula>
    </cfRule>
  </conditionalFormatting>
  <conditionalFormatting sqref="AM458">
    <cfRule type="expression" dxfId="717" priority="19">
      <formula>IF(RIGHT(TEXT(AM458,"0.#"),1)=".",FALSE,TRUE)</formula>
    </cfRule>
    <cfRule type="expression" dxfId="716" priority="20">
      <formula>IF(RIGHT(TEXT(AM458,"0.#"),1)=".",TRUE,FALSE)</formula>
    </cfRule>
  </conditionalFormatting>
  <conditionalFormatting sqref="AM459">
    <cfRule type="expression" dxfId="715" priority="17">
      <formula>IF(RIGHT(TEXT(AM459,"0.#"),1)=".",FALSE,TRUE)</formula>
    </cfRule>
    <cfRule type="expression" dxfId="714" priority="18">
      <formula>IF(RIGHT(TEXT(AM459,"0.#"),1)=".",TRUE,FALSE)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AL845:AO854">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Y854">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7"/>
      <c r="Z2" s="827"/>
      <c r="AA2" s="828"/>
      <c r="AB2" s="1041" t="s">
        <v>11</v>
      </c>
      <c r="AC2" s="1042"/>
      <c r="AD2" s="1043"/>
      <c r="AE2" s="1047" t="s">
        <v>391</v>
      </c>
      <c r="AF2" s="1047"/>
      <c r="AG2" s="1047"/>
      <c r="AH2" s="1047"/>
      <c r="AI2" s="1047" t="s">
        <v>413</v>
      </c>
      <c r="AJ2" s="1047"/>
      <c r="AK2" s="1047"/>
      <c r="AL2" s="559"/>
      <c r="AM2" s="1047" t="s">
        <v>510</v>
      </c>
      <c r="AN2" s="1047"/>
      <c r="AO2" s="1047"/>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8"/>
      <c r="Z3" s="1039"/>
      <c r="AA3" s="1040"/>
      <c r="AB3" s="1044"/>
      <c r="AC3" s="1045"/>
      <c r="AD3" s="1046"/>
      <c r="AE3" s="931"/>
      <c r="AF3" s="931"/>
      <c r="AG3" s="931"/>
      <c r="AH3" s="931"/>
      <c r="AI3" s="931"/>
      <c r="AJ3" s="931"/>
      <c r="AK3" s="931"/>
      <c r="AL3" s="410"/>
      <c r="AM3" s="931"/>
      <c r="AN3" s="931"/>
      <c r="AO3" s="931"/>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4"/>
      <c r="I4" s="1014"/>
      <c r="J4" s="1014"/>
      <c r="K4" s="1014"/>
      <c r="L4" s="1014"/>
      <c r="M4" s="1014"/>
      <c r="N4" s="1014"/>
      <c r="O4" s="1015"/>
      <c r="P4" s="108"/>
      <c r="Q4" s="1022"/>
      <c r="R4" s="1022"/>
      <c r="S4" s="1022"/>
      <c r="T4" s="1022"/>
      <c r="U4" s="1022"/>
      <c r="V4" s="1022"/>
      <c r="W4" s="1022"/>
      <c r="X4" s="1023"/>
      <c r="Y4" s="1032" t="s">
        <v>12</v>
      </c>
      <c r="Z4" s="1033"/>
      <c r="AA4" s="1034"/>
      <c r="AB4" s="463"/>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6"/>
      <c r="H5" s="1017"/>
      <c r="I5" s="1017"/>
      <c r="J5" s="1017"/>
      <c r="K5" s="1017"/>
      <c r="L5" s="1017"/>
      <c r="M5" s="1017"/>
      <c r="N5" s="1017"/>
      <c r="O5" s="1018"/>
      <c r="P5" s="1024"/>
      <c r="Q5" s="1024"/>
      <c r="R5" s="1024"/>
      <c r="S5" s="1024"/>
      <c r="T5" s="1024"/>
      <c r="U5" s="1024"/>
      <c r="V5" s="1024"/>
      <c r="W5" s="1024"/>
      <c r="X5" s="1025"/>
      <c r="Y5" s="449" t="s">
        <v>54</v>
      </c>
      <c r="Z5" s="1029"/>
      <c r="AA5" s="1030"/>
      <c r="AB5" s="525"/>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9"/>
      <c r="H6" s="1020"/>
      <c r="I6" s="1020"/>
      <c r="J6" s="1020"/>
      <c r="K6" s="1020"/>
      <c r="L6" s="1020"/>
      <c r="M6" s="1020"/>
      <c r="N6" s="1020"/>
      <c r="O6" s="1021"/>
      <c r="P6" s="1026"/>
      <c r="Q6" s="1026"/>
      <c r="R6" s="1026"/>
      <c r="S6" s="1026"/>
      <c r="T6" s="1026"/>
      <c r="U6" s="1026"/>
      <c r="V6" s="1026"/>
      <c r="W6" s="1026"/>
      <c r="X6" s="1027"/>
      <c r="Y6" s="1028" t="s">
        <v>13</v>
      </c>
      <c r="Z6" s="1029"/>
      <c r="AA6" s="1030"/>
      <c r="AB6" s="595"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7"/>
      <c r="Z9" s="827"/>
      <c r="AA9" s="828"/>
      <c r="AB9" s="1041" t="s">
        <v>11</v>
      </c>
      <c r="AC9" s="1042"/>
      <c r="AD9" s="1043"/>
      <c r="AE9" s="1047" t="s">
        <v>391</v>
      </c>
      <c r="AF9" s="1047"/>
      <c r="AG9" s="1047"/>
      <c r="AH9" s="1047"/>
      <c r="AI9" s="1047" t="s">
        <v>413</v>
      </c>
      <c r="AJ9" s="1047"/>
      <c r="AK9" s="1047"/>
      <c r="AL9" s="559"/>
      <c r="AM9" s="1047" t="s">
        <v>510</v>
      </c>
      <c r="AN9" s="1047"/>
      <c r="AO9" s="1047"/>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8"/>
      <c r="Z10" s="1039"/>
      <c r="AA10" s="1040"/>
      <c r="AB10" s="1044"/>
      <c r="AC10" s="1045"/>
      <c r="AD10" s="1046"/>
      <c r="AE10" s="931"/>
      <c r="AF10" s="931"/>
      <c r="AG10" s="931"/>
      <c r="AH10" s="931"/>
      <c r="AI10" s="931"/>
      <c r="AJ10" s="931"/>
      <c r="AK10" s="931"/>
      <c r="AL10" s="410"/>
      <c r="AM10" s="931"/>
      <c r="AN10" s="931"/>
      <c r="AO10" s="931"/>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3"/>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6"/>
      <c r="H12" s="1017"/>
      <c r="I12" s="1017"/>
      <c r="J12" s="1017"/>
      <c r="K12" s="1017"/>
      <c r="L12" s="1017"/>
      <c r="M12" s="1017"/>
      <c r="N12" s="1017"/>
      <c r="O12" s="1018"/>
      <c r="P12" s="1024"/>
      <c r="Q12" s="1024"/>
      <c r="R12" s="1024"/>
      <c r="S12" s="1024"/>
      <c r="T12" s="1024"/>
      <c r="U12" s="1024"/>
      <c r="V12" s="1024"/>
      <c r="W12" s="1024"/>
      <c r="X12" s="1025"/>
      <c r="Y12" s="449" t="s">
        <v>54</v>
      </c>
      <c r="Z12" s="1029"/>
      <c r="AA12" s="1030"/>
      <c r="AB12" s="525"/>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5"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7"/>
      <c r="Z16" s="827"/>
      <c r="AA16" s="828"/>
      <c r="AB16" s="1041" t="s">
        <v>11</v>
      </c>
      <c r="AC16" s="1042"/>
      <c r="AD16" s="1043"/>
      <c r="AE16" s="1047" t="s">
        <v>391</v>
      </c>
      <c r="AF16" s="1047"/>
      <c r="AG16" s="1047"/>
      <c r="AH16" s="1047"/>
      <c r="AI16" s="1047" t="s">
        <v>413</v>
      </c>
      <c r="AJ16" s="1047"/>
      <c r="AK16" s="1047"/>
      <c r="AL16" s="559"/>
      <c r="AM16" s="1047" t="s">
        <v>510</v>
      </c>
      <c r="AN16" s="1047"/>
      <c r="AO16" s="1047"/>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8"/>
      <c r="Z17" s="1039"/>
      <c r="AA17" s="1040"/>
      <c r="AB17" s="1044"/>
      <c r="AC17" s="1045"/>
      <c r="AD17" s="1046"/>
      <c r="AE17" s="931"/>
      <c r="AF17" s="931"/>
      <c r="AG17" s="931"/>
      <c r="AH17" s="931"/>
      <c r="AI17" s="931"/>
      <c r="AJ17" s="931"/>
      <c r="AK17" s="931"/>
      <c r="AL17" s="410"/>
      <c r="AM17" s="931"/>
      <c r="AN17" s="931"/>
      <c r="AO17" s="931"/>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3"/>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6"/>
      <c r="H19" s="1017"/>
      <c r="I19" s="1017"/>
      <c r="J19" s="1017"/>
      <c r="K19" s="1017"/>
      <c r="L19" s="1017"/>
      <c r="M19" s="1017"/>
      <c r="N19" s="1017"/>
      <c r="O19" s="1018"/>
      <c r="P19" s="1024"/>
      <c r="Q19" s="1024"/>
      <c r="R19" s="1024"/>
      <c r="S19" s="1024"/>
      <c r="T19" s="1024"/>
      <c r="U19" s="1024"/>
      <c r="V19" s="1024"/>
      <c r="W19" s="1024"/>
      <c r="X19" s="1025"/>
      <c r="Y19" s="449" t="s">
        <v>54</v>
      </c>
      <c r="Z19" s="1029"/>
      <c r="AA19" s="1030"/>
      <c r="AB19" s="525"/>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5"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7"/>
      <c r="Z23" s="827"/>
      <c r="AA23" s="828"/>
      <c r="AB23" s="1041" t="s">
        <v>11</v>
      </c>
      <c r="AC23" s="1042"/>
      <c r="AD23" s="1043"/>
      <c r="AE23" s="1047" t="s">
        <v>391</v>
      </c>
      <c r="AF23" s="1047"/>
      <c r="AG23" s="1047"/>
      <c r="AH23" s="1047"/>
      <c r="AI23" s="1047" t="s">
        <v>413</v>
      </c>
      <c r="AJ23" s="1047"/>
      <c r="AK23" s="1047"/>
      <c r="AL23" s="559"/>
      <c r="AM23" s="1047" t="s">
        <v>510</v>
      </c>
      <c r="AN23" s="1047"/>
      <c r="AO23" s="1047"/>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8"/>
      <c r="Z24" s="1039"/>
      <c r="AA24" s="1040"/>
      <c r="AB24" s="1044"/>
      <c r="AC24" s="1045"/>
      <c r="AD24" s="1046"/>
      <c r="AE24" s="931"/>
      <c r="AF24" s="931"/>
      <c r="AG24" s="931"/>
      <c r="AH24" s="931"/>
      <c r="AI24" s="931"/>
      <c r="AJ24" s="931"/>
      <c r="AK24" s="931"/>
      <c r="AL24" s="410"/>
      <c r="AM24" s="931"/>
      <c r="AN24" s="931"/>
      <c r="AO24" s="931"/>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3"/>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6"/>
      <c r="H26" s="1017"/>
      <c r="I26" s="1017"/>
      <c r="J26" s="1017"/>
      <c r="K26" s="1017"/>
      <c r="L26" s="1017"/>
      <c r="M26" s="1017"/>
      <c r="N26" s="1017"/>
      <c r="O26" s="1018"/>
      <c r="P26" s="1024"/>
      <c r="Q26" s="1024"/>
      <c r="R26" s="1024"/>
      <c r="S26" s="1024"/>
      <c r="T26" s="1024"/>
      <c r="U26" s="1024"/>
      <c r="V26" s="1024"/>
      <c r="W26" s="1024"/>
      <c r="X26" s="1025"/>
      <c r="Y26" s="449" t="s">
        <v>54</v>
      </c>
      <c r="Z26" s="1029"/>
      <c r="AA26" s="1030"/>
      <c r="AB26" s="525"/>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5"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7"/>
      <c r="Z30" s="827"/>
      <c r="AA30" s="828"/>
      <c r="AB30" s="1041" t="s">
        <v>11</v>
      </c>
      <c r="AC30" s="1042"/>
      <c r="AD30" s="1043"/>
      <c r="AE30" s="1047" t="s">
        <v>391</v>
      </c>
      <c r="AF30" s="1047"/>
      <c r="AG30" s="1047"/>
      <c r="AH30" s="1047"/>
      <c r="AI30" s="1047" t="s">
        <v>413</v>
      </c>
      <c r="AJ30" s="1047"/>
      <c r="AK30" s="1047"/>
      <c r="AL30" s="559"/>
      <c r="AM30" s="1047" t="s">
        <v>510</v>
      </c>
      <c r="AN30" s="1047"/>
      <c r="AO30" s="1047"/>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8"/>
      <c r="Z31" s="1039"/>
      <c r="AA31" s="1040"/>
      <c r="AB31" s="1044"/>
      <c r="AC31" s="1045"/>
      <c r="AD31" s="1046"/>
      <c r="AE31" s="931"/>
      <c r="AF31" s="931"/>
      <c r="AG31" s="931"/>
      <c r="AH31" s="931"/>
      <c r="AI31" s="931"/>
      <c r="AJ31" s="931"/>
      <c r="AK31" s="931"/>
      <c r="AL31" s="410"/>
      <c r="AM31" s="931"/>
      <c r="AN31" s="931"/>
      <c r="AO31" s="931"/>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3"/>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6"/>
      <c r="H33" s="1017"/>
      <c r="I33" s="1017"/>
      <c r="J33" s="1017"/>
      <c r="K33" s="1017"/>
      <c r="L33" s="1017"/>
      <c r="M33" s="1017"/>
      <c r="N33" s="1017"/>
      <c r="O33" s="1018"/>
      <c r="P33" s="1024"/>
      <c r="Q33" s="1024"/>
      <c r="R33" s="1024"/>
      <c r="S33" s="1024"/>
      <c r="T33" s="1024"/>
      <c r="U33" s="1024"/>
      <c r="V33" s="1024"/>
      <c r="W33" s="1024"/>
      <c r="X33" s="1025"/>
      <c r="Y33" s="449" t="s">
        <v>54</v>
      </c>
      <c r="Z33" s="1029"/>
      <c r="AA33" s="1030"/>
      <c r="AB33" s="525"/>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5"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7"/>
      <c r="Z37" s="827"/>
      <c r="AA37" s="828"/>
      <c r="AB37" s="1041" t="s">
        <v>11</v>
      </c>
      <c r="AC37" s="1042"/>
      <c r="AD37" s="1043"/>
      <c r="AE37" s="1047" t="s">
        <v>391</v>
      </c>
      <c r="AF37" s="1047"/>
      <c r="AG37" s="1047"/>
      <c r="AH37" s="1047"/>
      <c r="AI37" s="1047" t="s">
        <v>413</v>
      </c>
      <c r="AJ37" s="1047"/>
      <c r="AK37" s="1047"/>
      <c r="AL37" s="559"/>
      <c r="AM37" s="1047" t="s">
        <v>510</v>
      </c>
      <c r="AN37" s="1047"/>
      <c r="AO37" s="1047"/>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8"/>
      <c r="Z38" s="1039"/>
      <c r="AA38" s="1040"/>
      <c r="AB38" s="1044"/>
      <c r="AC38" s="1045"/>
      <c r="AD38" s="1046"/>
      <c r="AE38" s="931"/>
      <c r="AF38" s="931"/>
      <c r="AG38" s="931"/>
      <c r="AH38" s="931"/>
      <c r="AI38" s="931"/>
      <c r="AJ38" s="931"/>
      <c r="AK38" s="931"/>
      <c r="AL38" s="410"/>
      <c r="AM38" s="931"/>
      <c r="AN38" s="931"/>
      <c r="AO38" s="931"/>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3"/>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6"/>
      <c r="H40" s="1017"/>
      <c r="I40" s="1017"/>
      <c r="J40" s="1017"/>
      <c r="K40" s="1017"/>
      <c r="L40" s="1017"/>
      <c r="M40" s="1017"/>
      <c r="N40" s="1017"/>
      <c r="O40" s="1018"/>
      <c r="P40" s="1024"/>
      <c r="Q40" s="1024"/>
      <c r="R40" s="1024"/>
      <c r="S40" s="1024"/>
      <c r="T40" s="1024"/>
      <c r="U40" s="1024"/>
      <c r="V40" s="1024"/>
      <c r="W40" s="1024"/>
      <c r="X40" s="1025"/>
      <c r="Y40" s="449" t="s">
        <v>54</v>
      </c>
      <c r="Z40" s="1029"/>
      <c r="AA40" s="1030"/>
      <c r="AB40" s="525"/>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5"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7"/>
      <c r="Z44" s="827"/>
      <c r="AA44" s="828"/>
      <c r="AB44" s="1041" t="s">
        <v>11</v>
      </c>
      <c r="AC44" s="1042"/>
      <c r="AD44" s="1043"/>
      <c r="AE44" s="1047" t="s">
        <v>391</v>
      </c>
      <c r="AF44" s="1047"/>
      <c r="AG44" s="1047"/>
      <c r="AH44" s="1047"/>
      <c r="AI44" s="1047" t="s">
        <v>413</v>
      </c>
      <c r="AJ44" s="1047"/>
      <c r="AK44" s="1047"/>
      <c r="AL44" s="559"/>
      <c r="AM44" s="1047" t="s">
        <v>510</v>
      </c>
      <c r="AN44" s="1047"/>
      <c r="AO44" s="1047"/>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8"/>
      <c r="Z45" s="1039"/>
      <c r="AA45" s="1040"/>
      <c r="AB45" s="1044"/>
      <c r="AC45" s="1045"/>
      <c r="AD45" s="1046"/>
      <c r="AE45" s="931"/>
      <c r="AF45" s="931"/>
      <c r="AG45" s="931"/>
      <c r="AH45" s="931"/>
      <c r="AI45" s="931"/>
      <c r="AJ45" s="931"/>
      <c r="AK45" s="931"/>
      <c r="AL45" s="410"/>
      <c r="AM45" s="931"/>
      <c r="AN45" s="931"/>
      <c r="AO45" s="931"/>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3"/>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6"/>
      <c r="H47" s="1017"/>
      <c r="I47" s="1017"/>
      <c r="J47" s="1017"/>
      <c r="K47" s="1017"/>
      <c r="L47" s="1017"/>
      <c r="M47" s="1017"/>
      <c r="N47" s="1017"/>
      <c r="O47" s="1018"/>
      <c r="P47" s="1024"/>
      <c r="Q47" s="1024"/>
      <c r="R47" s="1024"/>
      <c r="S47" s="1024"/>
      <c r="T47" s="1024"/>
      <c r="U47" s="1024"/>
      <c r="V47" s="1024"/>
      <c r="W47" s="1024"/>
      <c r="X47" s="1025"/>
      <c r="Y47" s="449" t="s">
        <v>54</v>
      </c>
      <c r="Z47" s="1029"/>
      <c r="AA47" s="1030"/>
      <c r="AB47" s="525"/>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5"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7"/>
      <c r="Z51" s="827"/>
      <c r="AA51" s="828"/>
      <c r="AB51" s="559" t="s">
        <v>11</v>
      </c>
      <c r="AC51" s="1042"/>
      <c r="AD51" s="1043"/>
      <c r="AE51" s="1047" t="s">
        <v>391</v>
      </c>
      <c r="AF51" s="1047"/>
      <c r="AG51" s="1047"/>
      <c r="AH51" s="1047"/>
      <c r="AI51" s="1047" t="s">
        <v>413</v>
      </c>
      <c r="AJ51" s="1047"/>
      <c r="AK51" s="1047"/>
      <c r="AL51" s="559"/>
      <c r="AM51" s="1047" t="s">
        <v>510</v>
      </c>
      <c r="AN51" s="1047"/>
      <c r="AO51" s="1047"/>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8"/>
      <c r="Z52" s="1039"/>
      <c r="AA52" s="1040"/>
      <c r="AB52" s="1044"/>
      <c r="AC52" s="1045"/>
      <c r="AD52" s="1046"/>
      <c r="AE52" s="931"/>
      <c r="AF52" s="931"/>
      <c r="AG52" s="931"/>
      <c r="AH52" s="931"/>
      <c r="AI52" s="931"/>
      <c r="AJ52" s="931"/>
      <c r="AK52" s="931"/>
      <c r="AL52" s="410"/>
      <c r="AM52" s="931"/>
      <c r="AN52" s="931"/>
      <c r="AO52" s="931"/>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3"/>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6"/>
      <c r="H54" s="1017"/>
      <c r="I54" s="1017"/>
      <c r="J54" s="1017"/>
      <c r="K54" s="1017"/>
      <c r="L54" s="1017"/>
      <c r="M54" s="1017"/>
      <c r="N54" s="1017"/>
      <c r="O54" s="1018"/>
      <c r="P54" s="1024"/>
      <c r="Q54" s="1024"/>
      <c r="R54" s="1024"/>
      <c r="S54" s="1024"/>
      <c r="T54" s="1024"/>
      <c r="U54" s="1024"/>
      <c r="V54" s="1024"/>
      <c r="W54" s="1024"/>
      <c r="X54" s="1025"/>
      <c r="Y54" s="449" t="s">
        <v>54</v>
      </c>
      <c r="Z54" s="1029"/>
      <c r="AA54" s="1030"/>
      <c r="AB54" s="525"/>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5"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7"/>
      <c r="Z58" s="827"/>
      <c r="AA58" s="828"/>
      <c r="AB58" s="1041" t="s">
        <v>11</v>
      </c>
      <c r="AC58" s="1042"/>
      <c r="AD58" s="1043"/>
      <c r="AE58" s="1047" t="s">
        <v>391</v>
      </c>
      <c r="AF58" s="1047"/>
      <c r="AG58" s="1047"/>
      <c r="AH58" s="1047"/>
      <c r="AI58" s="1047" t="s">
        <v>413</v>
      </c>
      <c r="AJ58" s="1047"/>
      <c r="AK58" s="1047"/>
      <c r="AL58" s="559"/>
      <c r="AM58" s="1047" t="s">
        <v>510</v>
      </c>
      <c r="AN58" s="1047"/>
      <c r="AO58" s="1047"/>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8"/>
      <c r="Z59" s="1039"/>
      <c r="AA59" s="1040"/>
      <c r="AB59" s="1044"/>
      <c r="AC59" s="1045"/>
      <c r="AD59" s="1046"/>
      <c r="AE59" s="931"/>
      <c r="AF59" s="931"/>
      <c r="AG59" s="931"/>
      <c r="AH59" s="931"/>
      <c r="AI59" s="931"/>
      <c r="AJ59" s="931"/>
      <c r="AK59" s="931"/>
      <c r="AL59" s="410"/>
      <c r="AM59" s="931"/>
      <c r="AN59" s="931"/>
      <c r="AO59" s="931"/>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3"/>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6"/>
      <c r="H61" s="1017"/>
      <c r="I61" s="1017"/>
      <c r="J61" s="1017"/>
      <c r="K61" s="1017"/>
      <c r="L61" s="1017"/>
      <c r="M61" s="1017"/>
      <c r="N61" s="1017"/>
      <c r="O61" s="1018"/>
      <c r="P61" s="1024"/>
      <c r="Q61" s="1024"/>
      <c r="R61" s="1024"/>
      <c r="S61" s="1024"/>
      <c r="T61" s="1024"/>
      <c r="U61" s="1024"/>
      <c r="V61" s="1024"/>
      <c r="W61" s="1024"/>
      <c r="X61" s="1025"/>
      <c r="Y61" s="449" t="s">
        <v>54</v>
      </c>
      <c r="Z61" s="1029"/>
      <c r="AA61" s="1030"/>
      <c r="AB61" s="525"/>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5"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7"/>
      <c r="Z65" s="827"/>
      <c r="AA65" s="828"/>
      <c r="AB65" s="1041" t="s">
        <v>11</v>
      </c>
      <c r="AC65" s="1042"/>
      <c r="AD65" s="1043"/>
      <c r="AE65" s="1047" t="s">
        <v>391</v>
      </c>
      <c r="AF65" s="1047"/>
      <c r="AG65" s="1047"/>
      <c r="AH65" s="1047"/>
      <c r="AI65" s="1047" t="s">
        <v>413</v>
      </c>
      <c r="AJ65" s="1047"/>
      <c r="AK65" s="1047"/>
      <c r="AL65" s="559"/>
      <c r="AM65" s="1047" t="s">
        <v>510</v>
      </c>
      <c r="AN65" s="1047"/>
      <c r="AO65" s="1047"/>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8"/>
      <c r="Z66" s="1039"/>
      <c r="AA66" s="1040"/>
      <c r="AB66" s="1044"/>
      <c r="AC66" s="1045"/>
      <c r="AD66" s="1046"/>
      <c r="AE66" s="931"/>
      <c r="AF66" s="931"/>
      <c r="AG66" s="931"/>
      <c r="AH66" s="931"/>
      <c r="AI66" s="931"/>
      <c r="AJ66" s="931"/>
      <c r="AK66" s="931"/>
      <c r="AL66" s="410"/>
      <c r="AM66" s="931"/>
      <c r="AN66" s="931"/>
      <c r="AO66" s="931"/>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3"/>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6"/>
      <c r="H68" s="1017"/>
      <c r="I68" s="1017"/>
      <c r="J68" s="1017"/>
      <c r="K68" s="1017"/>
      <c r="L68" s="1017"/>
      <c r="M68" s="1017"/>
      <c r="N68" s="1017"/>
      <c r="O68" s="1018"/>
      <c r="P68" s="1024"/>
      <c r="Q68" s="1024"/>
      <c r="R68" s="1024"/>
      <c r="S68" s="1024"/>
      <c r="T68" s="1024"/>
      <c r="U68" s="1024"/>
      <c r="V68" s="1024"/>
      <c r="W68" s="1024"/>
      <c r="X68" s="1025"/>
      <c r="Y68" s="449" t="s">
        <v>54</v>
      </c>
      <c r="Z68" s="1029"/>
      <c r="AA68" s="1030"/>
      <c r="AB68" s="525"/>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9"/>
      <c r="H69" s="1020"/>
      <c r="I69" s="1020"/>
      <c r="J69" s="1020"/>
      <c r="K69" s="1020"/>
      <c r="L69" s="1020"/>
      <c r="M69" s="1020"/>
      <c r="N69" s="1020"/>
      <c r="O69" s="1021"/>
      <c r="P69" s="1026"/>
      <c r="Q69" s="1026"/>
      <c r="R69" s="1026"/>
      <c r="S69" s="1026"/>
      <c r="T69" s="1026"/>
      <c r="U69" s="1026"/>
      <c r="V69" s="1026"/>
      <c r="W69" s="1026"/>
      <c r="X69" s="1027"/>
      <c r="Y69" s="449" t="s">
        <v>13</v>
      </c>
      <c r="Z69" s="1029"/>
      <c r="AA69" s="1030"/>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60"/>
      <c r="B4" s="1061"/>
      <c r="C4" s="1061"/>
      <c r="D4" s="1061"/>
      <c r="E4" s="1061"/>
      <c r="F4" s="1062"/>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60"/>
      <c r="B5" s="1061"/>
      <c r="C5" s="1061"/>
      <c r="D5" s="1061"/>
      <c r="E5" s="1061"/>
      <c r="F5" s="106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60"/>
      <c r="B6" s="1061"/>
      <c r="C6" s="1061"/>
      <c r="D6" s="1061"/>
      <c r="E6" s="1061"/>
      <c r="F6" s="106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60"/>
      <c r="B7" s="1061"/>
      <c r="C7" s="1061"/>
      <c r="D7" s="1061"/>
      <c r="E7" s="1061"/>
      <c r="F7" s="106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60"/>
      <c r="B8" s="1061"/>
      <c r="C8" s="1061"/>
      <c r="D8" s="1061"/>
      <c r="E8" s="1061"/>
      <c r="F8" s="106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60"/>
      <c r="B9" s="1061"/>
      <c r="C9" s="1061"/>
      <c r="D9" s="1061"/>
      <c r="E9" s="1061"/>
      <c r="F9" s="106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60"/>
      <c r="B10" s="1061"/>
      <c r="C10" s="1061"/>
      <c r="D10" s="1061"/>
      <c r="E10" s="1061"/>
      <c r="F10" s="106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60"/>
      <c r="B11" s="1061"/>
      <c r="C11" s="1061"/>
      <c r="D11" s="1061"/>
      <c r="E11" s="1061"/>
      <c r="F11" s="106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60"/>
      <c r="B12" s="1061"/>
      <c r="C12" s="1061"/>
      <c r="D12" s="1061"/>
      <c r="E12" s="1061"/>
      <c r="F12" s="106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60"/>
      <c r="B13" s="1061"/>
      <c r="C13" s="1061"/>
      <c r="D13" s="1061"/>
      <c r="E13" s="1061"/>
      <c r="F13" s="106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60"/>
      <c r="B14" s="1061"/>
      <c r="C14" s="1061"/>
      <c r="D14" s="1061"/>
      <c r="E14" s="1061"/>
      <c r="F14" s="106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60"/>
      <c r="B15" s="1061"/>
      <c r="C15" s="1061"/>
      <c r="D15" s="1061"/>
      <c r="E15" s="1061"/>
      <c r="F15" s="1062"/>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60"/>
      <c r="B16" s="1061"/>
      <c r="C16" s="1061"/>
      <c r="D16" s="1061"/>
      <c r="E16" s="1061"/>
      <c r="F16" s="1062"/>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60"/>
      <c r="B17" s="1061"/>
      <c r="C17" s="1061"/>
      <c r="D17" s="1061"/>
      <c r="E17" s="1061"/>
      <c r="F17" s="1062"/>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60"/>
      <c r="B18" s="1061"/>
      <c r="C18" s="1061"/>
      <c r="D18" s="1061"/>
      <c r="E18" s="1061"/>
      <c r="F18" s="106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60"/>
      <c r="B19" s="1061"/>
      <c r="C19" s="1061"/>
      <c r="D19" s="1061"/>
      <c r="E19" s="1061"/>
      <c r="F19" s="106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60"/>
      <c r="B20" s="1061"/>
      <c r="C20" s="1061"/>
      <c r="D20" s="1061"/>
      <c r="E20" s="1061"/>
      <c r="F20" s="106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60"/>
      <c r="B21" s="1061"/>
      <c r="C21" s="1061"/>
      <c r="D21" s="1061"/>
      <c r="E21" s="1061"/>
      <c r="F21" s="106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60"/>
      <c r="B22" s="1061"/>
      <c r="C22" s="1061"/>
      <c r="D22" s="1061"/>
      <c r="E22" s="1061"/>
      <c r="F22" s="106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60"/>
      <c r="B23" s="1061"/>
      <c r="C23" s="1061"/>
      <c r="D23" s="1061"/>
      <c r="E23" s="1061"/>
      <c r="F23" s="106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60"/>
      <c r="B24" s="1061"/>
      <c r="C24" s="1061"/>
      <c r="D24" s="1061"/>
      <c r="E24" s="1061"/>
      <c r="F24" s="106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60"/>
      <c r="B25" s="1061"/>
      <c r="C25" s="1061"/>
      <c r="D25" s="1061"/>
      <c r="E25" s="1061"/>
      <c r="F25" s="106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60"/>
      <c r="B26" s="1061"/>
      <c r="C26" s="1061"/>
      <c r="D26" s="1061"/>
      <c r="E26" s="1061"/>
      <c r="F26" s="106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60"/>
      <c r="B27" s="1061"/>
      <c r="C27" s="1061"/>
      <c r="D27" s="1061"/>
      <c r="E27" s="1061"/>
      <c r="F27" s="106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60"/>
      <c r="B28" s="1061"/>
      <c r="C28" s="1061"/>
      <c r="D28" s="1061"/>
      <c r="E28" s="1061"/>
      <c r="F28" s="1062"/>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60"/>
      <c r="B29" s="1061"/>
      <c r="C29" s="1061"/>
      <c r="D29" s="1061"/>
      <c r="E29" s="1061"/>
      <c r="F29" s="1062"/>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60"/>
      <c r="B30" s="1061"/>
      <c r="C30" s="1061"/>
      <c r="D30" s="1061"/>
      <c r="E30" s="1061"/>
      <c r="F30" s="1062"/>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60"/>
      <c r="B31" s="1061"/>
      <c r="C31" s="1061"/>
      <c r="D31" s="1061"/>
      <c r="E31" s="1061"/>
      <c r="F31" s="106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60"/>
      <c r="B32" s="1061"/>
      <c r="C32" s="1061"/>
      <c r="D32" s="1061"/>
      <c r="E32" s="1061"/>
      <c r="F32" s="106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60"/>
      <c r="B33" s="1061"/>
      <c r="C33" s="1061"/>
      <c r="D33" s="1061"/>
      <c r="E33" s="1061"/>
      <c r="F33" s="106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60"/>
      <c r="B34" s="1061"/>
      <c r="C34" s="1061"/>
      <c r="D34" s="1061"/>
      <c r="E34" s="1061"/>
      <c r="F34" s="106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60"/>
      <c r="B35" s="1061"/>
      <c r="C35" s="1061"/>
      <c r="D35" s="1061"/>
      <c r="E35" s="1061"/>
      <c r="F35" s="106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60"/>
      <c r="B36" s="1061"/>
      <c r="C36" s="1061"/>
      <c r="D36" s="1061"/>
      <c r="E36" s="1061"/>
      <c r="F36" s="106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60"/>
      <c r="B37" s="1061"/>
      <c r="C37" s="1061"/>
      <c r="D37" s="1061"/>
      <c r="E37" s="1061"/>
      <c r="F37" s="106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60"/>
      <c r="B38" s="1061"/>
      <c r="C38" s="1061"/>
      <c r="D38" s="1061"/>
      <c r="E38" s="1061"/>
      <c r="F38" s="106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60"/>
      <c r="B39" s="1061"/>
      <c r="C39" s="1061"/>
      <c r="D39" s="1061"/>
      <c r="E39" s="1061"/>
      <c r="F39" s="106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60"/>
      <c r="B40" s="1061"/>
      <c r="C40" s="1061"/>
      <c r="D40" s="1061"/>
      <c r="E40" s="1061"/>
      <c r="F40" s="106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60"/>
      <c r="B41" s="1061"/>
      <c r="C41" s="1061"/>
      <c r="D41" s="1061"/>
      <c r="E41" s="1061"/>
      <c r="F41" s="1062"/>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60"/>
      <c r="B42" s="1061"/>
      <c r="C42" s="1061"/>
      <c r="D42" s="1061"/>
      <c r="E42" s="1061"/>
      <c r="F42" s="1062"/>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60"/>
      <c r="B43" s="1061"/>
      <c r="C43" s="1061"/>
      <c r="D43" s="1061"/>
      <c r="E43" s="1061"/>
      <c r="F43" s="1062"/>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60"/>
      <c r="B44" s="1061"/>
      <c r="C44" s="1061"/>
      <c r="D44" s="1061"/>
      <c r="E44" s="1061"/>
      <c r="F44" s="106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60"/>
      <c r="B45" s="1061"/>
      <c r="C45" s="1061"/>
      <c r="D45" s="1061"/>
      <c r="E45" s="1061"/>
      <c r="F45" s="106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60"/>
      <c r="B46" s="1061"/>
      <c r="C46" s="1061"/>
      <c r="D46" s="1061"/>
      <c r="E46" s="1061"/>
      <c r="F46" s="106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60"/>
      <c r="B47" s="1061"/>
      <c r="C47" s="1061"/>
      <c r="D47" s="1061"/>
      <c r="E47" s="1061"/>
      <c r="F47" s="106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60"/>
      <c r="B48" s="1061"/>
      <c r="C48" s="1061"/>
      <c r="D48" s="1061"/>
      <c r="E48" s="1061"/>
      <c r="F48" s="106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60"/>
      <c r="B49" s="1061"/>
      <c r="C49" s="1061"/>
      <c r="D49" s="1061"/>
      <c r="E49" s="1061"/>
      <c r="F49" s="106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60"/>
      <c r="B50" s="1061"/>
      <c r="C50" s="1061"/>
      <c r="D50" s="1061"/>
      <c r="E50" s="1061"/>
      <c r="F50" s="106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60"/>
      <c r="B51" s="1061"/>
      <c r="C51" s="1061"/>
      <c r="D51" s="1061"/>
      <c r="E51" s="1061"/>
      <c r="F51" s="106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60"/>
      <c r="B52" s="1061"/>
      <c r="C52" s="1061"/>
      <c r="D52" s="1061"/>
      <c r="E52" s="1061"/>
      <c r="F52" s="106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60"/>
      <c r="B56" s="1061"/>
      <c r="C56" s="1061"/>
      <c r="D56" s="1061"/>
      <c r="E56" s="1061"/>
      <c r="F56" s="1062"/>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60"/>
      <c r="B57" s="1061"/>
      <c r="C57" s="1061"/>
      <c r="D57" s="1061"/>
      <c r="E57" s="1061"/>
      <c r="F57" s="1062"/>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60"/>
      <c r="B58" s="1061"/>
      <c r="C58" s="1061"/>
      <c r="D58" s="1061"/>
      <c r="E58" s="1061"/>
      <c r="F58" s="106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60"/>
      <c r="B59" s="1061"/>
      <c r="C59" s="1061"/>
      <c r="D59" s="1061"/>
      <c r="E59" s="1061"/>
      <c r="F59" s="106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60"/>
      <c r="B60" s="1061"/>
      <c r="C60" s="1061"/>
      <c r="D60" s="1061"/>
      <c r="E60" s="1061"/>
      <c r="F60" s="106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60"/>
      <c r="B61" s="1061"/>
      <c r="C61" s="1061"/>
      <c r="D61" s="1061"/>
      <c r="E61" s="1061"/>
      <c r="F61" s="106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60"/>
      <c r="B62" s="1061"/>
      <c r="C62" s="1061"/>
      <c r="D62" s="1061"/>
      <c r="E62" s="1061"/>
      <c r="F62" s="106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60"/>
      <c r="B63" s="1061"/>
      <c r="C63" s="1061"/>
      <c r="D63" s="1061"/>
      <c r="E63" s="1061"/>
      <c r="F63" s="106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60"/>
      <c r="B64" s="1061"/>
      <c r="C64" s="1061"/>
      <c r="D64" s="1061"/>
      <c r="E64" s="1061"/>
      <c r="F64" s="106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60"/>
      <c r="B65" s="1061"/>
      <c r="C65" s="1061"/>
      <c r="D65" s="1061"/>
      <c r="E65" s="1061"/>
      <c r="F65" s="106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60"/>
      <c r="B66" s="1061"/>
      <c r="C66" s="1061"/>
      <c r="D66" s="1061"/>
      <c r="E66" s="1061"/>
      <c r="F66" s="106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60"/>
      <c r="B67" s="1061"/>
      <c r="C67" s="1061"/>
      <c r="D67" s="1061"/>
      <c r="E67" s="1061"/>
      <c r="F67" s="106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60"/>
      <c r="B68" s="1061"/>
      <c r="C68" s="1061"/>
      <c r="D68" s="1061"/>
      <c r="E68" s="1061"/>
      <c r="F68" s="1062"/>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60"/>
      <c r="B69" s="1061"/>
      <c r="C69" s="1061"/>
      <c r="D69" s="1061"/>
      <c r="E69" s="1061"/>
      <c r="F69" s="1062"/>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60"/>
      <c r="B70" s="1061"/>
      <c r="C70" s="1061"/>
      <c r="D70" s="1061"/>
      <c r="E70" s="1061"/>
      <c r="F70" s="1062"/>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60"/>
      <c r="B71" s="1061"/>
      <c r="C71" s="1061"/>
      <c r="D71" s="1061"/>
      <c r="E71" s="1061"/>
      <c r="F71" s="106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60"/>
      <c r="B72" s="1061"/>
      <c r="C72" s="1061"/>
      <c r="D72" s="1061"/>
      <c r="E72" s="1061"/>
      <c r="F72" s="106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60"/>
      <c r="B73" s="1061"/>
      <c r="C73" s="1061"/>
      <c r="D73" s="1061"/>
      <c r="E73" s="1061"/>
      <c r="F73" s="106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60"/>
      <c r="B74" s="1061"/>
      <c r="C74" s="1061"/>
      <c r="D74" s="1061"/>
      <c r="E74" s="1061"/>
      <c r="F74" s="106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60"/>
      <c r="B75" s="1061"/>
      <c r="C75" s="1061"/>
      <c r="D75" s="1061"/>
      <c r="E75" s="1061"/>
      <c r="F75" s="106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60"/>
      <c r="B76" s="1061"/>
      <c r="C76" s="1061"/>
      <c r="D76" s="1061"/>
      <c r="E76" s="1061"/>
      <c r="F76" s="106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60"/>
      <c r="B77" s="1061"/>
      <c r="C77" s="1061"/>
      <c r="D77" s="1061"/>
      <c r="E77" s="1061"/>
      <c r="F77" s="106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60"/>
      <c r="B78" s="1061"/>
      <c r="C78" s="1061"/>
      <c r="D78" s="1061"/>
      <c r="E78" s="1061"/>
      <c r="F78" s="106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60"/>
      <c r="B79" s="1061"/>
      <c r="C79" s="1061"/>
      <c r="D79" s="1061"/>
      <c r="E79" s="1061"/>
      <c r="F79" s="106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60"/>
      <c r="B80" s="1061"/>
      <c r="C80" s="1061"/>
      <c r="D80" s="1061"/>
      <c r="E80" s="1061"/>
      <c r="F80" s="106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60"/>
      <c r="B81" s="1061"/>
      <c r="C81" s="1061"/>
      <c r="D81" s="1061"/>
      <c r="E81" s="1061"/>
      <c r="F81" s="1062"/>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60"/>
      <c r="B82" s="1061"/>
      <c r="C82" s="1061"/>
      <c r="D82" s="1061"/>
      <c r="E82" s="1061"/>
      <c r="F82" s="1062"/>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60"/>
      <c r="B83" s="1061"/>
      <c r="C83" s="1061"/>
      <c r="D83" s="1061"/>
      <c r="E83" s="1061"/>
      <c r="F83" s="1062"/>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60"/>
      <c r="B84" s="1061"/>
      <c r="C84" s="1061"/>
      <c r="D84" s="1061"/>
      <c r="E84" s="1061"/>
      <c r="F84" s="106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60"/>
      <c r="B85" s="1061"/>
      <c r="C85" s="1061"/>
      <c r="D85" s="1061"/>
      <c r="E85" s="1061"/>
      <c r="F85" s="106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60"/>
      <c r="B86" s="1061"/>
      <c r="C86" s="1061"/>
      <c r="D86" s="1061"/>
      <c r="E86" s="1061"/>
      <c r="F86" s="106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60"/>
      <c r="B87" s="1061"/>
      <c r="C87" s="1061"/>
      <c r="D87" s="1061"/>
      <c r="E87" s="1061"/>
      <c r="F87" s="106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60"/>
      <c r="B88" s="1061"/>
      <c r="C88" s="1061"/>
      <c r="D88" s="1061"/>
      <c r="E88" s="1061"/>
      <c r="F88" s="106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60"/>
      <c r="B89" s="1061"/>
      <c r="C89" s="1061"/>
      <c r="D89" s="1061"/>
      <c r="E89" s="1061"/>
      <c r="F89" s="106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60"/>
      <c r="B90" s="1061"/>
      <c r="C90" s="1061"/>
      <c r="D90" s="1061"/>
      <c r="E90" s="1061"/>
      <c r="F90" s="106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60"/>
      <c r="B91" s="1061"/>
      <c r="C91" s="1061"/>
      <c r="D91" s="1061"/>
      <c r="E91" s="1061"/>
      <c r="F91" s="106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60"/>
      <c r="B92" s="1061"/>
      <c r="C92" s="1061"/>
      <c r="D92" s="1061"/>
      <c r="E92" s="1061"/>
      <c r="F92" s="106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60"/>
      <c r="B93" s="1061"/>
      <c r="C93" s="1061"/>
      <c r="D93" s="1061"/>
      <c r="E93" s="1061"/>
      <c r="F93" s="106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60"/>
      <c r="B94" s="1061"/>
      <c r="C94" s="1061"/>
      <c r="D94" s="1061"/>
      <c r="E94" s="1061"/>
      <c r="F94" s="1062"/>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60"/>
      <c r="B95" s="1061"/>
      <c r="C95" s="1061"/>
      <c r="D95" s="1061"/>
      <c r="E95" s="1061"/>
      <c r="F95" s="1062"/>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60"/>
      <c r="B96" s="1061"/>
      <c r="C96" s="1061"/>
      <c r="D96" s="1061"/>
      <c r="E96" s="1061"/>
      <c r="F96" s="1062"/>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60"/>
      <c r="B97" s="1061"/>
      <c r="C97" s="1061"/>
      <c r="D97" s="1061"/>
      <c r="E97" s="1061"/>
      <c r="F97" s="106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60"/>
      <c r="B98" s="1061"/>
      <c r="C98" s="1061"/>
      <c r="D98" s="1061"/>
      <c r="E98" s="1061"/>
      <c r="F98" s="106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60"/>
      <c r="B99" s="1061"/>
      <c r="C99" s="1061"/>
      <c r="D99" s="1061"/>
      <c r="E99" s="1061"/>
      <c r="F99" s="106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60"/>
      <c r="B100" s="1061"/>
      <c r="C100" s="1061"/>
      <c r="D100" s="1061"/>
      <c r="E100" s="1061"/>
      <c r="F100" s="106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60"/>
      <c r="B101" s="1061"/>
      <c r="C101" s="1061"/>
      <c r="D101" s="1061"/>
      <c r="E101" s="1061"/>
      <c r="F101" s="106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60"/>
      <c r="B102" s="1061"/>
      <c r="C102" s="1061"/>
      <c r="D102" s="1061"/>
      <c r="E102" s="1061"/>
      <c r="F102" s="106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60"/>
      <c r="B103" s="1061"/>
      <c r="C103" s="1061"/>
      <c r="D103" s="1061"/>
      <c r="E103" s="1061"/>
      <c r="F103" s="106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60"/>
      <c r="B104" s="1061"/>
      <c r="C104" s="1061"/>
      <c r="D104" s="1061"/>
      <c r="E104" s="1061"/>
      <c r="F104" s="106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60"/>
      <c r="B105" s="1061"/>
      <c r="C105" s="1061"/>
      <c r="D105" s="1061"/>
      <c r="E105" s="1061"/>
      <c r="F105" s="106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60"/>
      <c r="B109" s="1061"/>
      <c r="C109" s="1061"/>
      <c r="D109" s="1061"/>
      <c r="E109" s="1061"/>
      <c r="F109" s="1062"/>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60"/>
      <c r="B110" s="1061"/>
      <c r="C110" s="1061"/>
      <c r="D110" s="1061"/>
      <c r="E110" s="1061"/>
      <c r="F110" s="106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60"/>
      <c r="B111" s="1061"/>
      <c r="C111" s="1061"/>
      <c r="D111" s="1061"/>
      <c r="E111" s="1061"/>
      <c r="F111" s="106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60"/>
      <c r="B112" s="1061"/>
      <c r="C112" s="1061"/>
      <c r="D112" s="1061"/>
      <c r="E112" s="1061"/>
      <c r="F112" s="106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60"/>
      <c r="B113" s="1061"/>
      <c r="C113" s="1061"/>
      <c r="D113" s="1061"/>
      <c r="E113" s="1061"/>
      <c r="F113" s="106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60"/>
      <c r="B114" s="1061"/>
      <c r="C114" s="1061"/>
      <c r="D114" s="1061"/>
      <c r="E114" s="1061"/>
      <c r="F114" s="106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60"/>
      <c r="B115" s="1061"/>
      <c r="C115" s="1061"/>
      <c r="D115" s="1061"/>
      <c r="E115" s="1061"/>
      <c r="F115" s="106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60"/>
      <c r="B116" s="1061"/>
      <c r="C116" s="1061"/>
      <c r="D116" s="1061"/>
      <c r="E116" s="1061"/>
      <c r="F116" s="106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60"/>
      <c r="B117" s="1061"/>
      <c r="C117" s="1061"/>
      <c r="D117" s="1061"/>
      <c r="E117" s="1061"/>
      <c r="F117" s="106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60"/>
      <c r="B118" s="1061"/>
      <c r="C118" s="1061"/>
      <c r="D118" s="1061"/>
      <c r="E118" s="1061"/>
      <c r="F118" s="106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60"/>
      <c r="B119" s="1061"/>
      <c r="C119" s="1061"/>
      <c r="D119" s="1061"/>
      <c r="E119" s="1061"/>
      <c r="F119" s="106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60"/>
      <c r="B120" s="1061"/>
      <c r="C120" s="1061"/>
      <c r="D120" s="1061"/>
      <c r="E120" s="1061"/>
      <c r="F120" s="106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60"/>
      <c r="B121" s="1061"/>
      <c r="C121" s="1061"/>
      <c r="D121" s="1061"/>
      <c r="E121" s="1061"/>
      <c r="F121" s="1062"/>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60"/>
      <c r="B122" s="1061"/>
      <c r="C122" s="1061"/>
      <c r="D122" s="1061"/>
      <c r="E122" s="1061"/>
      <c r="F122" s="1062"/>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60"/>
      <c r="B123" s="1061"/>
      <c r="C123" s="1061"/>
      <c r="D123" s="1061"/>
      <c r="E123" s="1061"/>
      <c r="F123" s="106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60"/>
      <c r="B124" s="1061"/>
      <c r="C124" s="1061"/>
      <c r="D124" s="1061"/>
      <c r="E124" s="1061"/>
      <c r="F124" s="106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60"/>
      <c r="B125" s="1061"/>
      <c r="C125" s="1061"/>
      <c r="D125" s="1061"/>
      <c r="E125" s="1061"/>
      <c r="F125" s="106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60"/>
      <c r="B126" s="1061"/>
      <c r="C126" s="1061"/>
      <c r="D126" s="1061"/>
      <c r="E126" s="1061"/>
      <c r="F126" s="106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60"/>
      <c r="B127" s="1061"/>
      <c r="C127" s="1061"/>
      <c r="D127" s="1061"/>
      <c r="E127" s="1061"/>
      <c r="F127" s="106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60"/>
      <c r="B128" s="1061"/>
      <c r="C128" s="1061"/>
      <c r="D128" s="1061"/>
      <c r="E128" s="1061"/>
      <c r="F128" s="106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60"/>
      <c r="B129" s="1061"/>
      <c r="C129" s="1061"/>
      <c r="D129" s="1061"/>
      <c r="E129" s="1061"/>
      <c r="F129" s="106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60"/>
      <c r="B130" s="1061"/>
      <c r="C130" s="1061"/>
      <c r="D130" s="1061"/>
      <c r="E130" s="1061"/>
      <c r="F130" s="106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60"/>
      <c r="B131" s="1061"/>
      <c r="C131" s="1061"/>
      <c r="D131" s="1061"/>
      <c r="E131" s="1061"/>
      <c r="F131" s="106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60"/>
      <c r="B132" s="1061"/>
      <c r="C132" s="1061"/>
      <c r="D132" s="1061"/>
      <c r="E132" s="1061"/>
      <c r="F132" s="106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60"/>
      <c r="B133" s="1061"/>
      <c r="C133" s="1061"/>
      <c r="D133" s="1061"/>
      <c r="E133" s="1061"/>
      <c r="F133" s="106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60"/>
      <c r="B134" s="1061"/>
      <c r="C134" s="1061"/>
      <c r="D134" s="1061"/>
      <c r="E134" s="1061"/>
      <c r="F134" s="1062"/>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60"/>
      <c r="B135" s="1061"/>
      <c r="C135" s="1061"/>
      <c r="D135" s="1061"/>
      <c r="E135" s="1061"/>
      <c r="F135" s="1062"/>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60"/>
      <c r="B136" s="1061"/>
      <c r="C136" s="1061"/>
      <c r="D136" s="1061"/>
      <c r="E136" s="1061"/>
      <c r="F136" s="106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60"/>
      <c r="B137" s="1061"/>
      <c r="C137" s="1061"/>
      <c r="D137" s="1061"/>
      <c r="E137" s="1061"/>
      <c r="F137" s="106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60"/>
      <c r="B138" s="1061"/>
      <c r="C138" s="1061"/>
      <c r="D138" s="1061"/>
      <c r="E138" s="1061"/>
      <c r="F138" s="106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60"/>
      <c r="B139" s="1061"/>
      <c r="C139" s="1061"/>
      <c r="D139" s="1061"/>
      <c r="E139" s="1061"/>
      <c r="F139" s="106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60"/>
      <c r="B140" s="1061"/>
      <c r="C140" s="1061"/>
      <c r="D140" s="1061"/>
      <c r="E140" s="1061"/>
      <c r="F140" s="106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60"/>
      <c r="B141" s="1061"/>
      <c r="C141" s="1061"/>
      <c r="D141" s="1061"/>
      <c r="E141" s="1061"/>
      <c r="F141" s="106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60"/>
      <c r="B142" s="1061"/>
      <c r="C142" s="1061"/>
      <c r="D142" s="1061"/>
      <c r="E142" s="1061"/>
      <c r="F142" s="106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60"/>
      <c r="B143" s="1061"/>
      <c r="C143" s="1061"/>
      <c r="D143" s="1061"/>
      <c r="E143" s="1061"/>
      <c r="F143" s="106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60"/>
      <c r="B144" s="1061"/>
      <c r="C144" s="1061"/>
      <c r="D144" s="1061"/>
      <c r="E144" s="1061"/>
      <c r="F144" s="106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60"/>
      <c r="B145" s="1061"/>
      <c r="C145" s="1061"/>
      <c r="D145" s="1061"/>
      <c r="E145" s="1061"/>
      <c r="F145" s="106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60"/>
      <c r="B146" s="1061"/>
      <c r="C146" s="1061"/>
      <c r="D146" s="1061"/>
      <c r="E146" s="1061"/>
      <c r="F146" s="106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60"/>
      <c r="B147" s="1061"/>
      <c r="C147" s="1061"/>
      <c r="D147" s="1061"/>
      <c r="E147" s="1061"/>
      <c r="F147" s="1062"/>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60"/>
      <c r="B148" s="1061"/>
      <c r="C148" s="1061"/>
      <c r="D148" s="1061"/>
      <c r="E148" s="1061"/>
      <c r="F148" s="1062"/>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60"/>
      <c r="B149" s="1061"/>
      <c r="C149" s="1061"/>
      <c r="D149" s="1061"/>
      <c r="E149" s="1061"/>
      <c r="F149" s="106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60"/>
      <c r="B150" s="1061"/>
      <c r="C150" s="1061"/>
      <c r="D150" s="1061"/>
      <c r="E150" s="1061"/>
      <c r="F150" s="106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60"/>
      <c r="B151" s="1061"/>
      <c r="C151" s="1061"/>
      <c r="D151" s="1061"/>
      <c r="E151" s="1061"/>
      <c r="F151" s="106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60"/>
      <c r="B152" s="1061"/>
      <c r="C152" s="1061"/>
      <c r="D152" s="1061"/>
      <c r="E152" s="1061"/>
      <c r="F152" s="106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60"/>
      <c r="B153" s="1061"/>
      <c r="C153" s="1061"/>
      <c r="D153" s="1061"/>
      <c r="E153" s="1061"/>
      <c r="F153" s="106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60"/>
      <c r="B154" s="1061"/>
      <c r="C154" s="1061"/>
      <c r="D154" s="1061"/>
      <c r="E154" s="1061"/>
      <c r="F154" s="106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60"/>
      <c r="B155" s="1061"/>
      <c r="C155" s="1061"/>
      <c r="D155" s="1061"/>
      <c r="E155" s="1061"/>
      <c r="F155" s="106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60"/>
      <c r="B156" s="1061"/>
      <c r="C156" s="1061"/>
      <c r="D156" s="1061"/>
      <c r="E156" s="1061"/>
      <c r="F156" s="106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60"/>
      <c r="B157" s="1061"/>
      <c r="C157" s="1061"/>
      <c r="D157" s="1061"/>
      <c r="E157" s="1061"/>
      <c r="F157" s="106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60"/>
      <c r="B158" s="1061"/>
      <c r="C158" s="1061"/>
      <c r="D158" s="1061"/>
      <c r="E158" s="1061"/>
      <c r="F158" s="106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60"/>
      <c r="B162" s="1061"/>
      <c r="C162" s="1061"/>
      <c r="D162" s="1061"/>
      <c r="E162" s="1061"/>
      <c r="F162" s="1062"/>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60"/>
      <c r="B163" s="1061"/>
      <c r="C163" s="1061"/>
      <c r="D163" s="1061"/>
      <c r="E163" s="1061"/>
      <c r="F163" s="106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60"/>
      <c r="B164" s="1061"/>
      <c r="C164" s="1061"/>
      <c r="D164" s="1061"/>
      <c r="E164" s="1061"/>
      <c r="F164" s="106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60"/>
      <c r="B165" s="1061"/>
      <c r="C165" s="1061"/>
      <c r="D165" s="1061"/>
      <c r="E165" s="1061"/>
      <c r="F165" s="106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60"/>
      <c r="B166" s="1061"/>
      <c r="C166" s="1061"/>
      <c r="D166" s="1061"/>
      <c r="E166" s="1061"/>
      <c r="F166" s="106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60"/>
      <c r="B167" s="1061"/>
      <c r="C167" s="1061"/>
      <c r="D167" s="1061"/>
      <c r="E167" s="1061"/>
      <c r="F167" s="106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60"/>
      <c r="B168" s="1061"/>
      <c r="C168" s="1061"/>
      <c r="D168" s="1061"/>
      <c r="E168" s="1061"/>
      <c r="F168" s="106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60"/>
      <c r="B169" s="1061"/>
      <c r="C169" s="1061"/>
      <c r="D169" s="1061"/>
      <c r="E169" s="1061"/>
      <c r="F169" s="106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60"/>
      <c r="B170" s="1061"/>
      <c r="C170" s="1061"/>
      <c r="D170" s="1061"/>
      <c r="E170" s="1061"/>
      <c r="F170" s="106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60"/>
      <c r="B171" s="1061"/>
      <c r="C171" s="1061"/>
      <c r="D171" s="1061"/>
      <c r="E171" s="1061"/>
      <c r="F171" s="106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60"/>
      <c r="B172" s="1061"/>
      <c r="C172" s="1061"/>
      <c r="D172" s="1061"/>
      <c r="E172" s="1061"/>
      <c r="F172" s="106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60"/>
      <c r="B173" s="1061"/>
      <c r="C173" s="1061"/>
      <c r="D173" s="1061"/>
      <c r="E173" s="1061"/>
      <c r="F173" s="106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60"/>
      <c r="B174" s="1061"/>
      <c r="C174" s="1061"/>
      <c r="D174" s="1061"/>
      <c r="E174" s="1061"/>
      <c r="F174" s="1062"/>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60"/>
      <c r="B175" s="1061"/>
      <c r="C175" s="1061"/>
      <c r="D175" s="1061"/>
      <c r="E175" s="1061"/>
      <c r="F175" s="1062"/>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60"/>
      <c r="B176" s="1061"/>
      <c r="C176" s="1061"/>
      <c r="D176" s="1061"/>
      <c r="E176" s="1061"/>
      <c r="F176" s="106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60"/>
      <c r="B177" s="1061"/>
      <c r="C177" s="1061"/>
      <c r="D177" s="1061"/>
      <c r="E177" s="1061"/>
      <c r="F177" s="106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60"/>
      <c r="B178" s="1061"/>
      <c r="C178" s="1061"/>
      <c r="D178" s="1061"/>
      <c r="E178" s="1061"/>
      <c r="F178" s="106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60"/>
      <c r="B179" s="1061"/>
      <c r="C179" s="1061"/>
      <c r="D179" s="1061"/>
      <c r="E179" s="1061"/>
      <c r="F179" s="106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60"/>
      <c r="B180" s="1061"/>
      <c r="C180" s="1061"/>
      <c r="D180" s="1061"/>
      <c r="E180" s="1061"/>
      <c r="F180" s="106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60"/>
      <c r="B181" s="1061"/>
      <c r="C181" s="1061"/>
      <c r="D181" s="1061"/>
      <c r="E181" s="1061"/>
      <c r="F181" s="106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60"/>
      <c r="B182" s="1061"/>
      <c r="C182" s="1061"/>
      <c r="D182" s="1061"/>
      <c r="E182" s="1061"/>
      <c r="F182" s="106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60"/>
      <c r="B183" s="1061"/>
      <c r="C183" s="1061"/>
      <c r="D183" s="1061"/>
      <c r="E183" s="1061"/>
      <c r="F183" s="106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60"/>
      <c r="B184" s="1061"/>
      <c r="C184" s="1061"/>
      <c r="D184" s="1061"/>
      <c r="E184" s="1061"/>
      <c r="F184" s="106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60"/>
      <c r="B185" s="1061"/>
      <c r="C185" s="1061"/>
      <c r="D185" s="1061"/>
      <c r="E185" s="1061"/>
      <c r="F185" s="106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60"/>
      <c r="B186" s="1061"/>
      <c r="C186" s="1061"/>
      <c r="D186" s="1061"/>
      <c r="E186" s="1061"/>
      <c r="F186" s="106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60"/>
      <c r="B187" s="1061"/>
      <c r="C187" s="1061"/>
      <c r="D187" s="1061"/>
      <c r="E187" s="1061"/>
      <c r="F187" s="1062"/>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60"/>
      <c r="B188" s="1061"/>
      <c r="C188" s="1061"/>
      <c r="D188" s="1061"/>
      <c r="E188" s="1061"/>
      <c r="F188" s="1062"/>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60"/>
      <c r="B189" s="1061"/>
      <c r="C189" s="1061"/>
      <c r="D189" s="1061"/>
      <c r="E189" s="1061"/>
      <c r="F189" s="106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60"/>
      <c r="B190" s="1061"/>
      <c r="C190" s="1061"/>
      <c r="D190" s="1061"/>
      <c r="E190" s="1061"/>
      <c r="F190" s="106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60"/>
      <c r="B191" s="1061"/>
      <c r="C191" s="1061"/>
      <c r="D191" s="1061"/>
      <c r="E191" s="1061"/>
      <c r="F191" s="106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60"/>
      <c r="B192" s="1061"/>
      <c r="C192" s="1061"/>
      <c r="D192" s="1061"/>
      <c r="E192" s="1061"/>
      <c r="F192" s="106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60"/>
      <c r="B193" s="1061"/>
      <c r="C193" s="1061"/>
      <c r="D193" s="1061"/>
      <c r="E193" s="1061"/>
      <c r="F193" s="106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60"/>
      <c r="B194" s="1061"/>
      <c r="C194" s="1061"/>
      <c r="D194" s="1061"/>
      <c r="E194" s="1061"/>
      <c r="F194" s="106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60"/>
      <c r="B195" s="1061"/>
      <c r="C195" s="1061"/>
      <c r="D195" s="1061"/>
      <c r="E195" s="1061"/>
      <c r="F195" s="106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60"/>
      <c r="B196" s="1061"/>
      <c r="C196" s="1061"/>
      <c r="D196" s="1061"/>
      <c r="E196" s="1061"/>
      <c r="F196" s="106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60"/>
      <c r="B197" s="1061"/>
      <c r="C197" s="1061"/>
      <c r="D197" s="1061"/>
      <c r="E197" s="1061"/>
      <c r="F197" s="106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60"/>
      <c r="B198" s="1061"/>
      <c r="C198" s="1061"/>
      <c r="D198" s="1061"/>
      <c r="E198" s="1061"/>
      <c r="F198" s="106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60"/>
      <c r="B199" s="1061"/>
      <c r="C199" s="1061"/>
      <c r="D199" s="1061"/>
      <c r="E199" s="1061"/>
      <c r="F199" s="106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60"/>
      <c r="B200" s="1061"/>
      <c r="C200" s="1061"/>
      <c r="D200" s="1061"/>
      <c r="E200" s="1061"/>
      <c r="F200" s="1062"/>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60"/>
      <c r="B201" s="1061"/>
      <c r="C201" s="1061"/>
      <c r="D201" s="1061"/>
      <c r="E201" s="1061"/>
      <c r="F201" s="1062"/>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60"/>
      <c r="B202" s="1061"/>
      <c r="C202" s="1061"/>
      <c r="D202" s="1061"/>
      <c r="E202" s="1061"/>
      <c r="F202" s="106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60"/>
      <c r="B203" s="1061"/>
      <c r="C203" s="1061"/>
      <c r="D203" s="1061"/>
      <c r="E203" s="1061"/>
      <c r="F203" s="106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60"/>
      <c r="B204" s="1061"/>
      <c r="C204" s="1061"/>
      <c r="D204" s="1061"/>
      <c r="E204" s="1061"/>
      <c r="F204" s="106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60"/>
      <c r="B205" s="1061"/>
      <c r="C205" s="1061"/>
      <c r="D205" s="1061"/>
      <c r="E205" s="1061"/>
      <c r="F205" s="106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60"/>
      <c r="B206" s="1061"/>
      <c r="C206" s="1061"/>
      <c r="D206" s="1061"/>
      <c r="E206" s="1061"/>
      <c r="F206" s="106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60"/>
      <c r="B207" s="1061"/>
      <c r="C207" s="1061"/>
      <c r="D207" s="1061"/>
      <c r="E207" s="1061"/>
      <c r="F207" s="106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60"/>
      <c r="B208" s="1061"/>
      <c r="C208" s="1061"/>
      <c r="D208" s="1061"/>
      <c r="E208" s="1061"/>
      <c r="F208" s="106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60"/>
      <c r="B209" s="1061"/>
      <c r="C209" s="1061"/>
      <c r="D209" s="1061"/>
      <c r="E209" s="1061"/>
      <c r="F209" s="106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60"/>
      <c r="B210" s="1061"/>
      <c r="C210" s="1061"/>
      <c r="D210" s="1061"/>
      <c r="E210" s="1061"/>
      <c r="F210" s="106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60"/>
      <c r="B211" s="1061"/>
      <c r="C211" s="1061"/>
      <c r="D211" s="1061"/>
      <c r="E211" s="1061"/>
      <c r="F211" s="106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60"/>
      <c r="B215" s="1061"/>
      <c r="C215" s="1061"/>
      <c r="D215" s="1061"/>
      <c r="E215" s="1061"/>
      <c r="F215" s="1062"/>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60"/>
      <c r="B216" s="1061"/>
      <c r="C216" s="1061"/>
      <c r="D216" s="1061"/>
      <c r="E216" s="1061"/>
      <c r="F216" s="106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60"/>
      <c r="B217" s="1061"/>
      <c r="C217" s="1061"/>
      <c r="D217" s="1061"/>
      <c r="E217" s="1061"/>
      <c r="F217" s="106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60"/>
      <c r="B218" s="1061"/>
      <c r="C218" s="1061"/>
      <c r="D218" s="1061"/>
      <c r="E218" s="1061"/>
      <c r="F218" s="106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60"/>
      <c r="B219" s="1061"/>
      <c r="C219" s="1061"/>
      <c r="D219" s="1061"/>
      <c r="E219" s="1061"/>
      <c r="F219" s="106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60"/>
      <c r="B220" s="1061"/>
      <c r="C220" s="1061"/>
      <c r="D220" s="1061"/>
      <c r="E220" s="1061"/>
      <c r="F220" s="106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60"/>
      <c r="B221" s="1061"/>
      <c r="C221" s="1061"/>
      <c r="D221" s="1061"/>
      <c r="E221" s="1061"/>
      <c r="F221" s="106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60"/>
      <c r="B222" s="1061"/>
      <c r="C222" s="1061"/>
      <c r="D222" s="1061"/>
      <c r="E222" s="1061"/>
      <c r="F222" s="106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60"/>
      <c r="B223" s="1061"/>
      <c r="C223" s="1061"/>
      <c r="D223" s="1061"/>
      <c r="E223" s="1061"/>
      <c r="F223" s="106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60"/>
      <c r="B224" s="1061"/>
      <c r="C224" s="1061"/>
      <c r="D224" s="1061"/>
      <c r="E224" s="1061"/>
      <c r="F224" s="106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60"/>
      <c r="B225" s="1061"/>
      <c r="C225" s="1061"/>
      <c r="D225" s="1061"/>
      <c r="E225" s="1061"/>
      <c r="F225" s="106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60"/>
      <c r="B226" s="1061"/>
      <c r="C226" s="1061"/>
      <c r="D226" s="1061"/>
      <c r="E226" s="1061"/>
      <c r="F226" s="106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60"/>
      <c r="B227" s="1061"/>
      <c r="C227" s="1061"/>
      <c r="D227" s="1061"/>
      <c r="E227" s="1061"/>
      <c r="F227" s="1062"/>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60"/>
      <c r="B228" s="1061"/>
      <c r="C228" s="1061"/>
      <c r="D228" s="1061"/>
      <c r="E228" s="1061"/>
      <c r="F228" s="1062"/>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60"/>
      <c r="B229" s="1061"/>
      <c r="C229" s="1061"/>
      <c r="D229" s="1061"/>
      <c r="E229" s="1061"/>
      <c r="F229" s="106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60"/>
      <c r="B230" s="1061"/>
      <c r="C230" s="1061"/>
      <c r="D230" s="1061"/>
      <c r="E230" s="1061"/>
      <c r="F230" s="106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60"/>
      <c r="B231" s="1061"/>
      <c r="C231" s="1061"/>
      <c r="D231" s="1061"/>
      <c r="E231" s="1061"/>
      <c r="F231" s="106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60"/>
      <c r="B232" s="1061"/>
      <c r="C232" s="1061"/>
      <c r="D232" s="1061"/>
      <c r="E232" s="1061"/>
      <c r="F232" s="106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60"/>
      <c r="B233" s="1061"/>
      <c r="C233" s="1061"/>
      <c r="D233" s="1061"/>
      <c r="E233" s="1061"/>
      <c r="F233" s="106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60"/>
      <c r="B234" s="1061"/>
      <c r="C234" s="1061"/>
      <c r="D234" s="1061"/>
      <c r="E234" s="1061"/>
      <c r="F234" s="106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60"/>
      <c r="B235" s="1061"/>
      <c r="C235" s="1061"/>
      <c r="D235" s="1061"/>
      <c r="E235" s="1061"/>
      <c r="F235" s="106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60"/>
      <c r="B236" s="1061"/>
      <c r="C236" s="1061"/>
      <c r="D236" s="1061"/>
      <c r="E236" s="1061"/>
      <c r="F236" s="106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60"/>
      <c r="B237" s="1061"/>
      <c r="C237" s="1061"/>
      <c r="D237" s="1061"/>
      <c r="E237" s="1061"/>
      <c r="F237" s="106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60"/>
      <c r="B238" s="1061"/>
      <c r="C238" s="1061"/>
      <c r="D238" s="1061"/>
      <c r="E238" s="1061"/>
      <c r="F238" s="106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60"/>
      <c r="B239" s="1061"/>
      <c r="C239" s="1061"/>
      <c r="D239" s="1061"/>
      <c r="E239" s="1061"/>
      <c r="F239" s="106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60"/>
      <c r="B240" s="1061"/>
      <c r="C240" s="1061"/>
      <c r="D240" s="1061"/>
      <c r="E240" s="1061"/>
      <c r="F240" s="1062"/>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60"/>
      <c r="B241" s="1061"/>
      <c r="C241" s="1061"/>
      <c r="D241" s="1061"/>
      <c r="E241" s="1061"/>
      <c r="F241" s="1062"/>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60"/>
      <c r="B242" s="1061"/>
      <c r="C242" s="1061"/>
      <c r="D242" s="1061"/>
      <c r="E242" s="1061"/>
      <c r="F242" s="106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60"/>
      <c r="B243" s="1061"/>
      <c r="C243" s="1061"/>
      <c r="D243" s="1061"/>
      <c r="E243" s="1061"/>
      <c r="F243" s="106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60"/>
      <c r="B244" s="1061"/>
      <c r="C244" s="1061"/>
      <c r="D244" s="1061"/>
      <c r="E244" s="1061"/>
      <c r="F244" s="106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60"/>
      <c r="B245" s="1061"/>
      <c r="C245" s="1061"/>
      <c r="D245" s="1061"/>
      <c r="E245" s="1061"/>
      <c r="F245" s="106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60"/>
      <c r="B246" s="1061"/>
      <c r="C246" s="1061"/>
      <c r="D246" s="1061"/>
      <c r="E246" s="1061"/>
      <c r="F246" s="106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60"/>
      <c r="B247" s="1061"/>
      <c r="C247" s="1061"/>
      <c r="D247" s="1061"/>
      <c r="E247" s="1061"/>
      <c r="F247" s="106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60"/>
      <c r="B248" s="1061"/>
      <c r="C248" s="1061"/>
      <c r="D248" s="1061"/>
      <c r="E248" s="1061"/>
      <c r="F248" s="106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60"/>
      <c r="B249" s="1061"/>
      <c r="C249" s="1061"/>
      <c r="D249" s="1061"/>
      <c r="E249" s="1061"/>
      <c r="F249" s="106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60"/>
      <c r="B250" s="1061"/>
      <c r="C250" s="1061"/>
      <c r="D250" s="1061"/>
      <c r="E250" s="1061"/>
      <c r="F250" s="106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60"/>
      <c r="B251" s="1061"/>
      <c r="C251" s="1061"/>
      <c r="D251" s="1061"/>
      <c r="E251" s="1061"/>
      <c r="F251" s="106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60"/>
      <c r="B252" s="1061"/>
      <c r="C252" s="1061"/>
      <c r="D252" s="1061"/>
      <c r="E252" s="1061"/>
      <c r="F252" s="106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60"/>
      <c r="B253" s="1061"/>
      <c r="C253" s="1061"/>
      <c r="D253" s="1061"/>
      <c r="E253" s="1061"/>
      <c r="F253" s="1062"/>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60"/>
      <c r="B254" s="1061"/>
      <c r="C254" s="1061"/>
      <c r="D254" s="1061"/>
      <c r="E254" s="1061"/>
      <c r="F254" s="1062"/>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60"/>
      <c r="B255" s="1061"/>
      <c r="C255" s="1061"/>
      <c r="D255" s="1061"/>
      <c r="E255" s="1061"/>
      <c r="F255" s="106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60"/>
      <c r="B256" s="1061"/>
      <c r="C256" s="1061"/>
      <c r="D256" s="1061"/>
      <c r="E256" s="1061"/>
      <c r="F256" s="106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60"/>
      <c r="B257" s="1061"/>
      <c r="C257" s="1061"/>
      <c r="D257" s="1061"/>
      <c r="E257" s="1061"/>
      <c r="F257" s="106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60"/>
      <c r="B258" s="1061"/>
      <c r="C258" s="1061"/>
      <c r="D258" s="1061"/>
      <c r="E258" s="1061"/>
      <c r="F258" s="106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60"/>
      <c r="B259" s="1061"/>
      <c r="C259" s="1061"/>
      <c r="D259" s="1061"/>
      <c r="E259" s="1061"/>
      <c r="F259" s="106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60"/>
      <c r="B260" s="1061"/>
      <c r="C260" s="1061"/>
      <c r="D260" s="1061"/>
      <c r="E260" s="1061"/>
      <c r="F260" s="106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60"/>
      <c r="B261" s="1061"/>
      <c r="C261" s="1061"/>
      <c r="D261" s="1061"/>
      <c r="E261" s="1061"/>
      <c r="F261" s="106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60"/>
      <c r="B262" s="1061"/>
      <c r="C262" s="1061"/>
      <c r="D262" s="1061"/>
      <c r="E262" s="1061"/>
      <c r="F262" s="106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60"/>
      <c r="B263" s="1061"/>
      <c r="C263" s="1061"/>
      <c r="D263" s="1061"/>
      <c r="E263" s="1061"/>
      <c r="F263" s="106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60"/>
      <c r="B264" s="1061"/>
      <c r="C264" s="1061"/>
      <c r="D264" s="1061"/>
      <c r="E264" s="1061"/>
      <c r="F264" s="106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2021-06-28T15:12:32Z</cp:lastPrinted>
  <dcterms:created xsi:type="dcterms:W3CDTF">2012-03-13T00:50:25Z</dcterms:created>
  <dcterms:modified xsi:type="dcterms:W3CDTF">2021-06-28T15:12:33Z</dcterms:modified>
</cp:coreProperties>
</file>