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1 総務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<sst xmlns="http://schemas.openxmlformats.org/spreadsheetml/2006/main" count="3103" uniqueCount="795">
  <si>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</si>
  <si>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</si>
  <si>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</si>
  <si>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</si>
  <si>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</si>
  <si>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</si>
  <si>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</si>
  <si>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</si>
  <si>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</si>
  <si>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</si>
  <si>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</si>
  <si>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</si>
  <si>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</si>
  <si>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</si>
  <si>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</si>
  <si>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</si>
  <si>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</si>
  <si>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</si>
  <si>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</si>
  <si>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</si>
  <si>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</si>
  <si>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</si>
  <si>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</si>
  <si>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</si>
  <si>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</si>
  <si>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</si>
  <si>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</si>
  <si>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</si>
  <si>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</si>
  <si>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</si>
  <si>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</si>
  <si>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</si>
  <si>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</si>
  <si>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</si>
  <si>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</si>
  <si>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</si>
  <si>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</si>
  <si>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</si>
  <si>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</si>
  <si>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</si>
  <si>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</si>
  <si>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</si>
  <si>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</si>
  <si>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</si>
  <si>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</si>
  <si>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</si>
  <si>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</si>
  <si>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</si>
  <si>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</si>
  <si>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</si>
  <si>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</si>
  <si>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</si>
  <si>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</si>
  <si>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</si>
  <si>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</si>
  <si>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</si>
  <si>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</si>
  <si>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</si>
  <si>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</si>
  <si>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</si>
  <si>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</si>
  <si>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</si>
  <si>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</si>
  <si>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</si>
  <si>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</si>
  <si>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</si>
  <si>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</si>
  <si>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</si>
  <si>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</si>
  <si>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</si>
  <si>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</si>
  <si>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</si>
  <si>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</si>
  <si>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</si>
  <si>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</si>
  <si>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</si>
  <si>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</si>
  <si>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</si>
  <si>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</si>
  <si>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</si>
  <si>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</si>
  <si>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</si>
  <si>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</si>
  <si>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</si>
  <si>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</si>
  <si>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</si>
  <si>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</si>
  <si>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</si>
  <si>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</si>
  <si>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</si>
  <si>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</si>
  <si>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</si>
  <si>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</si>
  <si>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</si>
  <si>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</si>
  <si>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</si>
  <si>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</si>
  <si>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</si>
  <si>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</si>
  <si>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</si>
  <si>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</si>
  <si>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</si>
  <si>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</si>
  <si>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</si>
  <si>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</si>
  <si>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</si>
  <si>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</si>
  <si>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</si>
  <si>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</si>
  <si>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</si>
  <si>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</si>
  <si>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</si>
  <si>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</si>
  <si>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</si>
  <si>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</si>
  <si>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</si>
  <si>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</si>
  <si>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</si>
  <si>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</si>
  <si>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</si>
  <si>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</si>
  <si>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</si>
  <si>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</si>
  <si>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</si>
  <si>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</si>
  <si>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</si>
  <si>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</si>
  <si>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</si>
  <si>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</si>
  <si>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</si>
  <si>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</si>
  <si>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</si>
  <si>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</si>
  <si>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</si>
  <si>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</si>
  <si>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</si>
  <si>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</si>
  <si>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</si>
  <si>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</si>
  <si>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</si>
  <si>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</si>
  <si>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</si>
  <si>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</si>
  <si>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</si>
  <si>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</si>
  <si>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</si>
  <si>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</si>
  <si>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</si>
  <si>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</si>
  <si>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</si>
  <si>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</si>
  <si>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</si>
  <si>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</si>
  <si>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</si>
  <si>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</si>
  <si>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</si>
  <si>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</si>
  <si>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</si>
  <si>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</si>
  <si>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</si>
  <si>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</si>
  <si>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</si>
  <si>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</si>
  <si>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</si>
  <si>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</si>
  <si>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</si>
  <si>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</si>
  <si>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</si>
  <si>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</si>
  <si>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</si>
  <si>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</si>
  <si>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</si>
  <si>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</si>
  <si>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</si>
  <si>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</si>
  <si>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</si>
  <si>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</si>
  <si>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</si>
  <si>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</si>
  <si>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</si>
  <si>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</si>
  <si>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</si>
  <si>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</si>
  <si>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</si>
  <si>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</si>
  <si>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</si>
  <si>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</si>
  <si>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</si>
  <si>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</si>
  <si>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</si>
  <si>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</si>
  <si>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</si>
  <si>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</si>
  <si>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</si>
  <si>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</si>
  <si>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</si>
  <si>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</si>
  <si>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</si>
  <si>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</si>
  <si>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</si>
  <si>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</si>
  <si>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</si>
  <si>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</si>
  <si>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</si>
  <si>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</si>
  <si>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</si>
  <si>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</si>
  <si>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</si>
  <si>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</si>
  <si>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</si>
  <si>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</si>
  <si>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</si>
  <si>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</si>
  <si>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</si>
  <si>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</si>
  <si>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</si>
  <si>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</si>
  <si>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</si>
  <si>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</si>
  <si>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</si>
  <si>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</si>
  <si>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</si>
  <si>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</si>
  <si>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</si>
  <si>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</si>
  <si>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</si>
  <si>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</si>
  <si>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</si>
  <si>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</si>
  <si>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</si>
  <si>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</si>
  <si>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</si>
  <si>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</si>
  <si>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</si>
  <si>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</si>
  <si>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</si>
  <si>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</si>
  <si>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</si>
  <si>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</si>
  <si>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</si>
  <si>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</si>
  <si>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</si>
  <si>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</si>
  <si>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</si>
  <si>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</si>
  <si>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</si>
  <si>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</si>
  <si>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</si>
  <si>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</si>
  <si>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</si>
  <si>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</si>
  <si>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</si>
  <si>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</si>
  <si>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</si>
  <si>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</si>
  <si>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</si>
  <si>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</si>
  <si>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</si>
  <si>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</si>
  <si>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</si>
  <si>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</si>
  <si>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</si>
  <si>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</si>
  <si>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</si>
  <si>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</si>
  <si>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</si>
  <si>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</si>
  <si>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</si>
  <si>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</si>
  <si>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</si>
  <si>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</si>
  <si>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</si>
  <si>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</si>
  <si>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</si>
  <si>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</si>
  <si>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</si>
  <si>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</si>
  <si>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</si>
  <si>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</si>
  <si>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</si>
  <si>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</si>
  <si>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</si>
  <si>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</si>
  <si>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</si>
  <si>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</si>
  <si>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</si>
  <si>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</si>
  <si>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</si>
  <si>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</si>
  <si>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</si>
  <si>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</si>
  <si>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</si>
  <si>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</si>
  <si>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</si>
  <si>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</si>
  <si>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</si>
  <si>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</si>
  <si>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</si>
  <si>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</si>
  <si>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</si>
  <si>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</si>
  <si>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</si>
  <si>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</si>
  <si>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</si>
  <si>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</si>
  <si>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</si>
  <si>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</si>
  <si>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</si>
  <si>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</si>
  <si>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</si>
  <si>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</si>
  <si>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</si>
  <si>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</si>
  <si>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</si>
  <si>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</si>
  <si>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</si>
  <si>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</si>
  <si>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</si>
  <si>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</si>
  <si>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</si>
  <si>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</si>
  <si>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</si>
  <si>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</si>
  <si>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</si>
  <si>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</si>
  <si>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</si>
  <si>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</si>
  <si>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</si>
  <si>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</si>
  <si>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</si>
  <si>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</si>
  <si>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</si>
  <si>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</si>
  <si>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</si>
  <si>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</si>
  <si>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</si>
  <si>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</si>
  <si>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</si>
  <si>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</si>
  <si>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</si>
  <si>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</si>
  <si>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</si>
  <si>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</si>
  <si>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</si>
  <si>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</si>
  <si>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</si>
  <si>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</si>
  <si>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</si>
  <si>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</si>
  <si>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</si>
  <si>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</si>
  <si>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</si>
  <si>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</si>
  <si>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</si>
  <si>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</si>
  <si>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</si>
  <si>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</si>
  <si>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</si>
  <si>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</si>
  <si>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</si>
  <si>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</si>
  <si>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</si>
  <si>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</si>
  <si>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</si>
  <si>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</si>
  <si>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</si>
  <si>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</si>
  <si>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</si>
  <si>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</si>
  <si>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</si>
  <si>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</si>
  <si>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</si>
  <si>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</si>
  <si>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</si>
  <si>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</si>
  <si>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</si>
  <si>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</si>
  <si>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</si>
  <si>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</si>
  <si>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</si>
  <si>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</si>
  <si>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</si>
  <si>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</si>
  <si>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</si>
  <si>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</si>
  <si>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</si>
  <si>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</si>
  <si>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</si>
  <si>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</si>
  <si>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</si>
  <si>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</si>
  <si>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</si>
  <si>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</si>
  <si>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</si>
  <si>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</si>
  <si>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</si>
  <si>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</si>
  <si>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</si>
  <si>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</si>
  <si>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</si>
  <si>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</si>
  <si>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</si>
  <si>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</si>
  <si>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</si>
  <si>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</si>
  <si>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</si>
  <si>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</si>
  <si>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</si>
  <si>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</si>
  <si>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</si>
  <si>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</si>
  <si>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</si>
  <si>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</si>
  <si>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</si>
  <si>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</si>
  <si>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</si>
  <si>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</si>
  <si>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</si>
  <si>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</si>
  <si>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</si>
  <si>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</si>
  <si>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</si>
  <si>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</si>
  <si>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</si>
  <si>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</si>
  <si>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</si>
  <si>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</si>
  <si>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</si>
  <si>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</si>
  <si>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</si>
  <si>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</si>
  <si>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</si>
  <si>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</si>
  <si>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</si>
  <si>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</si>
  <si>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</si>
  <si>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</si>
  <si>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</si>
  <si>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</si>
  <si>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</si>
  <si>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</si>
  <si>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</si>
  <si>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</si>
  <si>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</si>
  <si>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</si>
  <si>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</si>
  <si>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</si>
  <si>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</si>
  <si>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</si>
  <si>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</si>
  <si>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</si>
  <si>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</si>
  <si>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</si>
  <si>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</si>
  <si>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</si>
  <si>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</si>
  <si>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</si>
  <si>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</si>
  <si>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</si>
  <si>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</si>
  <si>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</si>
  <si>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</si>
  <si>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</si>
  <si>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</si>
  <si>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</si>
  <si>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</si>
  <si>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</si>
  <si>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</si>
  <si>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</si>
  <si>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</si>
  <si>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</si>
  <si>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</si>
  <si>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</si>
  <si>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</si>
  <si>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</si>
  <si>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</si>
  <si>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</si>
  <si>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</si>
  <si>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</si>
  <si>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</si>
  <si>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</si>
  <si>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</si>
  <si>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</si>
  <si>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</si>
  <si>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</si>
  <si>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</si>
  <si>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</si>
  <si>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</si>
  <si>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</si>
  <si>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</si>
  <si>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</si>
  <si>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</si>
  <si>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</si>
  <si>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</si>
  <si>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</si>
  <si>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</si>
  <si>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</si>
  <si>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</si>
  <si>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</si>
  <si>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</si>
  <si>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</si>
  <si>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</si>
  <si>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</si>
  <si>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</si>
  <si>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</si>
  <si>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</si>
  <si>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</si>
  <si>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</si>
  <si>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</si>
  <si>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</si>
  <si>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</si>
  <si>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</si>
  <si>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</si>
  <si>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</si>
  <si>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</si>
  <si>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</si>
  <si>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</si>
  <si>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</si>
  <si>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</si>
  <si>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</si>
  <si>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</si>
  <si>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</si>
  <si>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</si>
  <si>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</si>
  <si>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</si>
  <si>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</si>
  <si>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</si>
  <si>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</si>
  <si>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</si>
  <si>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</si>
  <si>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</si>
  <si>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</si>
  <si>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</si>
  <si>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</si>
  <si>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</si>
  <si>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</si>
  <si>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</si>
  <si>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</si>
  <si>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</si>
  <si>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</si>
  <si>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</si>
  <si>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</si>
  <si>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</si>
  <si>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</si>
  <si>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</si>
  <si>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</si>
  <si>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</si>
  <si>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</si>
  <si>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</si>
  <si>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</si>
  <si>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</si>
  <si>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</si>
  <si>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</si>
  <si>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</si>
  <si>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</si>
  <si>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</si>
  <si>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</si>
  <si>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</si>
  <si>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</si>
  <si>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</si>
  <si>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</si>
  <si>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</si>
  <si>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</si>
  <si>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</si>
  <si>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</si>
  <si>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</si>
  <si>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</si>
  <si>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</si>
  <si>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</si>
  <si>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</si>
  <si>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</si>
  <si>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</si>
  <si>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</si>
  <si>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</si>
  <si>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</si>
  <si>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</si>
  <si>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</si>
  <si>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</si>
  <si>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</si>
  <si>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</si>
  <si>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</si>
  <si>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</si>
  <si>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</si>
  <si>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</si>
  <si>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</si>
  <si>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</si>
  <si>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</si>
  <si>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</si>
  <si>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</si>
  <si>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</si>
  <si>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</si>
  <si>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</si>
  <si>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</si>
  <si>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</si>
  <si>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</si>
  <si>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</si>
  <si>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</si>
  <si>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</si>
  <si>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</si>
  <si>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</si>
  <si>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</si>
  <si>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</si>
  <si>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</si>
  <si>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</si>
  <si>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</si>
  <si>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</si>
  <si>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</si>
  <si>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</si>
  <si>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</si>
  <si>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</si>
  <si>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</si>
  <si>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</si>
  <si>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</si>
  <si>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</si>
  <si>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</si>
  <si>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</si>
  <si>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</si>
  <si>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</si>
  <si>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</si>
  <si>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</si>
  <si>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</si>
  <si>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</si>
  <si>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</si>
  <si>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</si>
  <si>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</si>
  <si>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</si>
  <si>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</si>
  <si>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</si>
  <si>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</si>
  <si>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</si>
  <si>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</si>
  <si>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</si>
  <si>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</si>
  <si>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</si>
  <si>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</si>
  <si>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</si>
  <si>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</si>
  <si>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</si>
  <si>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</si>
  <si>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</si>
  <si>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</si>
  <si>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</si>
  <si>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</si>
  <si>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</si>
  <si>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</si>
  <si>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</si>
  <si>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</si>
  <si>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</si>
  <si>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</si>
  <si>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</si>
  <si>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</si>
  <si>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</si>
  <si>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</si>
  <si>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</si>
  <si>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</si>
  <si>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</si>
  <si>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</si>
  <si>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</si>
  <si>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</si>
  <si>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</si>
  <si>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</si>
  <si>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</si>
  <si>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</si>
  <si>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</si>
  <si>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</si>
  <si>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</si>
  <si>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</si>
  <si>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</si>
  <si>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</si>
  <si>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</si>
  <si>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</si>
  <si>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</si>
  <si>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</si>
  <si>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</si>
  <si>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</si>
  <si>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</si>
  <si>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</si>
  <si>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</si>
  <si>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</si>
  <si>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</si>
  <si>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</si>
  <si>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</si>
  <si>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</si>
  <si>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</si>
  <si>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</si>
  <si>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</si>
  <si>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</si>
  <si>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</si>
  <si>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</si>
  <si>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</si>
  <si>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</si>
  <si>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</si>
  <si>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</si>
  <si>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</si>
  <si>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</si>
  <si>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</si>
  <si>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</si>
  <si>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</si>
  <si>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</si>
  <si>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</si>
  <si>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</si>
  <si>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</si>
  <si>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</si>
  <si>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</si>
  <si>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</si>
  <si>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</si>
  <si>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</si>
  <si>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</si>
  <si>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</si>
  <si>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</si>
  <si>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</si>
  <si>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放射線影響研究所補助金</t>
  </si>
  <si>
    <t>健康局</t>
  </si>
  <si>
    <t>昭和50年度</t>
  </si>
  <si>
    <t>終了予定なし</t>
  </si>
  <si>
    <t>総務課指導調査室</t>
  </si>
  <si>
    <t>原子爆弾被爆者に対する援護に関する法律
第４０条第２項</t>
  </si>
  <si>
    <t>日米交換公文（昭和５０年１月１８日外務省告示第７号）</t>
  </si>
  <si>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する。</t>
  </si>
  <si>
    <t>-</t>
  </si>
  <si>
    <t>論文発表数を前年度以上とする</t>
  </si>
  <si>
    <t>論文発表数</t>
  </si>
  <si>
    <t>件</t>
  </si>
  <si>
    <t>指導調査室調べ</t>
  </si>
  <si>
    <t>研究事業数</t>
  </si>
  <si>
    <t>単位当たりコスト ＝ X／Y
X：「執行額（百万円）」 
　Y：「委託件数（件）」　　　</t>
    <phoneticPr fontId="5"/>
  </si>
  <si>
    <t>百万円</t>
  </si>
  <si>
    <t>X / Y</t>
    <phoneticPr fontId="5"/>
  </si>
  <si>
    <t>1,863/10</t>
  </si>
  <si>
    <t>1,850/10</t>
  </si>
  <si>
    <t>Ⅰ-5 感染症など健康を脅かす疾病を予防・防止するとともに、感染者等に必要な医療等を確保すること</t>
  </si>
  <si>
    <t>Ⅰ-5-4 原子爆弾被爆者等を援護すること</t>
  </si>
  <si>
    <t>190</t>
  </si>
  <si>
    <t>167</t>
  </si>
  <si>
    <t>139</t>
  </si>
  <si>
    <t>164</t>
  </si>
  <si>
    <t>176</t>
  </si>
  <si>
    <t>185</t>
  </si>
  <si>
    <t>188</t>
  </si>
  <si>
    <t>199</t>
  </si>
  <si>
    <t>○</t>
  </si>
  <si>
    <t>厚労</t>
  </si>
  <si>
    <t>総務課指導調査室
小柳　隆一</t>
  </si>
  <si>
    <t>補助先：公益財団法人放射線影響研究所
補助額：1,837百万円（令和２年度実績）
補助率：定額
事業：放射線影響研究所の運営管理に必要な経費を補助するもの。
※日米交換公文に基づき、米国からも公益財団法人放射線影響研究所に対し財政負担が行われている。</t>
    <rPh sb="32" eb="34">
      <t>レイワ</t>
    </rPh>
    <phoneticPr fontId="5"/>
  </si>
  <si>
    <t>-</t>
    <phoneticPr fontId="5"/>
  </si>
  <si>
    <t>1837/10</t>
    <phoneticPr fontId="5"/>
  </si>
  <si>
    <t>1807/10</t>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</si>
  <si>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する。
放射線の人に及ぼす医学的影響及びこれによる疾病を調査研究し、被爆者の健康保持及び福祉の向上に貢献するとともに、人類の保健福祉の向上に寄与する。</t>
  </si>
  <si>
    <t>有</t>
  </si>
  <si>
    <t>無</t>
  </si>
  <si>
    <t>‐</t>
  </si>
  <si>
    <t>平和目的の下に、放射線の人体に及ぼす医学的影響及びこれによる疾病を調査研究するため、公益財団法人放射線影響研究所に対し、補助を行っており、国費を投入する必要がある。</t>
  </si>
  <si>
    <t>被爆者援護法第40条第2項及び日米交換公文に基づき、国が実施している事業である。</t>
  </si>
  <si>
    <t>放射線の人体に及ぼす医学的影響やその疾病の調査研究については、国民の関心事項であり、優先度が高い事業である。</t>
  </si>
  <si>
    <t>日米交換公文に基づいており、妥当である。</t>
  </si>
  <si>
    <t>予算の見直しとともに研究事業のコストも低減しており水準は妥当である。</t>
  </si>
  <si>
    <t>日米交換公文に基づく経費に限定させている。</t>
  </si>
  <si>
    <t>活動実績は見込みに合ったものとなっている。</t>
  </si>
  <si>
    <t>原爆被爆者の健康保持及び福祉に貢献するとともに、人類の保健福祉の向上に活用されている。</t>
  </si>
  <si>
    <t>一般競争入札（最低価格）を行った結果、一者応札となったものがあった。今後、入札公告期間を確保する等の取組により、解消に努めることとする。</t>
  </si>
  <si>
    <t>引き続き、重要な調査を実施、論文の発表を行いつつ、また、実施定員削減計画に基づいて予算を見直し、引き続き適正な規模の予算確保に努める。</t>
    <rPh sb="0" eb="1">
      <t>ヒ</t>
    </rPh>
    <rPh sb="2" eb="3">
      <t>ツヅ</t>
    </rPh>
    <rPh sb="5" eb="7">
      <t>ジュウヨウ</t>
    </rPh>
    <rPh sb="8" eb="10">
      <t>チョウサ</t>
    </rPh>
    <rPh sb="11" eb="13">
      <t>ジッシ</t>
    </rPh>
    <rPh sb="14" eb="16">
      <t>ロンブン</t>
    </rPh>
    <rPh sb="17" eb="19">
      <t>ハッピョウ</t>
    </rPh>
    <rPh sb="20" eb="21">
      <t>オコナ</t>
    </rPh>
    <phoneticPr fontId="5"/>
  </si>
  <si>
    <t>放射線影響研究所にしかないデータを用いて成人健康調査、被爆二世調査等に関する有用な調査を例年行っている。アウトカムである論文の発表数は前年度より増加しており、事業の効率化が達成されている。また、３年度の予算においては、人件費の定員削減計画を踏まえ、▲約10百万円の予算削減を行いつつ、引き続き成人健康調査、被爆二世調査等の10件の調査事業を実施することとしており、1調査当たりのコストの低減も達成されている。</t>
    <rPh sb="0" eb="3">
      <t>ホウシャセン</t>
    </rPh>
    <rPh sb="3" eb="5">
      <t>エイキョウ</t>
    </rPh>
    <rPh sb="5" eb="8">
      <t>ケンキュウショ</t>
    </rPh>
    <rPh sb="79" eb="81">
      <t>ジギョウ</t>
    </rPh>
    <rPh sb="82" eb="85">
      <t>コウリツカ</t>
    </rPh>
    <rPh sb="86" eb="88">
      <t>タッセイ</t>
    </rPh>
    <rPh sb="125" eb="126">
      <t>ヤク</t>
    </rPh>
    <phoneticPr fontId="5"/>
  </si>
  <si>
    <t>A.放射線影響研究所</t>
    <phoneticPr fontId="5"/>
  </si>
  <si>
    <t>放射線影響研究所</t>
    <rPh sb="0" eb="3">
      <t>ホウシャセン</t>
    </rPh>
    <rPh sb="3" eb="5">
      <t>エイキョウ</t>
    </rPh>
    <rPh sb="5" eb="8">
      <t>ケンキュウショ</t>
    </rPh>
    <phoneticPr fontId="5"/>
  </si>
  <si>
    <t>研究所の運営・調査研究事業の実施</t>
    <rPh sb="0" eb="3">
      <t>ケンキュウショ</t>
    </rPh>
    <rPh sb="4" eb="6">
      <t>ウンエイ</t>
    </rPh>
    <rPh sb="7" eb="9">
      <t>チョウサ</t>
    </rPh>
    <rPh sb="9" eb="11">
      <t>ケンキュウ</t>
    </rPh>
    <rPh sb="11" eb="13">
      <t>ジギョウ</t>
    </rPh>
    <rPh sb="14" eb="16">
      <t>ジッシ</t>
    </rPh>
    <phoneticPr fontId="5"/>
  </si>
  <si>
    <t>補助金等交付</t>
  </si>
  <si>
    <t>人件費</t>
    <rPh sb="0" eb="3">
      <t>ジンケンヒ</t>
    </rPh>
    <phoneticPr fontId="5"/>
  </si>
  <si>
    <t>事業費</t>
    <rPh sb="0" eb="3">
      <t>ジギョウヒ</t>
    </rPh>
    <phoneticPr fontId="5"/>
  </si>
  <si>
    <t>委託費</t>
    <rPh sb="0" eb="3">
      <t>イタクヒ</t>
    </rPh>
    <phoneticPr fontId="5"/>
  </si>
  <si>
    <t>研究所の運営に必要な職員基本給等</t>
  </si>
  <si>
    <t>研究所の事業に必要な経費</t>
  </si>
  <si>
    <t>警備、調査、クリーニング等</t>
    <rPh sb="0" eb="2">
      <t>ケイビ</t>
    </rPh>
    <rPh sb="3" eb="5">
      <t>チョウサ</t>
    </rPh>
    <rPh sb="12" eb="13">
      <t>トウ</t>
    </rPh>
    <phoneticPr fontId="5"/>
  </si>
  <si>
    <t>広島研究所の警備</t>
    <rPh sb="0" eb="2">
      <t>ヒロシマ</t>
    </rPh>
    <rPh sb="2" eb="5">
      <t>ケンキュウショ</t>
    </rPh>
    <rPh sb="6" eb="8">
      <t>ケイビ</t>
    </rPh>
    <phoneticPr fontId="5"/>
  </si>
  <si>
    <t>警備料</t>
    <rPh sb="0" eb="2">
      <t>ケイビ</t>
    </rPh>
    <rPh sb="2" eb="3">
      <t>リョウ</t>
    </rPh>
    <phoneticPr fontId="5"/>
  </si>
  <si>
    <t>B.広島綜警サービス（株）</t>
  </si>
  <si>
    <t>広島綜警サービス（株）</t>
  </si>
  <si>
    <t>（社）広島県医師会</t>
  </si>
  <si>
    <t>（社）長崎県医師会</t>
  </si>
  <si>
    <t>長崎ダイヤモンドスタッフ（株）</t>
  </si>
  <si>
    <t>協業組合ホームドライ長崎</t>
    <rPh sb="0" eb="2">
      <t>キョウギョウ</t>
    </rPh>
    <rPh sb="2" eb="4">
      <t>クミアイ</t>
    </rPh>
    <rPh sb="10" eb="12">
      <t>ナガサキ</t>
    </rPh>
    <phoneticPr fontId="5"/>
  </si>
  <si>
    <t>広島市医師会臨床検査センター</t>
  </si>
  <si>
    <t>（株）長崎綜合警備</t>
  </si>
  <si>
    <t>広島研究所の警備</t>
  </si>
  <si>
    <t>腫瘍登録情報・標本の調査及び管理</t>
  </si>
  <si>
    <t>長崎研究所の警備</t>
  </si>
  <si>
    <t>医師、看護師、検査技師の白衣クリーニング</t>
  </si>
  <si>
    <t>尿・喀痰細胞診</t>
  </si>
  <si>
    <t>概ね目標に見合ったものとなっている。</t>
    <rPh sb="0" eb="1">
      <t>オオム</t>
    </rPh>
    <phoneticPr fontId="5"/>
  </si>
  <si>
    <t>凸版印刷（株）</t>
  </si>
  <si>
    <t>中元クリーニング（株）</t>
  </si>
  <si>
    <t>（株）島津理化</t>
  </si>
  <si>
    <t>マイクロフィルム資料の電子化</t>
  </si>
  <si>
    <t>移転費用の積算業務</t>
  </si>
  <si>
    <t>長崎研究所の休日及び夜間警備</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</si>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</sst>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127000</xdr:colOff>
      <xdr:row>749</xdr:row>
      <xdr:rowOff>10885</xdr:rowOff>
    </xdr:from>
    <xdr:to>
      <xdr:col>35</xdr:col>
      <xdr:colOff>48559</xdr:colOff>
      <xdr:row>751</xdr:row>
      <xdr:rowOff>65528</xdr:rowOff>
    </xdr:to>
    <xdr:sp macro="" textlink="">
      <xdr:nvSpPr>
        <xdr:cNvPr id="4" name="正方形/長方形 3"/>
        <xdr:cNvSpPr/>
      </xdr:nvSpPr>
      <xdr:spPr>
        <a:xfrm>
          <a:off x="4178300" y="40155585"/>
          <a:ext cx="2131359" cy="76584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1,837</a:t>
          </a:r>
          <a:r>
            <a:rPr kumimoji="1" lang="ja-JP" altLang="en-US" sz="1100">
              <a:solidFill>
                <a:sysClr val="windowText" lastClr="000000"/>
              </a:solidFill>
            </a:rPr>
            <a:t>百万円</a:t>
          </a:r>
        </a:p>
      </xdr:txBody>
    </xdr:sp>
    <xdr:clientData/>
  </xdr:twoCellAnchor>
  <xdr:twoCellAnchor>
    <xdr:from>
      <xdr:col>23</xdr:col>
      <xdr:colOff>142421</xdr:colOff>
      <xdr:row>751</xdr:row>
      <xdr:rowOff>217715</xdr:rowOff>
    </xdr:from>
    <xdr:to>
      <xdr:col>35</xdr:col>
      <xdr:colOff>40074</xdr:colOff>
      <xdr:row>753</xdr:row>
      <xdr:rowOff>24813</xdr:rowOff>
    </xdr:to>
    <xdr:sp macro="" textlink="">
      <xdr:nvSpPr>
        <xdr:cNvPr id="5" name="大かっこ 4"/>
        <xdr:cNvSpPr/>
      </xdr:nvSpPr>
      <xdr:spPr>
        <a:xfrm>
          <a:off x="4193721" y="41073615"/>
          <a:ext cx="2107453" cy="511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放射線影響研究所に対し補助。</a:t>
          </a:r>
        </a:p>
      </xdr:txBody>
    </xdr:sp>
    <xdr:clientData/>
  </xdr:twoCellAnchor>
  <xdr:twoCellAnchor>
    <xdr:from>
      <xdr:col>28</xdr:col>
      <xdr:colOff>122464</xdr:colOff>
      <xdr:row>753</xdr:row>
      <xdr:rowOff>136071</xdr:rowOff>
    </xdr:from>
    <xdr:to>
      <xdr:col>28</xdr:col>
      <xdr:colOff>122464</xdr:colOff>
      <xdr:row>755</xdr:row>
      <xdr:rowOff>258536</xdr:rowOff>
    </xdr:to>
    <xdr:cxnSp macro="">
      <xdr:nvCxnSpPr>
        <xdr:cNvPr id="6" name="直線矢印コネクタ 5"/>
        <xdr:cNvCxnSpPr/>
      </xdr:nvCxnSpPr>
      <xdr:spPr>
        <a:xfrm>
          <a:off x="5094514" y="41696821"/>
          <a:ext cx="0" cy="827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54429</xdr:colOff>
      <xdr:row>755</xdr:row>
      <xdr:rowOff>258536</xdr:rowOff>
    </xdr:from>
    <xdr:to>
      <xdr:col>33</xdr:col>
      <xdr:colOff>150958</xdr:colOff>
      <xdr:row>758</xdr:row>
      <xdr:rowOff>91730</xdr:rowOff>
    </xdr:to>
    <xdr:sp macro="" textlink="">
      <xdr:nvSpPr>
        <xdr:cNvPr id="7" name="正方形/長方形 6"/>
        <xdr:cNvSpPr/>
      </xdr:nvSpPr>
      <xdr:spPr>
        <a:xfrm>
          <a:off x="4289879" y="42524136"/>
          <a:ext cx="1753879" cy="8999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twoCellAnchor>
  <xdr:twoCellAnchor>
    <xdr:from>
      <xdr:col>23</xdr:col>
      <xdr:colOff>149679</xdr:colOff>
      <xdr:row>757</xdr:row>
      <xdr:rowOff>326571</xdr:rowOff>
    </xdr:from>
    <xdr:to>
      <xdr:col>35</xdr:col>
      <xdr:colOff>71238</xdr:colOff>
      <xdr:row>761</xdr:row>
      <xdr:rowOff>216112</xdr:rowOff>
    </xdr:to>
    <xdr:sp macro="" textlink="">
      <xdr:nvSpPr>
        <xdr:cNvPr id="8" name="正方形/長方形 7"/>
        <xdr:cNvSpPr/>
      </xdr:nvSpPr>
      <xdr:spPr>
        <a:xfrm>
          <a:off x="4200979" y="43303371"/>
          <a:ext cx="2131359" cy="130559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．放射線影響研究所</a:t>
          </a:r>
          <a:endParaRPr kumimoji="1" lang="en-US" altLang="ja-JP" sz="1100">
            <a:solidFill>
              <a:sysClr val="windowText" lastClr="000000"/>
            </a:solidFill>
          </a:endParaRPr>
        </a:p>
        <a:p>
          <a:pPr algn="ctr"/>
          <a:r>
            <a:rPr kumimoji="1" lang="en-US" altLang="ja-JP" sz="1100">
              <a:solidFill>
                <a:sysClr val="windowText" lastClr="000000"/>
              </a:solidFill>
            </a:rPr>
            <a:t>1,837</a:t>
          </a:r>
          <a:r>
            <a:rPr kumimoji="1" lang="ja-JP" altLang="en-US" sz="1100">
              <a:solidFill>
                <a:sysClr val="windowText" lastClr="000000"/>
              </a:solidFill>
            </a:rPr>
            <a:t>百万円</a:t>
          </a:r>
        </a:p>
      </xdr:txBody>
    </xdr:sp>
    <xdr:clientData/>
  </xdr:twoCellAnchor>
  <xdr:twoCellAnchor>
    <xdr:from>
      <xdr:col>23</xdr:col>
      <xdr:colOff>190500</xdr:colOff>
      <xdr:row>762</xdr:row>
      <xdr:rowOff>27214</xdr:rowOff>
    </xdr:from>
    <xdr:to>
      <xdr:col>35</xdr:col>
      <xdr:colOff>89647</xdr:colOff>
      <xdr:row>763</xdr:row>
      <xdr:rowOff>188097</xdr:rowOff>
    </xdr:to>
    <xdr:sp macro="" textlink="">
      <xdr:nvSpPr>
        <xdr:cNvPr id="9" name="大かっこ 8"/>
        <xdr:cNvSpPr/>
      </xdr:nvSpPr>
      <xdr:spPr>
        <a:xfrm>
          <a:off x="4235450" y="44775664"/>
          <a:ext cx="2115297" cy="516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研究所の運営・調査研究事業の実施。</a:t>
          </a:r>
        </a:p>
      </xdr:txBody>
    </xdr:sp>
    <xdr:clientData/>
  </xdr:twoCellAnchor>
  <xdr:twoCellAnchor>
    <xdr:from>
      <xdr:col>29</xdr:col>
      <xdr:colOff>13607</xdr:colOff>
      <xdr:row>763</xdr:row>
      <xdr:rowOff>326571</xdr:rowOff>
    </xdr:from>
    <xdr:to>
      <xdr:col>29</xdr:col>
      <xdr:colOff>13607</xdr:colOff>
      <xdr:row>765</xdr:row>
      <xdr:rowOff>103734</xdr:rowOff>
    </xdr:to>
    <xdr:cxnSp macro="">
      <xdr:nvCxnSpPr>
        <xdr:cNvPr id="10" name="直線矢印コネクタ 9"/>
        <xdr:cNvCxnSpPr/>
      </xdr:nvCxnSpPr>
      <xdr:spPr>
        <a:xfrm>
          <a:off x="5169807" y="45430621"/>
          <a:ext cx="0" cy="7995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43542</xdr:colOff>
      <xdr:row>765</xdr:row>
      <xdr:rowOff>190501</xdr:rowOff>
    </xdr:from>
    <xdr:to>
      <xdr:col>35</xdr:col>
      <xdr:colOff>139699</xdr:colOff>
      <xdr:row>765</xdr:row>
      <xdr:rowOff>581587</xdr:rowOff>
    </xdr:to>
    <xdr:sp macro="" textlink="">
      <xdr:nvSpPr>
        <xdr:cNvPr id="11" name="正方形/長方形 10"/>
        <xdr:cNvSpPr/>
      </xdr:nvSpPr>
      <xdr:spPr>
        <a:xfrm>
          <a:off x="4094842" y="46316901"/>
          <a:ext cx="2305957" cy="39108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指名競争契約（最低価格）等</a:t>
          </a:r>
          <a:r>
            <a:rPr kumimoji="1" lang="en-US" altLang="ja-JP" sz="1100">
              <a:solidFill>
                <a:sysClr val="windowText" lastClr="000000"/>
              </a:solidFill>
            </a:rPr>
            <a:t>】</a:t>
          </a:r>
        </a:p>
      </xdr:txBody>
    </xdr:sp>
    <xdr:clientData/>
  </xdr:twoCellAnchor>
  <xdr:twoCellAnchor>
    <xdr:from>
      <xdr:col>23</xdr:col>
      <xdr:colOff>165100</xdr:colOff>
      <xdr:row>765</xdr:row>
      <xdr:rowOff>660400</xdr:rowOff>
    </xdr:from>
    <xdr:to>
      <xdr:col>35</xdr:col>
      <xdr:colOff>87566</xdr:colOff>
      <xdr:row>767</xdr:row>
      <xdr:rowOff>162592</xdr:rowOff>
    </xdr:to>
    <xdr:sp macro="" textlink="">
      <xdr:nvSpPr>
        <xdr:cNvPr id="12" name="正方形/長方形 11"/>
        <xdr:cNvSpPr/>
      </xdr:nvSpPr>
      <xdr:spPr>
        <a:xfrm>
          <a:off x="4216400" y="46786800"/>
          <a:ext cx="2132266" cy="83569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a:t>
          </a:r>
          <a:r>
            <a:rPr kumimoji="1" lang="en-US" altLang="ja-JP" sz="1100">
              <a:solidFill>
                <a:sysClr val="windowText" lastClr="000000"/>
              </a:solidFill>
            </a:rPr>
            <a:t>13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xdr:from>
      <xdr:col>23</xdr:col>
      <xdr:colOff>166914</xdr:colOff>
      <xdr:row>767</xdr:row>
      <xdr:rowOff>280307</xdr:rowOff>
    </xdr:from>
    <xdr:to>
      <xdr:col>35</xdr:col>
      <xdr:colOff>66968</xdr:colOff>
      <xdr:row>769</xdr:row>
      <xdr:rowOff>236178</xdr:rowOff>
    </xdr:to>
    <xdr:sp macro="" textlink="">
      <xdr:nvSpPr>
        <xdr:cNvPr id="13" name="大かっこ 12"/>
        <xdr:cNvSpPr/>
      </xdr:nvSpPr>
      <xdr:spPr>
        <a:xfrm>
          <a:off x="4218214" y="47740207"/>
          <a:ext cx="2109854" cy="5527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研究所の運営等に必要な業務の一部を外部委託。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0" zoomScaleNormal="75" zoomScalePageLayoutView="85" workbookViewId="0">
      <selection activeCell="BH102" sqref="BH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741</v>
      </c>
      <c r="AK2" s="940"/>
      <c r="AL2" s="940"/>
      <c r="AM2" s="940"/>
      <c r="AN2" s="98" t="s">
        <v>406</v>
      </c>
      <c r="AO2" s="940">
        <v>20</v>
      </c>
      <c r="AP2" s="940"/>
      <c r="AQ2" s="940"/>
      <c r="AR2" s="99" t="s">
        <v>709</v>
      </c>
      <c r="AS2" s="946">
        <v>263</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742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1863</v>
      </c>
      <c r="Q13" s="656"/>
      <c r="R13" s="656"/>
      <c r="S13" s="656"/>
      <c r="T13" s="656"/>
      <c r="U13" s="656"/>
      <c r="V13" s="657"/>
      <c r="W13" s="655">
        <v>1850</v>
      </c>
      <c r="X13" s="656"/>
      <c r="Y13" s="656"/>
      <c r="Z13" s="656"/>
      <c r="AA13" s="656"/>
      <c r="AB13" s="656"/>
      <c r="AC13" s="657"/>
      <c r="AD13" s="655">
        <v>1837</v>
      </c>
      <c r="AE13" s="656"/>
      <c r="AF13" s="656"/>
      <c r="AG13" s="656"/>
      <c r="AH13" s="656"/>
      <c r="AI13" s="656"/>
      <c r="AJ13" s="657"/>
      <c r="AK13" s="655">
        <v>1807</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-4.5999999999999999E-2</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1862.954</v>
      </c>
      <c r="Q18" s="874"/>
      <c r="R18" s="874"/>
      <c r="S18" s="874"/>
      <c r="T18" s="874"/>
      <c r="U18" s="874"/>
      <c r="V18" s="875"/>
      <c r="W18" s="873">
        <f>SUM(W13:AC17)</f>
        <v>1850</v>
      </c>
      <c r="X18" s="874"/>
      <c r="Y18" s="874"/>
      <c r="Z18" s="874"/>
      <c r="AA18" s="874"/>
      <c r="AB18" s="874"/>
      <c r="AC18" s="875"/>
      <c r="AD18" s="873">
        <f>SUM(AD13:AJ17)</f>
        <v>1837</v>
      </c>
      <c r="AE18" s="874"/>
      <c r="AF18" s="874"/>
      <c r="AG18" s="874"/>
      <c r="AH18" s="874"/>
      <c r="AI18" s="874"/>
      <c r="AJ18" s="875"/>
      <c r="AK18" s="873">
        <f>SUM(AK13:AQ17)</f>
        <v>1807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1863</v>
      </c>
      <c r="Q19" s="656"/>
      <c r="R19" s="656"/>
      <c r="S19" s="656"/>
      <c r="T19" s="656"/>
      <c r="U19" s="656"/>
      <c r="V19" s="657"/>
      <c r="W19" s="655">
        <v>1850</v>
      </c>
      <c r="X19" s="656"/>
      <c r="Y19" s="656"/>
      <c r="Z19" s="656"/>
      <c r="AA19" s="656"/>
      <c r="AB19" s="656"/>
      <c r="AC19" s="657"/>
      <c r="AD19" s="655">
        <v>1837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1.0000246919677029</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1.0000246919677029</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711</v>
      </c>
      <c r="H23" s="966"/>
      <c r="I23" s="966"/>
      <c r="J23" s="966"/>
      <c r="K23" s="966"/>
      <c r="L23" s="966"/>
      <c r="M23" s="966"/>
      <c r="N23" s="966"/>
      <c r="O23" s="967"/>
      <c r="P23" s="915">
        <v>1807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1807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37</v>
      </c>
      <c r="AF32" s="219"/>
      <c r="AG32" s="219"/>
      <c r="AH32" s="219"/>
      <c r="AI32" s="218">
        <v>49</v>
      </c>
      <c r="AJ32" s="219"/>
      <c r="AK32" s="219"/>
      <c r="AL32" s="219"/>
      <c r="AM32" s="218">
        <v>40</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32</v>
      </c>
      <c r="AF33" s="219"/>
      <c r="AG33" s="219"/>
      <c r="AH33" s="219"/>
      <c r="AI33" s="218">
        <v>37</v>
      </c>
      <c r="AJ33" s="219"/>
      <c r="AK33" s="219"/>
      <c r="AL33" s="219"/>
      <c r="AM33" s="218">
        <v>49</v>
      </c>
      <c r="AN33" s="219"/>
      <c r="AO33" s="219"/>
      <c r="AP33" s="219"/>
      <c r="AQ33" s="336" t="s">
        <v>719</v>
      </c>
      <c r="AR33" s="208"/>
      <c r="AS33" s="208"/>
      <c r="AT33" s="337"/>
      <c r="AU33" s="219" t="s">
        <v>794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115.625</v>
      </c>
      <c r="AF34" s="219"/>
      <c r="AG34" s="219"/>
      <c r="AH34" s="219"/>
      <c r="AI34" s="218">
        <v>132.4</v>
      </c>
      <c r="AJ34" s="219"/>
      <c r="AK34" s="219"/>
      <c r="AL34" s="219"/>
      <c r="AM34" s="218">
        <v>81.599999999999994</v>
      </c>
      <c r="AN34" s="219"/>
      <c r="AO34" s="219"/>
      <c r="AP34" s="219"/>
      <c r="AQ34" s="336" t="s">
        <v>719</v>
      </c>
      <c r="AR34" s="208"/>
      <c r="AS34" s="208"/>
      <c r="AT34" s="337"/>
      <c r="AU34" s="219" t="s">
        <v>719</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10</v>
      </c>
      <c r="AF101" s="282"/>
      <c r="AG101" s="282"/>
      <c r="AH101" s="282"/>
      <c r="AI101" s="282">
        <v>10</v>
      </c>
      <c r="AJ101" s="282"/>
      <c r="AK101" s="282"/>
      <c r="AL101" s="282"/>
      <c r="AM101" s="282">
        <v>10</v>
      </c>
      <c r="AN101" s="282"/>
      <c r="AO101" s="282"/>
      <c r="AP101" s="282"/>
      <c r="AQ101" s="282" t="s">
        <v>744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10</v>
      </c>
      <c r="AF102" s="282"/>
      <c r="AG102" s="282"/>
      <c r="AH102" s="282"/>
      <c r="AI102" s="282">
        <v>10</v>
      </c>
      <c r="AJ102" s="282"/>
      <c r="AK102" s="282"/>
      <c r="AL102" s="282"/>
      <c r="AM102" s="282">
        <v>10</v>
      </c>
      <c r="AN102" s="282"/>
      <c r="AO102" s="282"/>
      <c r="AP102" s="282"/>
      <c r="AQ102" s="282">
        <v>10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186.3</v>
      </c>
      <c r="AF116" s="282"/>
      <c r="AG116" s="282"/>
      <c r="AH116" s="282"/>
      <c r="AI116" s="282">
        <v>185</v>
      </c>
      <c r="AJ116" s="282"/>
      <c r="AK116" s="282"/>
      <c r="AL116" s="282"/>
      <c r="AM116" s="282">
        <v>183.7</v>
      </c>
      <c r="AN116" s="282"/>
      <c r="AO116" s="282"/>
      <c r="AP116" s="282"/>
      <c r="AQ116" s="218">
        <v>180.7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745</v>
      </c>
      <c r="AN117" s="550"/>
      <c r="AO117" s="550"/>
      <c r="AP117" s="550"/>
      <c r="AQ117" s="550" t="s">
        <v>746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8.450000000000003"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8.450000000000003"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744</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744</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5.1"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5.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719</v>
      </c>
      <c r="K430" s="896"/>
      <c r="L430" s="896"/>
      <c r="M430" s="896"/>
      <c r="N430" s="896"/>
      <c r="O430" s="896"/>
      <c r="P430" s="896"/>
      <c r="Q430" s="896"/>
      <c r="R430" s="896"/>
      <c r="S430" s="896"/>
      <c r="T430" s="897"/>
      <c r="U430" s="587" t="s">
        <v>744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744</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744</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744</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794</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794</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794</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5.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43.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719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719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787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208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217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766</v>
      </c>
      <c r="H789" s="669"/>
      <c r="I789" s="669"/>
      <c r="J789" s="669"/>
      <c r="K789" s="670"/>
      <c r="L789" s="662" t="s">
        <v>769</v>
      </c>
      <c r="M789" s="663"/>
      <c r="N789" s="663"/>
      <c r="O789" s="663"/>
      <c r="P789" s="663"/>
      <c r="Q789" s="663"/>
      <c r="R789" s="663"/>
      <c r="S789" s="663"/>
      <c r="T789" s="663"/>
      <c r="U789" s="663"/>
      <c r="V789" s="663"/>
      <c r="W789" s="663"/>
      <c r="X789" s="664"/>
      <c r="Y789" s="382">
        <v>1410</v>
      </c>
      <c r="Z789" s="383"/>
      <c r="AA789" s="383"/>
      <c r="AB789" s="800"/>
      <c r="AC789" s="668" t="s">
        <v>773</v>
      </c>
      <c r="AD789" s="669"/>
      <c r="AE789" s="669"/>
      <c r="AF789" s="669"/>
      <c r="AG789" s="670"/>
      <c r="AH789" s="662" t="s">
        <v>772</v>
      </c>
      <c r="AI789" s="663"/>
      <c r="AJ789" s="663"/>
      <c r="AK789" s="663"/>
      <c r="AL789" s="663"/>
      <c r="AM789" s="663"/>
      <c r="AN789" s="663"/>
      <c r="AO789" s="663"/>
      <c r="AP789" s="663"/>
      <c r="AQ789" s="663"/>
      <c r="AR789" s="663"/>
      <c r="AS789" s="663"/>
      <c r="AT789" s="664"/>
      <c r="AU789" s="382">
        <v>28.1</v>
      </c>
      <c r="AV789" s="383"/>
      <c r="AW789" s="383"/>
      <c r="AX789" s="384"/>
    </row>
    <row r="790" spans="1:51" ht="24.75" customHeight="1" x14ac:dyDescent="0.15">
      <c r="A790" s="629"/>
      <c r="B790" s="630"/>
      <c r="C790" s="630"/>
      <c r="D790" s="630"/>
      <c r="E790" s="630"/>
      <c r="F790" s="631"/>
      <c r="G790" s="604" t="s">
        <v>767</v>
      </c>
      <c r="H790" s="605"/>
      <c r="I790" s="605"/>
      <c r="J790" s="605"/>
      <c r="K790" s="606"/>
      <c r="L790" s="596" t="s">
        <v>770</v>
      </c>
      <c r="M790" s="597"/>
      <c r="N790" s="597"/>
      <c r="O790" s="597"/>
      <c r="P790" s="597"/>
      <c r="Q790" s="597"/>
      <c r="R790" s="597"/>
      <c r="S790" s="597"/>
      <c r="T790" s="597"/>
      <c r="U790" s="597"/>
      <c r="V790" s="597"/>
      <c r="W790" s="597"/>
      <c r="X790" s="598"/>
      <c r="Y790" s="599">
        <v>348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768</v>
      </c>
      <c r="H791" s="605"/>
      <c r="I791" s="605"/>
      <c r="J791" s="605"/>
      <c r="K791" s="606"/>
      <c r="L791" s="596" t="s">
        <v>771</v>
      </c>
      <c r="M791" s="597"/>
      <c r="N791" s="597"/>
      <c r="O791" s="597"/>
      <c r="P791" s="597"/>
      <c r="Q791" s="597"/>
      <c r="R791" s="597"/>
      <c r="S791" s="597"/>
      <c r="T791" s="597"/>
      <c r="U791" s="597"/>
      <c r="V791" s="597"/>
      <c r="W791" s="597"/>
      <c r="X791" s="598"/>
      <c r="Y791" s="599">
        <v>79</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1837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28.1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763</v>
      </c>
      <c r="D845" s="343"/>
      <c r="E845" s="343"/>
      <c r="F845" s="343"/>
      <c r="G845" s="343"/>
      <c r="H845" s="343"/>
      <c r="I845" s="343"/>
      <c r="J845" s="344">
        <v>9240005012727</v>
      </c>
      <c r="K845" s="345"/>
      <c r="L845" s="345"/>
      <c r="M845" s="345"/>
      <c r="N845" s="345"/>
      <c r="O845" s="345"/>
      <c r="P845" s="346" t="s">
        <v>764</v>
      </c>
      <c r="Q845" s="346"/>
      <c r="R845" s="346"/>
      <c r="S845" s="346"/>
      <c r="T845" s="346"/>
      <c r="U845" s="346"/>
      <c r="V845" s="346"/>
      <c r="W845" s="346"/>
      <c r="X845" s="346"/>
      <c r="Y845" s="347">
        <v>1837</v>
      </c>
      <c r="Z845" s="348"/>
      <c r="AA845" s="348"/>
      <c r="AB845" s="349"/>
      <c r="AC845" s="350" t="s">
        <v>765</v>
      </c>
      <c r="AD845" s="351"/>
      <c r="AE845" s="351"/>
      <c r="AF845" s="351"/>
      <c r="AG845" s="351"/>
      <c r="AH845" s="366" t="s">
        <v>744</v>
      </c>
      <c r="AI845" s="367"/>
      <c r="AJ845" s="367"/>
      <c r="AK845" s="367"/>
      <c r="AL845" s="354" t="s">
        <v>744</v>
      </c>
      <c r="AM845" s="355"/>
      <c r="AN845" s="355"/>
      <c r="AO845" s="356"/>
      <c r="AP845" s="357" t="s">
        <v>744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775</v>
      </c>
      <c r="D878" s="343"/>
      <c r="E878" s="343"/>
      <c r="F878" s="343"/>
      <c r="G878" s="343"/>
      <c r="H878" s="343"/>
      <c r="I878" s="343"/>
      <c r="J878" s="344">
        <v>9240001009289</v>
      </c>
      <c r="K878" s="345"/>
      <c r="L878" s="345"/>
      <c r="M878" s="345"/>
      <c r="N878" s="345"/>
      <c r="O878" s="345"/>
      <c r="P878" s="346" t="s">
        <v>782</v>
      </c>
      <c r="Q878" s="346"/>
      <c r="R878" s="346"/>
      <c r="S878" s="346"/>
      <c r="T878" s="346"/>
      <c r="U878" s="346"/>
      <c r="V878" s="346"/>
      <c r="W878" s="346"/>
      <c r="X878" s="346"/>
      <c r="Y878" s="347">
        <v>28.1</v>
      </c>
      <c r="Z878" s="348"/>
      <c r="AA878" s="348"/>
      <c r="AB878" s="349"/>
      <c r="AC878" s="350" t="s">
        <v>372</v>
      </c>
      <c r="AD878" s="351"/>
      <c r="AE878" s="351"/>
      <c r="AF878" s="351"/>
      <c r="AG878" s="351"/>
      <c r="AH878" s="366">
        <v>1</v>
      </c>
      <c r="AI878" s="367"/>
      <c r="AJ878" s="367"/>
      <c r="AK878" s="367"/>
      <c r="AL878" s="354">
        <v>93.7</v>
      </c>
      <c r="AM878" s="355"/>
      <c r="AN878" s="355"/>
      <c r="AO878" s="356"/>
      <c r="AP878" s="357" t="s">
        <v>744</v>
      </c>
      <c r="AQ878" s="357"/>
      <c r="AR878" s="357"/>
      <c r="AS878" s="357"/>
      <c r="AT878" s="357"/>
      <c r="AU878" s="357"/>
      <c r="AV878" s="357"/>
      <c r="AW878" s="357"/>
      <c r="AX878" s="357"/>
      <c r="AY878">
        <f t="shared" si="118"/>
        <v>1</v>
      </c>
    </row>
    <row r="879" spans="1:51" ht="30" customHeight="1" x14ac:dyDescent="0.15">
      <c r="A879" s="370">
        <v>2</v>
      </c>
      <c r="B879" s="370">
        <v>1</v>
      </c>
      <c r="C879" s="358" t="s">
        <v>776</v>
      </c>
      <c r="D879" s="343"/>
      <c r="E879" s="343"/>
      <c r="F879" s="343"/>
      <c r="G879" s="343"/>
      <c r="H879" s="343"/>
      <c r="I879" s="343"/>
      <c r="J879" s="344">
        <v>9240005000756</v>
      </c>
      <c r="K879" s="345"/>
      <c r="L879" s="345"/>
      <c r="M879" s="345"/>
      <c r="N879" s="345"/>
      <c r="O879" s="345"/>
      <c r="P879" s="346" t="s">
        <v>783</v>
      </c>
      <c r="Q879" s="346"/>
      <c r="R879" s="346"/>
      <c r="S879" s="346"/>
      <c r="T879" s="346"/>
      <c r="U879" s="346"/>
      <c r="V879" s="346"/>
      <c r="W879" s="346"/>
      <c r="X879" s="346"/>
      <c r="Y879" s="347">
        <v>16</v>
      </c>
      <c r="Z879" s="348"/>
      <c r="AA879" s="348"/>
      <c r="AB879" s="349"/>
      <c r="AC879" s="350" t="s">
        <v>379</v>
      </c>
      <c r="AD879" s="351"/>
      <c r="AE879" s="351"/>
      <c r="AF879" s="351"/>
      <c r="AG879" s="351"/>
      <c r="AH879" s="366" t="s">
        <v>719</v>
      </c>
      <c r="AI879" s="367"/>
      <c r="AJ879" s="367"/>
      <c r="AK879" s="367"/>
      <c r="AL879" s="354">
        <v>100</v>
      </c>
      <c r="AM879" s="355"/>
      <c r="AN879" s="355"/>
      <c r="AO879" s="356"/>
      <c r="AP879" s="357" t="s">
        <v>744</v>
      </c>
      <c r="AQ879" s="357"/>
      <c r="AR879" s="357"/>
      <c r="AS879" s="357"/>
      <c r="AT879" s="357"/>
      <c r="AU879" s="357"/>
      <c r="AV879" s="357"/>
      <c r="AW879" s="357"/>
      <c r="AX879" s="357"/>
      <c r="AY879">
        <f>COUNTA($C$879)</f>
        <v>1</v>
      </c>
    </row>
    <row r="880" spans="1:51" ht="30" customHeight="1" x14ac:dyDescent="0.15">
      <c r="A880" s="370">
        <v>3</v>
      </c>
      <c r="B880" s="370">
        <v>1</v>
      </c>
      <c r="C880" s="358" t="s">
        <v>777</v>
      </c>
      <c r="D880" s="343"/>
      <c r="E880" s="343"/>
      <c r="F880" s="343"/>
      <c r="G880" s="343"/>
      <c r="H880" s="343"/>
      <c r="I880" s="343"/>
      <c r="J880" s="344">
        <v>4310005000596</v>
      </c>
      <c r="K880" s="345"/>
      <c r="L880" s="345"/>
      <c r="M880" s="345"/>
      <c r="N880" s="345"/>
      <c r="O880" s="345"/>
      <c r="P880" s="359" t="s">
        <v>783</v>
      </c>
      <c r="Q880" s="346"/>
      <c r="R880" s="346"/>
      <c r="S880" s="346"/>
      <c r="T880" s="346"/>
      <c r="U880" s="346"/>
      <c r="V880" s="346"/>
      <c r="W880" s="346"/>
      <c r="X880" s="346"/>
      <c r="Y880" s="347">
        <v>16</v>
      </c>
      <c r="Z880" s="348"/>
      <c r="AA880" s="348"/>
      <c r="AB880" s="349"/>
      <c r="AC880" s="350" t="s">
        <v>379</v>
      </c>
      <c r="AD880" s="351"/>
      <c r="AE880" s="351"/>
      <c r="AF880" s="351"/>
      <c r="AG880" s="351"/>
      <c r="AH880" s="352" t="s">
        <v>719</v>
      </c>
      <c r="AI880" s="353"/>
      <c r="AJ880" s="353"/>
      <c r="AK880" s="353"/>
      <c r="AL880" s="354">
        <v>100</v>
      </c>
      <c r="AM880" s="355"/>
      <c r="AN880" s="355"/>
      <c r="AO880" s="356"/>
      <c r="AP880" s="357" t="s">
        <v>744</v>
      </c>
      <c r="AQ880" s="357"/>
      <c r="AR880" s="357"/>
      <c r="AS880" s="357"/>
      <c r="AT880" s="357"/>
      <c r="AU880" s="357"/>
      <c r="AV880" s="357"/>
      <c r="AW880" s="357"/>
      <c r="AX880" s="357"/>
      <c r="AY880">
        <f>COUNTA($C$880)</f>
        <v>1</v>
      </c>
    </row>
    <row r="881" spans="1:51" ht="30" customHeight="1" x14ac:dyDescent="0.15">
      <c r="A881" s="370">
        <v>4</v>
      </c>
      <c r="B881" s="370">
        <v>1</v>
      </c>
      <c r="C881" s="358" t="s">
        <v>788</v>
      </c>
      <c r="D881" s="343"/>
      <c r="E881" s="343"/>
      <c r="F881" s="343"/>
      <c r="G881" s="343"/>
      <c r="H881" s="343"/>
      <c r="I881" s="343"/>
      <c r="J881" s="344">
        <v>7010501016231</v>
      </c>
      <c r="K881" s="345"/>
      <c r="L881" s="345"/>
      <c r="M881" s="345"/>
      <c r="N881" s="345"/>
      <c r="O881" s="345"/>
      <c r="P881" s="359" t="s">
        <v>791</v>
      </c>
      <c r="Q881" s="346"/>
      <c r="R881" s="346"/>
      <c r="S881" s="346"/>
      <c r="T881" s="346"/>
      <c r="U881" s="346"/>
      <c r="V881" s="346"/>
      <c r="W881" s="346"/>
      <c r="X881" s="346"/>
      <c r="Y881" s="347">
        <v>8.5</v>
      </c>
      <c r="Z881" s="348"/>
      <c r="AA881" s="348"/>
      <c r="AB881" s="349"/>
      <c r="AC881" s="350" t="s">
        <v>372</v>
      </c>
      <c r="AD881" s="351"/>
      <c r="AE881" s="351"/>
      <c r="AF881" s="351"/>
      <c r="AG881" s="351"/>
      <c r="AH881" s="352">
        <v>4</v>
      </c>
      <c r="AI881" s="353"/>
      <c r="AJ881" s="353"/>
      <c r="AK881" s="353"/>
      <c r="AL881" s="354">
        <v>23.3</v>
      </c>
      <c r="AM881" s="355"/>
      <c r="AN881" s="355"/>
      <c r="AO881" s="356"/>
      <c r="AP881" s="357" t="s">
        <v>744</v>
      </c>
      <c r="AQ881" s="357"/>
      <c r="AR881" s="357"/>
      <c r="AS881" s="357"/>
      <c r="AT881" s="357"/>
      <c r="AU881" s="357"/>
      <c r="AV881" s="357"/>
      <c r="AW881" s="357"/>
      <c r="AX881" s="357"/>
      <c r="AY881">
        <f>COUNTA($C$881)</f>
        <v>1</v>
      </c>
    </row>
    <row r="882" spans="1:51" ht="30" customHeight="1" x14ac:dyDescent="0.15">
      <c r="A882" s="370">
        <v>5</v>
      </c>
      <c r="B882" s="370">
        <v>1</v>
      </c>
      <c r="C882" s="343" t="s">
        <v>778</v>
      </c>
      <c r="D882" s="343"/>
      <c r="E882" s="343"/>
      <c r="F882" s="343"/>
      <c r="G882" s="343"/>
      <c r="H882" s="343"/>
      <c r="I882" s="343"/>
      <c r="J882" s="344">
        <v>5310001001432</v>
      </c>
      <c r="K882" s="345"/>
      <c r="L882" s="345"/>
      <c r="M882" s="345"/>
      <c r="N882" s="345"/>
      <c r="O882" s="345"/>
      <c r="P882" s="346" t="s">
        <v>784</v>
      </c>
      <c r="Q882" s="346"/>
      <c r="R882" s="346"/>
      <c r="S882" s="346"/>
      <c r="T882" s="346"/>
      <c r="U882" s="346"/>
      <c r="V882" s="346"/>
      <c r="W882" s="346"/>
      <c r="X882" s="346"/>
      <c r="Y882" s="347">
        <v>3.8</v>
      </c>
      <c r="Z882" s="348"/>
      <c r="AA882" s="348"/>
      <c r="AB882" s="349"/>
      <c r="AC882" s="350" t="s">
        <v>372</v>
      </c>
      <c r="AD882" s="351"/>
      <c r="AE882" s="351"/>
      <c r="AF882" s="351"/>
      <c r="AG882" s="351"/>
      <c r="AH882" s="352">
        <v>1</v>
      </c>
      <c r="AI882" s="353"/>
      <c r="AJ882" s="353"/>
      <c r="AK882" s="353"/>
      <c r="AL882" s="354">
        <v>86.7</v>
      </c>
      <c r="AM882" s="355"/>
      <c r="AN882" s="355"/>
      <c r="AO882" s="356"/>
      <c r="AP882" s="357" t="s">
        <v>744</v>
      </c>
      <c r="AQ882" s="357"/>
      <c r="AR882" s="357"/>
      <c r="AS882" s="357"/>
      <c r="AT882" s="357"/>
      <c r="AU882" s="357"/>
      <c r="AV882" s="357"/>
      <c r="AW882" s="357"/>
      <c r="AX882" s="357"/>
      <c r="AY882">
        <f>COUNTA($C$882)</f>
        <v>1</v>
      </c>
    </row>
    <row r="883" spans="1:51" ht="30" customHeight="1" x14ac:dyDescent="0.15">
      <c r="A883" s="370">
        <v>6</v>
      </c>
      <c r="B883" s="370">
        <v>1</v>
      </c>
      <c r="C883" s="343" t="s">
        <v>789</v>
      </c>
      <c r="D883" s="343"/>
      <c r="E883" s="343"/>
      <c r="F883" s="343"/>
      <c r="G883" s="343"/>
      <c r="H883" s="343"/>
      <c r="I883" s="343"/>
      <c r="J883" s="344">
        <v>8240001034503</v>
      </c>
      <c r="K883" s="345"/>
      <c r="L883" s="345"/>
      <c r="M883" s="345"/>
      <c r="N883" s="345"/>
      <c r="O883" s="345"/>
      <c r="P883" s="346" t="s">
        <v>785</v>
      </c>
      <c r="Q883" s="346"/>
      <c r="R883" s="346"/>
      <c r="S883" s="346"/>
      <c r="T883" s="346"/>
      <c r="U883" s="346"/>
      <c r="V883" s="346"/>
      <c r="W883" s="346"/>
      <c r="X883" s="346"/>
      <c r="Y883" s="347">
        <v>2.7</v>
      </c>
      <c r="Z883" s="348"/>
      <c r="AA883" s="348"/>
      <c r="AB883" s="349"/>
      <c r="AC883" s="350" t="s">
        <v>372</v>
      </c>
      <c r="AD883" s="351"/>
      <c r="AE883" s="351"/>
      <c r="AF883" s="351"/>
      <c r="AG883" s="351"/>
      <c r="AH883" s="352">
        <v>1</v>
      </c>
      <c r="AI883" s="353"/>
      <c r="AJ883" s="353"/>
      <c r="AK883" s="353"/>
      <c r="AL883" s="354">
        <v>86.9</v>
      </c>
      <c r="AM883" s="355"/>
      <c r="AN883" s="355"/>
      <c r="AO883" s="356"/>
      <c r="AP883" s="357" t="s">
        <v>744</v>
      </c>
      <c r="AQ883" s="357"/>
      <c r="AR883" s="357"/>
      <c r="AS883" s="357"/>
      <c r="AT883" s="357"/>
      <c r="AU883" s="357"/>
      <c r="AV883" s="357"/>
      <c r="AW883" s="357"/>
      <c r="AX883" s="357"/>
      <c r="AY883">
        <f>COUNTA($C$883)</f>
        <v>1</v>
      </c>
    </row>
    <row r="884" spans="1:51" ht="30" customHeight="1" x14ac:dyDescent="0.15">
      <c r="A884" s="370">
        <v>7</v>
      </c>
      <c r="B884" s="370">
        <v>1</v>
      </c>
      <c r="C884" s="343" t="s">
        <v>779</v>
      </c>
      <c r="D884" s="343"/>
      <c r="E884" s="343"/>
      <c r="F884" s="343"/>
      <c r="G884" s="343"/>
      <c r="H884" s="343"/>
      <c r="I884" s="343"/>
      <c r="J884" s="344">
        <v>1310005004344</v>
      </c>
      <c r="K884" s="345"/>
      <c r="L884" s="345"/>
      <c r="M884" s="345"/>
      <c r="N884" s="345"/>
      <c r="O884" s="345"/>
      <c r="P884" s="346" t="s">
        <v>785</v>
      </c>
      <c r="Q884" s="346"/>
      <c r="R884" s="346"/>
      <c r="S884" s="346"/>
      <c r="T884" s="346"/>
      <c r="U884" s="346"/>
      <c r="V884" s="346"/>
      <c r="W884" s="346"/>
      <c r="X884" s="346"/>
      <c r="Y884" s="347">
        <v>1.3</v>
      </c>
      <c r="Z884" s="348"/>
      <c r="AA884" s="348"/>
      <c r="AB884" s="349"/>
      <c r="AC884" s="350" t="s">
        <v>379</v>
      </c>
      <c r="AD884" s="351"/>
      <c r="AE884" s="351"/>
      <c r="AF884" s="351"/>
      <c r="AG884" s="351"/>
      <c r="AH884" s="352" t="s">
        <v>719</v>
      </c>
      <c r="AI884" s="353"/>
      <c r="AJ884" s="353"/>
      <c r="AK884" s="353"/>
      <c r="AL884" s="354">
        <v>100</v>
      </c>
      <c r="AM884" s="355"/>
      <c r="AN884" s="355"/>
      <c r="AO884" s="356"/>
      <c r="AP884" s="357" t="s">
        <v>744</v>
      </c>
      <c r="AQ884" s="357"/>
      <c r="AR884" s="357"/>
      <c r="AS884" s="357"/>
      <c r="AT884" s="357"/>
      <c r="AU884" s="357"/>
      <c r="AV884" s="357"/>
      <c r="AW884" s="357"/>
      <c r="AX884" s="357"/>
      <c r="AY884">
        <f>COUNTA($C$884)</f>
        <v>1</v>
      </c>
    </row>
    <row r="885" spans="1:51" ht="30" customHeight="1" x14ac:dyDescent="0.15">
      <c r="A885" s="370">
        <v>8</v>
      </c>
      <c r="B885" s="370">
        <v>1</v>
      </c>
      <c r="C885" s="343" t="s">
        <v>790</v>
      </c>
      <c r="D885" s="343"/>
      <c r="E885" s="343"/>
      <c r="F885" s="343"/>
      <c r="G885" s="343"/>
      <c r="H885" s="343"/>
      <c r="I885" s="343"/>
      <c r="J885" s="344">
        <v>7010601021759</v>
      </c>
      <c r="K885" s="345"/>
      <c r="L885" s="345"/>
      <c r="M885" s="345"/>
      <c r="N885" s="345"/>
      <c r="O885" s="345"/>
      <c r="P885" s="346" t="s">
        <v>792</v>
      </c>
      <c r="Q885" s="346"/>
      <c r="R885" s="346"/>
      <c r="S885" s="346"/>
      <c r="T885" s="346"/>
      <c r="U885" s="346"/>
      <c r="V885" s="346"/>
      <c r="W885" s="346"/>
      <c r="X885" s="346"/>
      <c r="Y885" s="347">
        <v>1.3</v>
      </c>
      <c r="Z885" s="348"/>
      <c r="AA885" s="348"/>
      <c r="AB885" s="349"/>
      <c r="AC885" s="350" t="s">
        <v>379</v>
      </c>
      <c r="AD885" s="351"/>
      <c r="AE885" s="351"/>
      <c r="AF885" s="351"/>
      <c r="AG885" s="351"/>
      <c r="AH885" s="352" t="s">
        <v>719</v>
      </c>
      <c r="AI885" s="353"/>
      <c r="AJ885" s="353"/>
      <c r="AK885" s="353"/>
      <c r="AL885" s="354">
        <v>100</v>
      </c>
      <c r="AM885" s="355"/>
      <c r="AN885" s="355"/>
      <c r="AO885" s="356"/>
      <c r="AP885" s="357" t="s">
        <v>744</v>
      </c>
      <c r="AQ885" s="357"/>
      <c r="AR885" s="357"/>
      <c r="AS885" s="357"/>
      <c r="AT885" s="357"/>
      <c r="AU885" s="357"/>
      <c r="AV885" s="357"/>
      <c r="AW885" s="357"/>
      <c r="AX885" s="357"/>
      <c r="AY885">
        <f>COUNTA($C$885)</f>
        <v>1</v>
      </c>
    </row>
    <row r="886" spans="1:51" ht="30" customHeight="1" x14ac:dyDescent="0.15">
      <c r="A886" s="370">
        <v>9</v>
      </c>
      <c r="B886" s="370">
        <v>1</v>
      </c>
      <c r="C886" s="343" t="s">
        <v>781</v>
      </c>
      <c r="D886" s="343"/>
      <c r="E886" s="343"/>
      <c r="F886" s="343"/>
      <c r="G886" s="343"/>
      <c r="H886" s="343"/>
      <c r="I886" s="343"/>
      <c r="J886" s="344">
        <v>6310001001340</v>
      </c>
      <c r="K886" s="345"/>
      <c r="L886" s="345"/>
      <c r="M886" s="345"/>
      <c r="N886" s="345"/>
      <c r="O886" s="345"/>
      <c r="P886" s="346" t="s">
        <v>793</v>
      </c>
      <c r="Q886" s="346"/>
      <c r="R886" s="346"/>
      <c r="S886" s="346"/>
      <c r="T886" s="346"/>
      <c r="U886" s="346"/>
      <c r="V886" s="346"/>
      <c r="W886" s="346"/>
      <c r="X886" s="346"/>
      <c r="Y886" s="347">
        <v>0.3</v>
      </c>
      <c r="Z886" s="348"/>
      <c r="AA886" s="348"/>
      <c r="AB886" s="349"/>
      <c r="AC886" s="350" t="s">
        <v>379</v>
      </c>
      <c r="AD886" s="351"/>
      <c r="AE886" s="351"/>
      <c r="AF886" s="351"/>
      <c r="AG886" s="351"/>
      <c r="AH886" s="352" t="s">
        <v>719</v>
      </c>
      <c r="AI886" s="353"/>
      <c r="AJ886" s="353"/>
      <c r="AK886" s="353"/>
      <c r="AL886" s="354">
        <v>100</v>
      </c>
      <c r="AM886" s="355"/>
      <c r="AN886" s="355"/>
      <c r="AO886" s="356"/>
      <c r="AP886" s="357" t="s">
        <v>744</v>
      </c>
      <c r="AQ886" s="357"/>
      <c r="AR886" s="357"/>
      <c r="AS886" s="357"/>
      <c r="AT886" s="357"/>
      <c r="AU886" s="357"/>
      <c r="AV886" s="357"/>
      <c r="AW886" s="357"/>
      <c r="AX886" s="357"/>
      <c r="AY886">
        <f>COUNTA($C$886)</f>
        <v>1</v>
      </c>
    </row>
    <row r="887" spans="1:51" ht="30" customHeight="1" x14ac:dyDescent="0.15">
      <c r="A887" s="370">
        <v>10</v>
      </c>
      <c r="B887" s="370">
        <v>1</v>
      </c>
      <c r="C887" s="343" t="s">
        <v>780</v>
      </c>
      <c r="D887" s="343"/>
      <c r="E887" s="343"/>
      <c r="F887" s="343"/>
      <c r="G887" s="343"/>
      <c r="H887" s="343"/>
      <c r="I887" s="343"/>
      <c r="J887" s="344" t="s">
        <v>719</v>
      </c>
      <c r="K887" s="345"/>
      <c r="L887" s="345"/>
      <c r="M887" s="345"/>
      <c r="N887" s="345"/>
      <c r="O887" s="345"/>
      <c r="P887" s="346" t="s">
        <v>786</v>
      </c>
      <c r="Q887" s="346"/>
      <c r="R887" s="346"/>
      <c r="S887" s="346"/>
      <c r="T887" s="346"/>
      <c r="U887" s="346"/>
      <c r="V887" s="346"/>
      <c r="W887" s="346"/>
      <c r="X887" s="346"/>
      <c r="Y887" s="347">
        <v>0.2</v>
      </c>
      <c r="Z887" s="348"/>
      <c r="AA887" s="348"/>
      <c r="AB887" s="349"/>
      <c r="AC887" s="350" t="s">
        <v>379</v>
      </c>
      <c r="AD887" s="351"/>
      <c r="AE887" s="351"/>
      <c r="AF887" s="351"/>
      <c r="AG887" s="351"/>
      <c r="AH887" s="352" t="s">
        <v>719</v>
      </c>
      <c r="AI887" s="353"/>
      <c r="AJ887" s="353"/>
      <c r="AK887" s="353"/>
      <c r="AL887" s="354">
        <v>100</v>
      </c>
      <c r="AM887" s="355"/>
      <c r="AN887" s="355"/>
      <c r="AO887" s="356"/>
      <c r="AP887" s="357" t="s">
        <v>744</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744</v>
      </c>
      <c r="F1110" s="369"/>
      <c r="G1110" s="369"/>
      <c r="H1110" s="369"/>
      <c r="I1110" s="369"/>
      <c r="J1110" s="344" t="s">
        <v>744</v>
      </c>
      <c r="K1110" s="345"/>
      <c r="L1110" s="345"/>
      <c r="M1110" s="345"/>
      <c r="N1110" s="345"/>
      <c r="O1110" s="345"/>
      <c r="P1110" s="359" t="s">
        <v>744</v>
      </c>
      <c r="Q1110" s="346"/>
      <c r="R1110" s="346"/>
      <c r="S1110" s="346"/>
      <c r="T1110" s="346"/>
      <c r="U1110" s="346"/>
      <c r="V1110" s="346"/>
      <c r="W1110" s="346"/>
      <c r="X1110" s="346"/>
      <c r="Y1110" s="347" t="s">
        <v>744</v>
      </c>
      <c r="Z1110" s="348"/>
      <c r="AA1110" s="348"/>
      <c r="AB1110" s="349"/>
      <c r="AC1110" s="350" t="s">
        <v>744</v>
      </c>
      <c r="AD1110" s="351"/>
      <c r="AE1110" s="351"/>
      <c r="AF1110" s="351"/>
      <c r="AG1110" s="351"/>
      <c r="AH1110" s="352" t="s">
        <v>744</v>
      </c>
      <c r="AI1110" s="353"/>
      <c r="AJ1110" s="353"/>
      <c r="AK1110" s="353"/>
      <c r="AL1110" s="354" t="s">
        <v>744</v>
      </c>
      <c r="AM1110" s="355"/>
      <c r="AN1110" s="355"/>
      <c r="AO1110" s="356"/>
      <c r="AP1110" s="357" t="s">
        <v>744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4" max="49" man="1"/>
    <brk id="747" max="49" man="1"/>
    <brk id="875"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2021-06-10T15:24:59Z</cp:lastPrinted>
  <dcterms:created xsi:type="dcterms:W3CDTF">2012-03-13T00:50:25Z</dcterms:created>
  <dcterms:modified xsi:type="dcterms:W3CDTF">2021-06-10T15:25:01Z</dcterms:modified>
</cp:coreProperties>
</file>