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<sst xmlns="http://schemas.openxmlformats.org/spreadsheetml/2006/main" count="3198" uniqueCount="850">
  <si>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</si>
  <si>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</si>
  <si>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</si>
  <si>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</si>
  <si>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</si>
  <si>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</si>
  <si>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</si>
  <si>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</si>
  <si>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</si>
  <si>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</si>
  <si>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</si>
  <si>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</si>
  <si>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</si>
  <si>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</si>
  <si>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</si>
  <si>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</si>
  <si>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</si>
  <si>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</si>
  <si>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</si>
  <si>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</si>
  <si>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</si>
  <si>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</si>
  <si>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</si>
  <si>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</si>
  <si>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</si>
  <si>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</si>
  <si>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</si>
  <si>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</si>
  <si>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</si>
  <si>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</si>
  <si>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</si>
  <si>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</si>
  <si>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</si>
  <si>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</si>
  <si>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</si>
  <si>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</si>
  <si>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</si>
  <si>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</si>
  <si>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</si>
  <si>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</si>
  <si>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</si>
  <si>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</si>
  <si>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</si>
  <si>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</si>
  <si>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</si>
  <si>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</si>
  <si>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</si>
  <si>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</si>
  <si>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</si>
  <si>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</si>
  <si>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</si>
  <si>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</si>
  <si>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</si>
  <si>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</si>
  <si>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</si>
  <si>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</si>
  <si>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</si>
  <si>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</si>
  <si>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</si>
  <si>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</si>
  <si>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</si>
  <si>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</si>
  <si>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</si>
  <si>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</si>
  <si>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</si>
  <si>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</si>
  <si>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</si>
  <si>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</si>
  <si>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</si>
  <si>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</si>
  <si>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</si>
  <si>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</si>
  <si>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</si>
  <si>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</si>
  <si>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</si>
  <si>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</si>
  <si>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</si>
  <si>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</si>
  <si>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</si>
  <si>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</si>
  <si>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</si>
  <si>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</si>
  <si>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</si>
  <si>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</si>
  <si>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</si>
  <si>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</si>
  <si>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</si>
  <si>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</si>
  <si>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</si>
  <si>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</si>
  <si>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</si>
  <si>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</si>
  <si>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</si>
  <si>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</si>
  <si>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</si>
  <si>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</si>
  <si>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</si>
  <si>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</si>
  <si>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</si>
  <si>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</si>
  <si>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</si>
  <si>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</si>
  <si>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</si>
  <si>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</si>
  <si>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</si>
  <si>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</si>
  <si>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</si>
  <si>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</si>
  <si>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</si>
  <si>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</si>
  <si>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</si>
  <si>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</si>
  <si>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</si>
  <si>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</si>
  <si>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</si>
  <si>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</si>
  <si>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</si>
  <si>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</si>
  <si>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</si>
  <si>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</si>
  <si>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</si>
  <si>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</si>
  <si>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</si>
  <si>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</si>
  <si>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</si>
  <si>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</si>
  <si>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</si>
  <si>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</si>
  <si>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</si>
  <si>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</si>
  <si>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</si>
  <si>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</si>
  <si>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</si>
  <si>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</si>
  <si>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</si>
  <si>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</si>
  <si>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</si>
  <si>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</si>
  <si>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</si>
  <si>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</si>
  <si>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</si>
  <si>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</si>
  <si>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</si>
  <si>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</si>
  <si>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</si>
  <si>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</si>
  <si>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</si>
  <si>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</si>
  <si>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</si>
  <si>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</si>
  <si>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</si>
  <si>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</si>
  <si>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</si>
  <si>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</si>
  <si>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</si>
  <si>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</si>
  <si>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</si>
  <si>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</si>
  <si>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</si>
  <si>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</si>
  <si>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</si>
  <si>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</si>
  <si>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</si>
  <si>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</si>
  <si>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</si>
  <si>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</si>
  <si>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</si>
  <si>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</si>
  <si>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</si>
  <si>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</si>
  <si>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</si>
  <si>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</si>
  <si>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</si>
  <si>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</si>
  <si>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</si>
  <si>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</si>
  <si>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</si>
  <si>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</si>
  <si>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</si>
  <si>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</si>
  <si>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</si>
  <si>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</si>
  <si>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</si>
  <si>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</si>
  <si>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</si>
  <si>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</si>
  <si>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</si>
  <si>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</si>
  <si>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</si>
  <si>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</si>
  <si>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</si>
  <si>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</si>
  <si>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</si>
  <si>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</si>
  <si>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</si>
  <si>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</si>
  <si>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</si>
  <si>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</si>
  <si>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</si>
  <si>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</si>
  <si>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</si>
  <si>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</si>
  <si>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</si>
  <si>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</si>
  <si>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</si>
  <si>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</si>
  <si>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</si>
  <si>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</si>
  <si>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</si>
  <si>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</si>
  <si>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</si>
  <si>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</si>
  <si>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</si>
  <si>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</si>
  <si>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</si>
  <si>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</si>
  <si>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</si>
  <si>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</si>
  <si>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</si>
  <si>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</si>
  <si>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</si>
  <si>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</si>
  <si>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</si>
  <si>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</si>
  <si>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</si>
  <si>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</si>
  <si>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</si>
  <si>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</si>
  <si>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</si>
  <si>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</si>
  <si>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</si>
  <si>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</si>
  <si>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</si>
  <si>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</si>
  <si>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</si>
  <si>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</si>
  <si>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</si>
  <si>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</si>
  <si>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</si>
  <si>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</si>
  <si>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</si>
  <si>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</si>
  <si>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</si>
  <si>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</si>
  <si>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</si>
  <si>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</si>
  <si>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</si>
  <si>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</si>
  <si>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</si>
  <si>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</si>
  <si>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</si>
  <si>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</si>
  <si>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</si>
  <si>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</si>
  <si>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</si>
  <si>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</si>
  <si>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</si>
  <si>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</si>
  <si>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</si>
  <si>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</si>
  <si>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</si>
  <si>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</si>
  <si>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</si>
  <si>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</si>
  <si>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</si>
  <si>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</si>
  <si>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</si>
  <si>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</si>
  <si>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</si>
  <si>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</si>
  <si>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</si>
  <si>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</si>
  <si>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</si>
  <si>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</si>
  <si>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</si>
  <si>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</si>
  <si>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</si>
  <si>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</si>
  <si>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</si>
  <si>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</si>
  <si>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</si>
  <si>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</si>
  <si>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</si>
  <si>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</si>
  <si>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</si>
  <si>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</si>
  <si>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</si>
  <si>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</si>
  <si>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</si>
  <si>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</si>
  <si>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</si>
  <si>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</si>
  <si>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</si>
  <si>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</si>
  <si>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</si>
  <si>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</si>
  <si>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</si>
  <si>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</si>
  <si>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</si>
  <si>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</si>
  <si>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</si>
  <si>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</si>
  <si>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</si>
  <si>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</si>
  <si>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</si>
  <si>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</si>
  <si>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</si>
  <si>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</si>
  <si>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</si>
  <si>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</si>
  <si>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</si>
  <si>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</si>
  <si>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</si>
  <si>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</si>
  <si>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</si>
  <si>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</si>
  <si>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</si>
  <si>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</si>
  <si>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</si>
  <si>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</si>
  <si>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</si>
  <si>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</si>
  <si>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</si>
  <si>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</si>
  <si>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</si>
  <si>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</si>
  <si>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</si>
  <si>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</si>
  <si>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</si>
  <si>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</si>
  <si>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</si>
  <si>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</si>
  <si>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</si>
  <si>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</si>
  <si>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</si>
  <si>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</si>
  <si>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</si>
  <si>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</si>
  <si>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</si>
  <si>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</si>
  <si>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</si>
  <si>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</si>
  <si>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</si>
  <si>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</si>
  <si>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</si>
  <si>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</si>
  <si>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</si>
  <si>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</si>
  <si>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</si>
  <si>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</si>
  <si>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</si>
  <si>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</si>
  <si>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</si>
  <si>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</si>
  <si>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</si>
  <si>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</si>
  <si>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</si>
  <si>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</si>
  <si>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</si>
  <si>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</si>
  <si>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</si>
  <si>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</si>
  <si>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</si>
  <si>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</si>
  <si>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</si>
  <si>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</si>
  <si>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</si>
  <si>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</si>
  <si>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</si>
  <si>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</si>
  <si>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</si>
  <si>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</si>
  <si>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</si>
  <si>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</si>
  <si>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</si>
  <si>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</si>
  <si>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</si>
  <si>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</si>
  <si>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</si>
  <si>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</si>
  <si>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</si>
  <si>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</si>
  <si>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</si>
  <si>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</si>
  <si>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</si>
  <si>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</si>
  <si>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</si>
  <si>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</si>
  <si>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</si>
  <si>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</si>
  <si>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</si>
  <si>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</si>
  <si>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</si>
  <si>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</si>
  <si>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</si>
  <si>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</si>
  <si>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</si>
  <si>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</si>
  <si>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</si>
  <si>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</si>
  <si>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</si>
  <si>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</si>
  <si>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</si>
  <si>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</si>
  <si>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</si>
  <si>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</si>
  <si>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</si>
  <si>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</si>
  <si>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</si>
  <si>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</si>
  <si>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</si>
  <si>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</si>
  <si>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</si>
  <si>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</si>
  <si>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</si>
  <si>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</si>
  <si>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</si>
  <si>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</si>
  <si>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</si>
  <si>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</si>
  <si>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</si>
  <si>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</si>
  <si>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</si>
  <si>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</si>
  <si>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</si>
  <si>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</si>
  <si>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</si>
  <si>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</si>
  <si>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</si>
  <si>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</si>
  <si>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</si>
  <si>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</si>
  <si>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</si>
  <si>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</si>
  <si>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</si>
  <si>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</si>
  <si>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</si>
  <si>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</si>
  <si>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</si>
  <si>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</si>
  <si>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</si>
  <si>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</si>
  <si>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</si>
  <si>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</si>
  <si>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</si>
  <si>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</si>
  <si>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</si>
  <si>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</si>
  <si>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</si>
  <si>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</si>
  <si>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</si>
  <si>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</si>
  <si>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</si>
  <si>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</si>
  <si>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</si>
  <si>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</si>
  <si>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</si>
  <si>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</si>
  <si>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</si>
  <si>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</si>
  <si>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</si>
  <si>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</si>
  <si>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</si>
  <si>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</si>
  <si>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</si>
  <si>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</si>
  <si>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</si>
  <si>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</si>
  <si>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</si>
  <si>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</si>
  <si>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</si>
  <si>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</si>
  <si>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</si>
  <si>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</si>
  <si>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</si>
  <si>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</si>
  <si>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</si>
  <si>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</si>
  <si>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</si>
  <si>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</si>
  <si>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</si>
  <si>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</si>
  <si>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</si>
  <si>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</si>
  <si>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</si>
  <si>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</si>
  <si>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</si>
  <si>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</si>
  <si>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</si>
  <si>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</si>
  <si>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</si>
  <si>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</si>
  <si>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</si>
  <si>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</si>
  <si>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</si>
  <si>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</si>
  <si>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</si>
  <si>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</si>
  <si>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</si>
  <si>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</si>
  <si>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</si>
  <si>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</si>
  <si>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</si>
  <si>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</si>
  <si>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</si>
  <si>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</si>
  <si>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</si>
  <si>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</si>
  <si>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</si>
  <si>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</si>
  <si>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</si>
  <si>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</si>
  <si>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</si>
  <si>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</si>
  <si>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</si>
  <si>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</si>
  <si>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</si>
  <si>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</si>
  <si>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</si>
  <si>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</si>
  <si>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</si>
  <si>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</si>
  <si>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</si>
  <si>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</si>
  <si>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</si>
  <si>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</si>
  <si>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</si>
  <si>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</si>
  <si>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</si>
  <si>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</si>
  <si>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</si>
  <si>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</si>
  <si>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</si>
  <si>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</si>
  <si>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</si>
  <si>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</si>
  <si>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</si>
  <si>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</si>
  <si>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</si>
  <si>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</si>
  <si>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</si>
  <si>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</si>
  <si>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</si>
  <si>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</si>
  <si>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</si>
  <si>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</si>
  <si>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</si>
  <si>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</si>
  <si>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</si>
  <si>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</si>
  <si>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</si>
  <si>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</si>
  <si>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</si>
  <si>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</si>
  <si>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</si>
  <si>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</si>
  <si>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</si>
  <si>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</si>
  <si>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</si>
  <si>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</si>
  <si>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</si>
  <si>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</si>
  <si>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</si>
  <si>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</si>
  <si>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</si>
  <si>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</si>
  <si>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</si>
  <si>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</si>
  <si>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</si>
  <si>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</si>
  <si>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</si>
  <si>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</si>
  <si>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</si>
  <si>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</si>
  <si>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</si>
  <si>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</si>
  <si>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</si>
  <si>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</si>
  <si>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</si>
  <si>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</si>
  <si>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</si>
  <si>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</si>
  <si>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</si>
  <si>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</si>
  <si>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</si>
  <si>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</si>
  <si>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</si>
  <si>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</si>
  <si>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</si>
  <si>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</si>
  <si>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</si>
  <si>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</si>
  <si>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</si>
  <si>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</si>
  <si>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</si>
  <si>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</si>
  <si>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</si>
  <si>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</si>
  <si>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</si>
  <si>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</si>
  <si>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</si>
  <si>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</si>
  <si>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</si>
  <si>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</si>
  <si>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</si>
  <si>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</si>
  <si>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</si>
  <si>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</si>
  <si>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</si>
  <si>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</si>
  <si>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</si>
  <si>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</si>
  <si>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</si>
  <si>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</si>
  <si>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</si>
  <si>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</si>
  <si>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</si>
  <si>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</si>
  <si>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</si>
  <si>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</si>
  <si>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</si>
  <si>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</si>
  <si>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</si>
  <si>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</si>
  <si>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</si>
  <si>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</si>
  <si>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</si>
  <si>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</si>
  <si>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</si>
  <si>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</si>
  <si>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</si>
  <si>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</si>
  <si>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</si>
  <si>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</si>
  <si>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</si>
  <si>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</si>
  <si>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</si>
  <si>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</si>
  <si>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</si>
  <si>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</si>
  <si>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</si>
  <si>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</si>
  <si>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</si>
  <si>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</si>
  <si>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</si>
  <si>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</si>
  <si>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</si>
  <si>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</si>
  <si>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</si>
  <si>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</si>
  <si>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</si>
  <si>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</si>
  <si>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</si>
  <si>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</si>
  <si>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</si>
  <si>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</si>
  <si>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</si>
  <si>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</si>
  <si>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</si>
  <si>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</si>
  <si>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</si>
  <si>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</si>
  <si>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</si>
  <si>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</si>
  <si>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</si>
  <si>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</si>
  <si>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</si>
  <si>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</si>
  <si>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</si>
  <si>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</si>
  <si>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</si>
  <si>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</si>
  <si>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</si>
  <si>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</si>
  <si>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</si>
  <si>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</si>
  <si>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</si>
  <si>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</si>
  <si>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</si>
  <si>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</si>
  <si>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</si>
  <si>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</si>
  <si>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</si>
  <si>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</si>
  <si>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</si>
  <si>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</si>
  <si>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</si>
  <si>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</si>
  <si>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</si>
  <si>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</si>
  <si>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</si>
  <si>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</si>
  <si>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</si>
  <si>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</si>
  <si>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</si>
  <si>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</si>
  <si>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</si>
  <si>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</si>
  <si>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</si>
  <si>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</si>
  <si>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</si>
  <si>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</si>
  <si>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</si>
  <si>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</si>
  <si>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</si>
  <si>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</si>
  <si>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</si>
  <si>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</si>
  <si>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</si>
  <si>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原爆死没者追悼平和祈念館運営委託費</t>
  </si>
  <si>
    <t>健康局</t>
  </si>
  <si>
    <t>平成14年度</t>
  </si>
  <si>
    <t>終了予定なし</t>
  </si>
  <si>
    <t>総務課指導調査室</t>
  </si>
  <si>
    <t>原子爆弾被爆者に対する援護に関する法律第４１条</t>
  </si>
  <si>
    <t>・「国立広島原爆死没者追悼平和祈念館運営委託事業実施要領」
・「国立長崎原爆死没者追悼平和祈念館運営委託事業実施要領」</t>
  </si>
  <si>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</si>
  <si>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</si>
  <si>
    <t>-</t>
  </si>
  <si>
    <t>被爆者が記した手記や体験記、その他の被曝関連資料や被曝医療及び平和に関する情報等の存在を調査・収集・整理し、広く情報発信する事業等を行うことを目標とする。</t>
  </si>
  <si>
    <t>広島・長崎両祈念館の年間入場者数</t>
  </si>
  <si>
    <t>人</t>
  </si>
  <si>
    <t>指導調査室調べ</t>
  </si>
  <si>
    <t>単位当たりコスト ＝ Ｘ ／ Ｙ
Ｘ：「執行額（百万円）」 
Ｙ：「年間入場者数（人）」　</t>
    <phoneticPr fontId="5"/>
  </si>
  <si>
    <t>円</t>
  </si>
  <si>
    <t>X / Y</t>
    <phoneticPr fontId="5"/>
  </si>
  <si>
    <t>603/573,017</t>
  </si>
  <si>
    <t>609/526,630</t>
  </si>
  <si>
    <t>Ⅰ-5 感染症など健康を脅かす疾病を予防・防止するとともに、感染者等に必要な医療等を確保すること</t>
  </si>
  <si>
    <t>Ⅰ-5-4 原子爆弾被爆者等を援護すること</t>
  </si>
  <si>
    <t>181</t>
  </si>
  <si>
    <t>158</t>
  </si>
  <si>
    <t>130</t>
  </si>
  <si>
    <t>154</t>
  </si>
  <si>
    <t>167</t>
  </si>
  <si>
    <t>176</t>
  </si>
  <si>
    <t>184</t>
  </si>
  <si>
    <t>187</t>
  </si>
  <si>
    <t>198</t>
  </si>
  <si>
    <t>○</t>
  </si>
  <si>
    <t>総務課指導調査室
小柳　隆一</t>
    <rPh sb="9" eb="11">
      <t>コヤナギ</t>
    </rPh>
    <rPh sb="12" eb="14">
      <t>リュウイチ</t>
    </rPh>
    <phoneticPr fontId="5"/>
  </si>
  <si>
    <t>A.（公財）広島平和文化センター</t>
    <phoneticPr fontId="5"/>
  </si>
  <si>
    <t>委託料</t>
    <rPh sb="0" eb="3">
      <t>イタクリョウ</t>
    </rPh>
    <phoneticPr fontId="5"/>
  </si>
  <si>
    <t>職員給与</t>
    <rPh sb="0" eb="2">
      <t>ショクイン</t>
    </rPh>
    <rPh sb="2" eb="4">
      <t>キュウヨ</t>
    </rPh>
    <phoneticPr fontId="5"/>
  </si>
  <si>
    <t>修繕料</t>
    <rPh sb="0" eb="3">
      <t>シュウゼンリョウ</t>
    </rPh>
    <phoneticPr fontId="5"/>
  </si>
  <si>
    <t>報酬</t>
    <rPh sb="0" eb="2">
      <t>ホウシュウ</t>
    </rPh>
    <phoneticPr fontId="5"/>
  </si>
  <si>
    <t>使用料及び賃借料</t>
    <rPh sb="0" eb="3">
      <t>シヨウリョウ</t>
    </rPh>
    <rPh sb="3" eb="4">
      <t>オヨ</t>
    </rPh>
    <rPh sb="5" eb="8">
      <t>チンシャクリョウ</t>
    </rPh>
    <phoneticPr fontId="5"/>
  </si>
  <si>
    <t>旅費</t>
    <rPh sb="0" eb="2">
      <t>リョヒ</t>
    </rPh>
    <phoneticPr fontId="5"/>
  </si>
  <si>
    <t>光熱水費</t>
    <rPh sb="0" eb="4">
      <t>コウネツスイヒ</t>
    </rPh>
    <phoneticPr fontId="5"/>
  </si>
  <si>
    <t>福利厚生費</t>
    <rPh sb="0" eb="2">
      <t>フクリ</t>
    </rPh>
    <rPh sb="2" eb="5">
      <t>コウセイヒ</t>
    </rPh>
    <phoneticPr fontId="5"/>
  </si>
  <si>
    <t>公課費</t>
    <rPh sb="0" eb="3">
      <t>コウカヒ</t>
    </rPh>
    <phoneticPr fontId="5"/>
  </si>
  <si>
    <t>その他</t>
    <rPh sb="2" eb="3">
      <t>タ</t>
    </rPh>
    <phoneticPr fontId="5"/>
  </si>
  <si>
    <t>賃金、報償費、消耗品費、通信運搬費、備品購入費、保険料、食糧費、手数料、燃料費、負担金補助及び交付金</t>
    <rPh sb="0" eb="2">
      <t>チンギン</t>
    </rPh>
    <rPh sb="3" eb="6">
      <t>ホウショウヒ</t>
    </rPh>
    <rPh sb="7" eb="10">
      <t>ショウモウヒン</t>
    </rPh>
    <rPh sb="10" eb="11">
      <t>ヒ</t>
    </rPh>
    <rPh sb="12" eb="14">
      <t>ツウシン</t>
    </rPh>
    <rPh sb="14" eb="17">
      <t>ウンパンヒ</t>
    </rPh>
    <rPh sb="18" eb="20">
      <t>ビヒン</t>
    </rPh>
    <rPh sb="20" eb="23">
      <t>コウニュウヒ</t>
    </rPh>
    <rPh sb="24" eb="27">
      <t>ホケンリョウ</t>
    </rPh>
    <rPh sb="28" eb="31">
      <t>ショクリョウヒ</t>
    </rPh>
    <rPh sb="32" eb="35">
      <t>テスウリョウ</t>
    </rPh>
    <rPh sb="36" eb="39">
      <t>ネンリョウヒ</t>
    </rPh>
    <rPh sb="40" eb="43">
      <t>フタンキン</t>
    </rPh>
    <rPh sb="43" eb="45">
      <t>ホジョ</t>
    </rPh>
    <rPh sb="45" eb="46">
      <t>オヨ</t>
    </rPh>
    <rPh sb="47" eb="50">
      <t>コウフキン</t>
    </rPh>
    <phoneticPr fontId="5"/>
  </si>
  <si>
    <t>情報システムの機器更改並びに警備、清掃等専門性のある業務について専門業者等に委託</t>
    <phoneticPr fontId="5"/>
  </si>
  <si>
    <t>給与、手当等</t>
    <rPh sb="0" eb="2">
      <t>キュウヨ</t>
    </rPh>
    <rPh sb="3" eb="5">
      <t>テアテ</t>
    </rPh>
    <rPh sb="5" eb="6">
      <t>トウ</t>
    </rPh>
    <phoneticPr fontId="5"/>
  </si>
  <si>
    <t>施設修繕</t>
    <rPh sb="0" eb="2">
      <t>シセツ</t>
    </rPh>
    <rPh sb="2" eb="4">
      <t>シュウゼン</t>
    </rPh>
    <phoneticPr fontId="5"/>
  </si>
  <si>
    <t>嘱託職員等</t>
    <rPh sb="0" eb="2">
      <t>ショクタク</t>
    </rPh>
    <rPh sb="2" eb="4">
      <t>ショクイン</t>
    </rPh>
    <rPh sb="4" eb="5">
      <t>トウ</t>
    </rPh>
    <phoneticPr fontId="5"/>
  </si>
  <si>
    <t>企画展展示写真使用料等</t>
    <rPh sb="0" eb="3">
      <t>キカクテン</t>
    </rPh>
    <rPh sb="3" eb="5">
      <t>テンジ</t>
    </rPh>
    <rPh sb="5" eb="7">
      <t>シャシン</t>
    </rPh>
    <rPh sb="7" eb="10">
      <t>シヨウリョウ</t>
    </rPh>
    <rPh sb="10" eb="11">
      <t>トウ</t>
    </rPh>
    <phoneticPr fontId="5"/>
  </si>
  <si>
    <t>交通費等</t>
    <rPh sb="0" eb="3">
      <t>コウツウヒ</t>
    </rPh>
    <rPh sb="3" eb="4">
      <t>トウ</t>
    </rPh>
    <phoneticPr fontId="5"/>
  </si>
  <si>
    <t>電気料金、上下水道料金</t>
    <rPh sb="0" eb="2">
      <t>デンキ</t>
    </rPh>
    <rPh sb="2" eb="4">
      <t>リョウキン</t>
    </rPh>
    <rPh sb="5" eb="7">
      <t>ジョウゲ</t>
    </rPh>
    <rPh sb="7" eb="9">
      <t>スイドウ</t>
    </rPh>
    <rPh sb="9" eb="11">
      <t>リョウキン</t>
    </rPh>
    <phoneticPr fontId="5"/>
  </si>
  <si>
    <t>各種保険料等</t>
    <rPh sb="0" eb="2">
      <t>カクシュ</t>
    </rPh>
    <rPh sb="2" eb="4">
      <t>ホケン</t>
    </rPh>
    <rPh sb="4" eb="5">
      <t>リョウ</t>
    </rPh>
    <rPh sb="5" eb="6">
      <t>トウ</t>
    </rPh>
    <phoneticPr fontId="5"/>
  </si>
  <si>
    <t>消費税及び地方消費税、収入印紙代</t>
    <rPh sb="0" eb="3">
      <t>ショウヒゼイ</t>
    </rPh>
    <rPh sb="3" eb="4">
      <t>オヨ</t>
    </rPh>
    <rPh sb="5" eb="7">
      <t>チホウ</t>
    </rPh>
    <rPh sb="7" eb="10">
      <t>ショウヒゼイ</t>
    </rPh>
    <rPh sb="11" eb="13">
      <t>シュウニュウ</t>
    </rPh>
    <rPh sb="13" eb="15">
      <t>インシ</t>
    </rPh>
    <rPh sb="15" eb="16">
      <t>ダイ</t>
    </rPh>
    <phoneticPr fontId="5"/>
  </si>
  <si>
    <t>C.（公財）長崎平和推進協会</t>
    <phoneticPr fontId="5"/>
  </si>
  <si>
    <t>修繕料</t>
    <rPh sb="0" eb="2">
      <t>シュウゼン</t>
    </rPh>
    <rPh sb="2" eb="3">
      <t>リョウ</t>
    </rPh>
    <phoneticPr fontId="5"/>
  </si>
  <si>
    <t>報償費</t>
    <rPh sb="0" eb="2">
      <t>ホウショウ</t>
    </rPh>
    <rPh sb="2" eb="3">
      <t>ヒ</t>
    </rPh>
    <phoneticPr fontId="5"/>
  </si>
  <si>
    <t>消耗品費</t>
    <rPh sb="0" eb="3">
      <t>ショウモウヒン</t>
    </rPh>
    <rPh sb="3" eb="4">
      <t>ヒ</t>
    </rPh>
    <phoneticPr fontId="5"/>
  </si>
  <si>
    <t>使用料及び、賃借料、通信運搬費、印刷製本費、筆耕翻訳料、保険料、食糧費、負担金補助及び交付金、手数料</t>
    <rPh sb="0" eb="2">
      <t>シヨウ</t>
    </rPh>
    <rPh sb="2" eb="3">
      <t>リョウ</t>
    </rPh>
    <rPh sb="3" eb="4">
      <t>オヨ</t>
    </rPh>
    <rPh sb="6" eb="9">
      <t>チンシャクリョウ</t>
    </rPh>
    <rPh sb="10" eb="12">
      <t>ツウシン</t>
    </rPh>
    <rPh sb="12" eb="14">
      <t>ウンパン</t>
    </rPh>
    <rPh sb="14" eb="15">
      <t>ヒ</t>
    </rPh>
    <rPh sb="16" eb="18">
      <t>インサツ</t>
    </rPh>
    <rPh sb="18" eb="20">
      <t>セイホン</t>
    </rPh>
    <rPh sb="20" eb="21">
      <t>ヒ</t>
    </rPh>
    <rPh sb="22" eb="24">
      <t>ヒッコウ</t>
    </rPh>
    <rPh sb="24" eb="26">
      <t>ホンヤク</t>
    </rPh>
    <rPh sb="26" eb="27">
      <t>リョウ</t>
    </rPh>
    <rPh sb="28" eb="31">
      <t>ホケンリョウ</t>
    </rPh>
    <rPh sb="32" eb="35">
      <t>ショクリョウヒ</t>
    </rPh>
    <rPh sb="36" eb="39">
      <t>フタンキン</t>
    </rPh>
    <rPh sb="39" eb="41">
      <t>ホジョ</t>
    </rPh>
    <rPh sb="41" eb="42">
      <t>オヨ</t>
    </rPh>
    <rPh sb="43" eb="46">
      <t>コウフキン</t>
    </rPh>
    <rPh sb="47" eb="50">
      <t>テスウリョウ</t>
    </rPh>
    <phoneticPr fontId="5"/>
  </si>
  <si>
    <t>警備、清掃等専門性のある業務について専門業者等に委託</t>
    <phoneticPr fontId="5"/>
  </si>
  <si>
    <t>謝礼金等</t>
    <rPh sb="0" eb="3">
      <t>シャレイキン</t>
    </rPh>
    <rPh sb="3" eb="4">
      <t>トウ</t>
    </rPh>
    <phoneticPr fontId="5"/>
  </si>
  <si>
    <t>新聞購読料等</t>
    <rPh sb="0" eb="2">
      <t>シンブン</t>
    </rPh>
    <rPh sb="2" eb="4">
      <t>コウドク</t>
    </rPh>
    <rPh sb="4" eb="5">
      <t>リョウ</t>
    </rPh>
    <rPh sb="5" eb="6">
      <t>トウ</t>
    </rPh>
    <phoneticPr fontId="5"/>
  </si>
  <si>
    <t>（公財）長崎平和推進協会</t>
    <phoneticPr fontId="5"/>
  </si>
  <si>
    <t>国立長崎原爆死没者追悼平和祈念館の管理運営等</t>
    <phoneticPr fontId="5"/>
  </si>
  <si>
    <t>随意契約
（公募）</t>
    <phoneticPr fontId="5"/>
  </si>
  <si>
    <t>（公財）広島平和文化センター</t>
    <phoneticPr fontId="5"/>
  </si>
  <si>
    <t>国立広島原爆死没者追悼平和祈念館の管理運営等</t>
    <phoneticPr fontId="5"/>
  </si>
  <si>
    <t>598/127,330</t>
    <phoneticPr fontId="5"/>
  </si>
  <si>
    <t>598/402,000</t>
    <phoneticPr fontId="5"/>
  </si>
  <si>
    <t>国として原爆死没者の尊い犠牲を銘記して哀悼の意を表すとともに、永遠の平和を祈念し、併せて原爆の惨禍に関する全世界の人々の理解を深め、その体験を後代に継承する。</t>
    <phoneticPr fontId="5"/>
  </si>
  <si>
    <t>－</t>
    <phoneticPr fontId="5"/>
  </si>
  <si>
    <t>△</t>
  </si>
  <si>
    <t>無</t>
  </si>
  <si>
    <t>有</t>
  </si>
  <si>
    <t>‐</t>
  </si>
  <si>
    <t>原子爆弾被爆者に対する援護に関する法律第４１条の規定に基づき設置された施設の運営に係る経費であり、広く国民のニーズがあり、国費を投入しなければ事業目的が達成できない。</t>
    <phoneticPr fontId="5"/>
  </si>
  <si>
    <t>原子爆弾被爆者に対する援護に関する法律第４１条の規定に基づき、国として平和を祈念する事業を実施するものであり、国が実施すべき事業である。</t>
    <phoneticPr fontId="5"/>
  </si>
  <si>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5"/>
  </si>
  <si>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一者応札であったものについては、公告期間の延長、過度な仕様が無いか再点検、各業者への参加の呼びかけを行い、一者応札とならないよう努める。</t>
    <phoneticPr fontId="5"/>
  </si>
  <si>
    <t>入場料等は徴収していないが、施設の性格に鑑み、妥当と考える。</t>
    <phoneticPr fontId="5"/>
  </si>
  <si>
    <t>過去の実績等を踏まえ適正な予算額を見積もるとともに、入場者数の増加を目指す。</t>
    <phoneticPr fontId="5"/>
  </si>
  <si>
    <t>施設を管理運営するため、各種業務を再委託しているものであり、合理的な支出である。</t>
    <phoneticPr fontId="5"/>
  </si>
  <si>
    <t>経費の使途については、祈念館の管理運営の円滑な実施に真に必要なものに限定している。</t>
    <phoneticPr fontId="5"/>
  </si>
  <si>
    <t>目標以上の入場者数を達成しており、適切に実施されている。</t>
    <phoneticPr fontId="5"/>
  </si>
  <si>
    <t>概ね見込み通りに活動できている。</t>
    <phoneticPr fontId="5"/>
  </si>
  <si>
    <t>原爆死没者に対し哀悼の意を表すとともに、永遠の平和を祈念し、併せて原爆の惨禍に関する全世界の人々の理解を深め、その体験を後代に継承するために活用されている。</t>
    <phoneticPr fontId="5"/>
  </si>
  <si>
    <t>平和を祈念し、原爆死没者の尊い犠牲を銘記し追悼の意を表すとともに、国内外の人々により広く利用されるよう、入館者数を増やす工夫をし、今後とも適切な運営を図っていく。</t>
    <phoneticPr fontId="5"/>
  </si>
  <si>
    <t>令和２年度について、新型コロナウイルスの影響で臨時休館したこともあり、来館者数が大幅にさがった。休館中に修繕等まとめて行うなど効率的に予算を執行した点は評価できる。</t>
    <rPh sb="0" eb="2">
      <t>レイワ</t>
    </rPh>
    <rPh sb="3" eb="5">
      <t>ネンド</t>
    </rPh>
    <rPh sb="10" eb="12">
      <t>シンガタ</t>
    </rPh>
    <rPh sb="20" eb="22">
      <t>エイキョウ</t>
    </rPh>
    <rPh sb="23" eb="25">
      <t>リンジ</t>
    </rPh>
    <rPh sb="25" eb="27">
      <t>キュウカン</t>
    </rPh>
    <rPh sb="35" eb="38">
      <t>ライカンシャ</t>
    </rPh>
    <rPh sb="38" eb="39">
      <t>スウ</t>
    </rPh>
    <rPh sb="40" eb="42">
      <t>オオハバ</t>
    </rPh>
    <rPh sb="48" eb="50">
      <t>キュウカン</t>
    </rPh>
    <rPh sb="50" eb="51">
      <t>チュウ</t>
    </rPh>
    <rPh sb="52" eb="54">
      <t>シュウゼン</t>
    </rPh>
    <rPh sb="54" eb="55">
      <t>トウ</t>
    </rPh>
    <rPh sb="59" eb="60">
      <t>オコナ</t>
    </rPh>
    <rPh sb="63" eb="66">
      <t>コウリツテキ</t>
    </rPh>
    <rPh sb="67" eb="69">
      <t>ヨサン</t>
    </rPh>
    <rPh sb="70" eb="72">
      <t>シッコウ</t>
    </rPh>
    <rPh sb="74" eb="75">
      <t>テン</t>
    </rPh>
    <rPh sb="76" eb="78">
      <t>ヒョウカ</t>
    </rPh>
    <phoneticPr fontId="5"/>
  </si>
  <si>
    <t>委託費</t>
    <rPh sb="0" eb="3">
      <t>イタクヒ</t>
    </rPh>
    <phoneticPr fontId="5"/>
  </si>
  <si>
    <t>警備業務</t>
    <rPh sb="0" eb="4">
      <t>ケイビギョウム</t>
    </rPh>
    <phoneticPr fontId="5"/>
  </si>
  <si>
    <t>B.サンケイ(株)</t>
    <rPh sb="6" eb="9">
      <t>カブ</t>
    </rPh>
    <phoneticPr fontId="5"/>
  </si>
  <si>
    <t>ブラインヒートチラーユニット整備業務</t>
    <rPh sb="14" eb="18">
      <t>セイビギョウム</t>
    </rPh>
    <phoneticPr fontId="5"/>
  </si>
  <si>
    <t>ブラインヒートチラーユニット熱交換器修理</t>
    <rPh sb="14" eb="18">
      <t>ネツコウカンキ</t>
    </rPh>
    <rPh sb="18" eb="20">
      <t>シュウリ</t>
    </rPh>
    <phoneticPr fontId="5"/>
  </si>
  <si>
    <t>空調設備保守点検業務</t>
    <rPh sb="0" eb="4">
      <t>クウチョウセツビ</t>
    </rPh>
    <rPh sb="4" eb="8">
      <t>ホシュテンケン</t>
    </rPh>
    <rPh sb="8" eb="10">
      <t>ギョウム</t>
    </rPh>
    <phoneticPr fontId="5"/>
  </si>
  <si>
    <t>空調器ロールフィルター取替作業</t>
    <rPh sb="0" eb="3">
      <t>クウチョウキ</t>
    </rPh>
    <rPh sb="11" eb="15">
      <t>トリカエサギョウ</t>
    </rPh>
    <phoneticPr fontId="5"/>
  </si>
  <si>
    <t>空調器ブライン液分析業務</t>
    <rPh sb="0" eb="3">
      <t>クウチョウキ</t>
    </rPh>
    <rPh sb="7" eb="8">
      <t>エキ</t>
    </rPh>
    <rPh sb="8" eb="12">
      <t>ブンセキギョウム</t>
    </rPh>
    <phoneticPr fontId="5"/>
  </si>
  <si>
    <t>空調設備Vベルト、換気ファン等修繕業務</t>
    <rPh sb="0" eb="4">
      <t>クウチョウセツビ</t>
    </rPh>
    <rPh sb="9" eb="11">
      <t>カンキ</t>
    </rPh>
    <rPh sb="14" eb="15">
      <t>トウ</t>
    </rPh>
    <rPh sb="15" eb="17">
      <t>シュウゼン</t>
    </rPh>
    <rPh sb="17" eb="19">
      <t>ギョウム</t>
    </rPh>
    <phoneticPr fontId="5"/>
  </si>
  <si>
    <t>空調（事務所）ファンコイル電源修理</t>
    <rPh sb="0" eb="2">
      <t>クウチョウ</t>
    </rPh>
    <rPh sb="3" eb="6">
      <t>ジムショ</t>
    </rPh>
    <rPh sb="13" eb="17">
      <t>デンゲンシュウリ</t>
    </rPh>
    <phoneticPr fontId="5"/>
  </si>
  <si>
    <t>空調（手記保管庫）エアコン基盤修繕</t>
    <rPh sb="0" eb="2">
      <t>クウチョウ</t>
    </rPh>
    <rPh sb="3" eb="8">
      <t>シュキホカンコ</t>
    </rPh>
    <rPh sb="13" eb="15">
      <t>キバン</t>
    </rPh>
    <rPh sb="15" eb="17">
      <t>シュウゼン</t>
    </rPh>
    <phoneticPr fontId="5"/>
  </si>
  <si>
    <t>D.日本空調サービス株式会社</t>
    <rPh sb="2" eb="4">
      <t>ニホン</t>
    </rPh>
    <rPh sb="4" eb="6">
      <t>クウチョウ</t>
    </rPh>
    <rPh sb="10" eb="14">
      <t>カブシキガイシャ</t>
    </rPh>
    <phoneticPr fontId="5"/>
  </si>
  <si>
    <t>サンケイ（株）</t>
    <rPh sb="5" eb="6">
      <t>カブ</t>
    </rPh>
    <phoneticPr fontId="5"/>
  </si>
  <si>
    <t>警備</t>
    <rPh sb="0" eb="2">
      <t>ケイビ</t>
    </rPh>
    <phoneticPr fontId="5"/>
  </si>
  <si>
    <t>（株）木下エネルギーソリューションズ</t>
    <rPh sb="0" eb="3">
      <t>カブ</t>
    </rPh>
    <rPh sb="3" eb="5">
      <t>キノシタ</t>
    </rPh>
    <phoneticPr fontId="5"/>
  </si>
  <si>
    <t>照明設備修繕</t>
    <rPh sb="0" eb="4">
      <t>ショウメイセツビ</t>
    </rPh>
    <rPh sb="4" eb="6">
      <t>シュウゼン</t>
    </rPh>
    <phoneticPr fontId="5"/>
  </si>
  <si>
    <t>府中工業（株）</t>
    <rPh sb="0" eb="2">
      <t>フチュウ</t>
    </rPh>
    <rPh sb="2" eb="4">
      <t>コウギョウ</t>
    </rPh>
    <rPh sb="5" eb="6">
      <t>カブ</t>
    </rPh>
    <phoneticPr fontId="5"/>
  </si>
  <si>
    <t>空気調和設備取替修繕</t>
    <rPh sb="0" eb="2">
      <t>クウキ</t>
    </rPh>
    <rPh sb="2" eb="4">
      <t>チョウワ</t>
    </rPh>
    <rPh sb="4" eb="6">
      <t>セツビ</t>
    </rPh>
    <rPh sb="6" eb="8">
      <t>トリカエ</t>
    </rPh>
    <rPh sb="8" eb="10">
      <t>シュウゼン</t>
    </rPh>
    <phoneticPr fontId="5"/>
  </si>
  <si>
    <t>日本電気（株）中国支社</t>
    <rPh sb="0" eb="4">
      <t>ニホンデンキ</t>
    </rPh>
    <rPh sb="4" eb="7">
      <t>カブ</t>
    </rPh>
    <rPh sb="7" eb="9">
      <t>チュウゴク</t>
    </rPh>
    <rPh sb="9" eb="11">
      <t>シシャ</t>
    </rPh>
    <phoneticPr fontId="5"/>
  </si>
  <si>
    <t>黒い雨調査</t>
    <rPh sb="0" eb="1">
      <t>クロ</t>
    </rPh>
    <rPh sb="2" eb="3">
      <t>アメ</t>
    </rPh>
    <rPh sb="3" eb="5">
      <t>チョウサ</t>
    </rPh>
    <phoneticPr fontId="5"/>
  </si>
  <si>
    <t>三菱電機ビルテクノサービス（株）中国支店</t>
    <rPh sb="0" eb="2">
      <t>ミツビシ</t>
    </rPh>
    <rPh sb="2" eb="4">
      <t>デンキ</t>
    </rPh>
    <rPh sb="13" eb="16">
      <t>カブ</t>
    </rPh>
    <rPh sb="16" eb="18">
      <t>チュウゴク</t>
    </rPh>
    <rPh sb="18" eb="20">
      <t>シテン</t>
    </rPh>
    <phoneticPr fontId="5"/>
  </si>
  <si>
    <t>空気調和設備取替修繕</t>
    <rPh sb="0" eb="2">
      <t>クウキ</t>
    </rPh>
    <rPh sb="2" eb="4">
      <t>チョウワ</t>
    </rPh>
    <rPh sb="4" eb="6">
      <t>セツビ</t>
    </rPh>
    <rPh sb="6" eb="10">
      <t>トリカエシュウゼン</t>
    </rPh>
    <phoneticPr fontId="5"/>
  </si>
  <si>
    <t>情報システム運用保守</t>
    <rPh sb="0" eb="2">
      <t>ジョウホウ</t>
    </rPh>
    <rPh sb="6" eb="10">
      <t>ウンヨウホシュ</t>
    </rPh>
    <phoneticPr fontId="5"/>
  </si>
  <si>
    <t>ジャトー（株）中国営業所</t>
    <rPh sb="4" eb="7">
      <t>カブ</t>
    </rPh>
    <rPh sb="7" eb="9">
      <t>チュウゴク</t>
    </rPh>
    <rPh sb="9" eb="12">
      <t>エイギョウショ</t>
    </rPh>
    <phoneticPr fontId="5"/>
  </si>
  <si>
    <t>監視カメラ設備取替修繕</t>
    <rPh sb="0" eb="2">
      <t>カンシ</t>
    </rPh>
    <rPh sb="5" eb="7">
      <t>セツビ</t>
    </rPh>
    <rPh sb="7" eb="11">
      <t>トリカエシュウゼン</t>
    </rPh>
    <phoneticPr fontId="5"/>
  </si>
  <si>
    <t>ミヤオ産業（有）</t>
    <rPh sb="3" eb="5">
      <t>サンギョウ</t>
    </rPh>
    <rPh sb="6" eb="7">
      <t>ユウ</t>
    </rPh>
    <phoneticPr fontId="5"/>
  </si>
  <si>
    <t>清掃</t>
    <rPh sb="0" eb="2">
      <t>セイソウ</t>
    </rPh>
    <phoneticPr fontId="5"/>
  </si>
  <si>
    <t>（株）トータルメディア開発研究所</t>
    <rPh sb="0" eb="3">
      <t>カブ</t>
    </rPh>
    <rPh sb="11" eb="13">
      <t>カイハツ</t>
    </rPh>
    <rPh sb="13" eb="16">
      <t>ケンキュウショ</t>
    </rPh>
    <phoneticPr fontId="5"/>
  </si>
  <si>
    <t>情報システム機器更新・展示整備基本計画策定</t>
    <rPh sb="0" eb="2">
      <t>ジョウホウ</t>
    </rPh>
    <rPh sb="6" eb="10">
      <t>キキコウシン</t>
    </rPh>
    <rPh sb="11" eb="15">
      <t>テンジセイビ</t>
    </rPh>
    <rPh sb="15" eb="19">
      <t>キホンケイカク</t>
    </rPh>
    <rPh sb="19" eb="21">
      <t>サクテイ</t>
    </rPh>
    <phoneticPr fontId="5"/>
  </si>
  <si>
    <t>オーク設備工業（株）広島営業所</t>
    <rPh sb="3" eb="7">
      <t>セツビコウギョウ</t>
    </rPh>
    <rPh sb="7" eb="10">
      <t>カブ</t>
    </rPh>
    <rPh sb="10" eb="15">
      <t>ヒロシマエイギョウショ</t>
    </rPh>
    <phoneticPr fontId="5"/>
  </si>
  <si>
    <t>空気調和設備等保守点検</t>
    <rPh sb="0" eb="2">
      <t>クウキ</t>
    </rPh>
    <rPh sb="2" eb="4">
      <t>チョウワ</t>
    </rPh>
    <rPh sb="4" eb="6">
      <t>セツビ</t>
    </rPh>
    <rPh sb="6" eb="7">
      <t>トウ</t>
    </rPh>
    <rPh sb="7" eb="11">
      <t>ホシュテンケン</t>
    </rPh>
    <phoneticPr fontId="5"/>
  </si>
  <si>
    <t>日本空調サービス㈱</t>
    <rPh sb="0" eb="2">
      <t>ニホン</t>
    </rPh>
    <rPh sb="2" eb="4">
      <t>クウチョウ</t>
    </rPh>
    <phoneticPr fontId="5"/>
  </si>
  <si>
    <t>ブラインヒートチラーユニット整備業務・空調設備保守点検業務</t>
    <phoneticPr fontId="5"/>
  </si>
  <si>
    <t>㈱城保安警備</t>
    <rPh sb="1" eb="2">
      <t>ジョウ</t>
    </rPh>
    <rPh sb="2" eb="6">
      <t>ホアンケイビ</t>
    </rPh>
    <phoneticPr fontId="5"/>
  </si>
  <si>
    <t>館内警備業務・新型コロナウイルス感染拡大防止警備員警備業務</t>
    <phoneticPr fontId="5"/>
  </si>
  <si>
    <t>随意契約
（その他）</t>
    <rPh sb="0" eb="4">
      <t>ズイイケイヤク</t>
    </rPh>
    <rPh sb="8" eb="9">
      <t>タ</t>
    </rPh>
    <phoneticPr fontId="5"/>
  </si>
  <si>
    <t>㈱大和総業</t>
    <rPh sb="1" eb="3">
      <t>ダイワ</t>
    </rPh>
    <rPh sb="3" eb="5">
      <t>ソウギョウ</t>
    </rPh>
    <phoneticPr fontId="5"/>
  </si>
  <si>
    <t>機械設備運転管理業務</t>
    <phoneticPr fontId="5"/>
  </si>
  <si>
    <t>日本電気㈱中国支社</t>
    <rPh sb="0" eb="4">
      <t>ニホンデンキ</t>
    </rPh>
    <rPh sb="5" eb="7">
      <t>チュウゴク</t>
    </rPh>
    <rPh sb="7" eb="9">
      <t>シシャ</t>
    </rPh>
    <phoneticPr fontId="5"/>
  </si>
  <si>
    <t>祈念館情報システム運用保守等業務</t>
    <phoneticPr fontId="5"/>
  </si>
  <si>
    <t>㈱トータルメディア開発研究所</t>
    <rPh sb="9" eb="14">
      <t>カイハツケンキュウショ</t>
    </rPh>
    <phoneticPr fontId="5"/>
  </si>
  <si>
    <t>祈念館情報システム展示整備基本計画策定業務</t>
    <phoneticPr fontId="5"/>
  </si>
  <si>
    <t>長崎ダイヤモンドスタッフ㈱</t>
    <rPh sb="0" eb="2">
      <t>ナガサキ</t>
    </rPh>
    <phoneticPr fontId="5"/>
  </si>
  <si>
    <t>オリエンタル・ビル管理㈱</t>
    <rPh sb="9" eb="11">
      <t>カンリ</t>
    </rPh>
    <phoneticPr fontId="5"/>
  </si>
  <si>
    <t>館内清掃・水盤廻りほか水垢除去作業業務</t>
    <phoneticPr fontId="5"/>
  </si>
  <si>
    <t>技研トラステム㈱</t>
    <rPh sb="0" eb="2">
      <t>ギケン</t>
    </rPh>
    <phoneticPr fontId="5"/>
  </si>
  <si>
    <t>入館者自動計量システム修繕業務・入館者自動計量システム保守点検業務</t>
    <phoneticPr fontId="5"/>
  </si>
  <si>
    <t>三和通信長崎㈱</t>
    <rPh sb="0" eb="4">
      <t>サンワツウシン</t>
    </rPh>
    <rPh sb="4" eb="6">
      <t>ナガサキ</t>
    </rPh>
    <phoneticPr fontId="5"/>
  </si>
  <si>
    <t>交流ラウンジ音響等操作卓製作業務</t>
    <phoneticPr fontId="5"/>
  </si>
  <si>
    <t>長崎市シルバー人材センター</t>
    <rPh sb="0" eb="3">
      <t>ナガサキシ</t>
    </rPh>
    <rPh sb="7" eb="9">
      <t>ジンザイ</t>
    </rPh>
    <phoneticPr fontId="5"/>
  </si>
  <si>
    <t>館外清掃業務</t>
    <phoneticPr fontId="5"/>
  </si>
  <si>
    <t>厚労</t>
  </si>
  <si>
    <t>原爆死没者追悼平和祈念館運営委託費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</si>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</sst>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33</xdr:col>
      <xdr:colOff>55051</xdr:colOff>
      <xdr:row>750</xdr:row>
      <xdr:rowOff>151795</xdr:rowOff>
    </xdr:to>
    <xdr:sp macro="" textlink="">
      <xdr:nvSpPr>
        <xdr:cNvPr id="39" name="正方形/長方形 38"/>
        <xdr:cNvSpPr/>
      </xdr:nvSpPr>
      <xdr:spPr>
        <a:xfrm>
          <a:off x="3600450" y="44510325"/>
          <a:ext cx="3055426" cy="504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598</a:t>
          </a:r>
          <a:r>
            <a:rPr kumimoji="1" lang="ja-JP" altLang="en-US" sz="1100">
              <a:solidFill>
                <a:schemeClr val="tx1"/>
              </a:solidFill>
            </a:rPr>
            <a:t>百万円</a:t>
          </a:r>
        </a:p>
      </xdr:txBody>
    </xdr:sp>
    <xdr:clientData/>
  </xdr:twoCellAnchor>
  <xdr:twoCellAnchor>
    <xdr:from>
      <xdr:col>18</xdr:col>
      <xdr:colOff>0</xdr:colOff>
      <xdr:row>750</xdr:row>
      <xdr:rowOff>299358</xdr:rowOff>
    </xdr:from>
    <xdr:to>
      <xdr:col>33</xdr:col>
      <xdr:colOff>19050</xdr:colOff>
      <xdr:row>753</xdr:row>
      <xdr:rowOff>73475</xdr:rowOff>
    </xdr:to>
    <xdr:grpSp>
      <xdr:nvGrpSpPr>
        <xdr:cNvPr id="40" name="グループ化 5"/>
        <xdr:cNvGrpSpPr>
          <a:grpSpLocks/>
        </xdr:cNvGrpSpPr>
      </xdr:nvGrpSpPr>
      <xdr:grpSpPr bwMode="auto">
        <a:xfrm>
          <a:off x="3673929" y="47788287"/>
          <a:ext cx="3080657" cy="835474"/>
          <a:chOff x="3776363" y="14769353"/>
          <a:chExt cx="2073106" cy="717176"/>
        </a:xfrm>
      </xdr:grpSpPr>
      <xdr:sp macro="" textlink="">
        <xdr:nvSpPr>
          <xdr:cNvPr id="41" name="右大かっこ 40"/>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750</xdr:row>
      <xdr:rowOff>312964</xdr:rowOff>
    </xdr:from>
    <xdr:to>
      <xdr:col>33</xdr:col>
      <xdr:colOff>94383</xdr:colOff>
      <xdr:row>755</xdr:row>
      <xdr:rowOff>40096</xdr:rowOff>
    </xdr:to>
    <xdr:sp macro="" textlink="">
      <xdr:nvSpPr>
        <xdr:cNvPr id="43" name="テキスト ボックス 42"/>
        <xdr:cNvSpPr txBox="1"/>
      </xdr:nvSpPr>
      <xdr:spPr>
        <a:xfrm>
          <a:off x="3922940" y="45175714"/>
          <a:ext cx="2772268" cy="1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753</xdr:row>
      <xdr:rowOff>68037</xdr:rowOff>
    </xdr:from>
    <xdr:to>
      <xdr:col>25</xdr:col>
      <xdr:colOff>122464</xdr:colOff>
      <xdr:row>754</xdr:row>
      <xdr:rowOff>113217</xdr:rowOff>
    </xdr:to>
    <xdr:cxnSp macro="">
      <xdr:nvCxnSpPr>
        <xdr:cNvPr id="44" name="直線コネクタ 43"/>
        <xdr:cNvCxnSpPr/>
      </xdr:nvCxnSpPr>
      <xdr:spPr bwMode="auto">
        <a:xfrm>
          <a:off x="5123089" y="45988062"/>
          <a:ext cx="0" cy="397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754</xdr:row>
      <xdr:rowOff>176893</xdr:rowOff>
    </xdr:from>
    <xdr:to>
      <xdr:col>34</xdr:col>
      <xdr:colOff>157006</xdr:colOff>
      <xdr:row>754</xdr:row>
      <xdr:rowOff>185453</xdr:rowOff>
    </xdr:to>
    <xdr:cxnSp macro="">
      <xdr:nvCxnSpPr>
        <xdr:cNvPr id="45" name="直線コネクタ 44"/>
        <xdr:cNvCxnSpPr/>
      </xdr:nvCxnSpPr>
      <xdr:spPr bwMode="auto">
        <a:xfrm>
          <a:off x="3377293" y="46449343"/>
          <a:ext cx="3580563"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754</xdr:row>
      <xdr:rowOff>163286</xdr:rowOff>
    </xdr:from>
    <xdr:to>
      <xdr:col>16</xdr:col>
      <xdr:colOff>163285</xdr:colOff>
      <xdr:row>756</xdr:row>
      <xdr:rowOff>4294</xdr:rowOff>
    </xdr:to>
    <xdr:cxnSp macro="">
      <xdr:nvCxnSpPr>
        <xdr:cNvPr id="46" name="直線矢印コネクタ 45"/>
        <xdr:cNvCxnSpPr/>
      </xdr:nvCxnSpPr>
      <xdr:spPr bwMode="auto">
        <a:xfrm>
          <a:off x="3363685" y="46435736"/>
          <a:ext cx="0" cy="545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754</xdr:row>
      <xdr:rowOff>204107</xdr:rowOff>
    </xdr:from>
    <xdr:to>
      <xdr:col>34</xdr:col>
      <xdr:colOff>176893</xdr:colOff>
      <xdr:row>755</xdr:row>
      <xdr:rowOff>301637</xdr:rowOff>
    </xdr:to>
    <xdr:cxnSp macro="">
      <xdr:nvCxnSpPr>
        <xdr:cNvPr id="47" name="直線矢印コネクタ 46"/>
        <xdr:cNvCxnSpPr/>
      </xdr:nvCxnSpPr>
      <xdr:spPr bwMode="auto">
        <a:xfrm>
          <a:off x="6977743" y="46476557"/>
          <a:ext cx="0" cy="449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756</xdr:row>
      <xdr:rowOff>108857</xdr:rowOff>
    </xdr:from>
    <xdr:to>
      <xdr:col>22</xdr:col>
      <xdr:colOff>157007</xdr:colOff>
      <xdr:row>757</xdr:row>
      <xdr:rowOff>42657</xdr:rowOff>
    </xdr:to>
    <xdr:sp macro="" textlink="">
      <xdr:nvSpPr>
        <xdr:cNvPr id="48" name="テキスト ボックス 47"/>
        <xdr:cNvSpPr txBox="1"/>
      </xdr:nvSpPr>
      <xdr:spPr>
        <a:xfrm>
          <a:off x="2241097" y="47086157"/>
          <a:ext cx="2316460" cy="28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756</xdr:row>
      <xdr:rowOff>68036</xdr:rowOff>
    </xdr:from>
    <xdr:to>
      <xdr:col>40</xdr:col>
      <xdr:colOff>184219</xdr:colOff>
      <xdr:row>756</xdr:row>
      <xdr:rowOff>340967</xdr:rowOff>
    </xdr:to>
    <xdr:sp macro="" textlink="">
      <xdr:nvSpPr>
        <xdr:cNvPr id="49" name="テキスト ボックス 48"/>
        <xdr:cNvSpPr txBox="1"/>
      </xdr:nvSpPr>
      <xdr:spPr>
        <a:xfrm>
          <a:off x="5868760" y="47045336"/>
          <a:ext cx="2316459"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757</xdr:row>
      <xdr:rowOff>149678</xdr:rowOff>
    </xdr:from>
    <xdr:to>
      <xdr:col>24</xdr:col>
      <xdr:colOff>54143</xdr:colOff>
      <xdr:row>758</xdr:row>
      <xdr:rowOff>337473</xdr:rowOff>
    </xdr:to>
    <xdr:sp macro="" textlink="">
      <xdr:nvSpPr>
        <xdr:cNvPr id="50" name="正方形/長方形 49"/>
        <xdr:cNvSpPr/>
      </xdr:nvSpPr>
      <xdr:spPr>
        <a:xfrm>
          <a:off x="2322739" y="47479403"/>
          <a:ext cx="2532004" cy="540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327</a:t>
          </a:r>
          <a:r>
            <a:rPr kumimoji="1" lang="ja-JP" altLang="en-US" sz="1100">
              <a:solidFill>
                <a:schemeClr val="tx1"/>
              </a:solidFill>
            </a:rPr>
            <a:t>百万円</a:t>
          </a:r>
        </a:p>
      </xdr:txBody>
    </xdr:sp>
    <xdr:clientData/>
  </xdr:twoCellAnchor>
  <xdr:twoCellAnchor>
    <xdr:from>
      <xdr:col>29</xdr:col>
      <xdr:colOff>68035</xdr:colOff>
      <xdr:row>757</xdr:row>
      <xdr:rowOff>108856</xdr:rowOff>
    </xdr:from>
    <xdr:to>
      <xdr:col>42</xdr:col>
      <xdr:colOff>117121</xdr:colOff>
      <xdr:row>758</xdr:row>
      <xdr:rowOff>340178</xdr:rowOff>
    </xdr:to>
    <xdr:sp macro="" textlink="">
      <xdr:nvSpPr>
        <xdr:cNvPr id="51" name="正方形/長方形 50"/>
        <xdr:cNvSpPr/>
      </xdr:nvSpPr>
      <xdr:spPr>
        <a:xfrm>
          <a:off x="5868760" y="47438581"/>
          <a:ext cx="2649411" cy="5837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271</a:t>
          </a:r>
          <a:r>
            <a:rPr kumimoji="1" lang="ja-JP" altLang="en-US" sz="1100">
              <a:solidFill>
                <a:schemeClr val="tx1"/>
              </a:solidFill>
            </a:rPr>
            <a:t>百万円</a:t>
          </a:r>
        </a:p>
      </xdr:txBody>
    </xdr:sp>
    <xdr:clientData/>
  </xdr:twoCellAnchor>
  <xdr:twoCellAnchor>
    <xdr:from>
      <xdr:col>11</xdr:col>
      <xdr:colOff>27214</xdr:colOff>
      <xdr:row>759</xdr:row>
      <xdr:rowOff>299357</xdr:rowOff>
    </xdr:from>
    <xdr:to>
      <xdr:col>24</xdr:col>
      <xdr:colOff>112940</xdr:colOff>
      <xdr:row>764</xdr:row>
      <xdr:rowOff>37852</xdr:rowOff>
    </xdr:to>
    <xdr:grpSp>
      <xdr:nvGrpSpPr>
        <xdr:cNvPr id="52" name="グループ化 18"/>
        <xdr:cNvGrpSpPr>
          <a:grpSpLocks/>
        </xdr:cNvGrpSpPr>
      </xdr:nvGrpSpPr>
      <xdr:grpSpPr bwMode="auto">
        <a:xfrm>
          <a:off x="2272393" y="50972357"/>
          <a:ext cx="2739118" cy="1507424"/>
          <a:chOff x="3776363" y="14769353"/>
          <a:chExt cx="2073106" cy="717176"/>
        </a:xfrm>
      </xdr:grpSpPr>
      <xdr:sp macro="" textlink="">
        <xdr:nvSpPr>
          <xdr:cNvPr id="53" name="右大かっこ 52"/>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左大かっこ 53"/>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760</xdr:row>
      <xdr:rowOff>27215</xdr:rowOff>
    </xdr:from>
    <xdr:to>
      <xdr:col>23</xdr:col>
      <xdr:colOff>189447</xdr:colOff>
      <xdr:row>764</xdr:row>
      <xdr:rowOff>145326</xdr:rowOff>
    </xdr:to>
    <xdr:sp macro="" textlink="">
      <xdr:nvSpPr>
        <xdr:cNvPr id="55" name="テキスト ボックス 54"/>
        <xdr:cNvSpPr txBox="1"/>
      </xdr:nvSpPr>
      <xdr:spPr>
        <a:xfrm>
          <a:off x="2227489" y="48414215"/>
          <a:ext cx="2562533" cy="15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759</xdr:row>
      <xdr:rowOff>285751</xdr:rowOff>
    </xdr:from>
    <xdr:to>
      <xdr:col>43</xdr:col>
      <xdr:colOff>36740</xdr:colOff>
      <xdr:row>764</xdr:row>
      <xdr:rowOff>24246</xdr:rowOff>
    </xdr:to>
    <xdr:grpSp>
      <xdr:nvGrpSpPr>
        <xdr:cNvPr id="56" name="グループ化 23"/>
        <xdr:cNvGrpSpPr>
          <a:grpSpLocks/>
        </xdr:cNvGrpSpPr>
      </xdr:nvGrpSpPr>
      <xdr:grpSpPr bwMode="auto">
        <a:xfrm>
          <a:off x="5946322" y="50958751"/>
          <a:ext cx="2867025" cy="1507424"/>
          <a:chOff x="3776363" y="14769353"/>
          <a:chExt cx="2073106" cy="717176"/>
        </a:xfrm>
      </xdr:grpSpPr>
      <xdr:sp macro="" textlink="">
        <xdr:nvSpPr>
          <xdr:cNvPr id="57" name="右大かっこ 56"/>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左大かっこ 57"/>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760</xdr:row>
      <xdr:rowOff>0</xdr:rowOff>
    </xdr:from>
    <xdr:to>
      <xdr:col>42</xdr:col>
      <xdr:colOff>185017</xdr:colOff>
      <xdr:row>765</xdr:row>
      <xdr:rowOff>389970</xdr:rowOff>
    </xdr:to>
    <xdr:sp macro="" textlink="">
      <xdr:nvSpPr>
        <xdr:cNvPr id="59" name="テキスト ボックス 58"/>
        <xdr:cNvSpPr txBox="1"/>
      </xdr:nvSpPr>
      <xdr:spPr>
        <a:xfrm>
          <a:off x="5964010" y="48387000"/>
          <a:ext cx="2622057" cy="215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764</xdr:row>
      <xdr:rowOff>136072</xdr:rowOff>
    </xdr:from>
    <xdr:to>
      <xdr:col>17</xdr:col>
      <xdr:colOff>122465</xdr:colOff>
      <xdr:row>765</xdr:row>
      <xdr:rowOff>220179</xdr:rowOff>
    </xdr:to>
    <xdr:cxnSp macro="">
      <xdr:nvCxnSpPr>
        <xdr:cNvPr id="60" name="直線矢印コネクタ 59"/>
        <xdr:cNvCxnSpPr/>
      </xdr:nvCxnSpPr>
      <xdr:spPr>
        <a:xfrm rot="5400000">
          <a:off x="3304624" y="50151038"/>
          <a:ext cx="4365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764</xdr:row>
      <xdr:rowOff>95251</xdr:rowOff>
    </xdr:from>
    <xdr:to>
      <xdr:col>36</xdr:col>
      <xdr:colOff>793</xdr:colOff>
      <xdr:row>765</xdr:row>
      <xdr:rowOff>179358</xdr:rowOff>
    </xdr:to>
    <xdr:cxnSp macro="">
      <xdr:nvCxnSpPr>
        <xdr:cNvPr id="61" name="直線矢印コネクタ 60"/>
        <xdr:cNvCxnSpPr/>
      </xdr:nvCxnSpPr>
      <xdr:spPr>
        <a:xfrm rot="5400000">
          <a:off x="6983031" y="50109820"/>
          <a:ext cx="436532"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765</xdr:row>
      <xdr:rowOff>353786</xdr:rowOff>
    </xdr:from>
    <xdr:to>
      <xdr:col>23</xdr:col>
      <xdr:colOff>107113</xdr:colOff>
      <xdr:row>765</xdr:row>
      <xdr:rowOff>658656</xdr:rowOff>
    </xdr:to>
    <xdr:sp macro="" textlink="">
      <xdr:nvSpPr>
        <xdr:cNvPr id="62" name="テキスト ボックス 61"/>
        <xdr:cNvSpPr txBox="1"/>
      </xdr:nvSpPr>
      <xdr:spPr>
        <a:xfrm>
          <a:off x="2322739" y="50502911"/>
          <a:ext cx="2384949"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95250</xdr:colOff>
      <xdr:row>765</xdr:row>
      <xdr:rowOff>340178</xdr:rowOff>
    </xdr:from>
    <xdr:to>
      <xdr:col>42</xdr:col>
      <xdr:colOff>129791</xdr:colOff>
      <xdr:row>765</xdr:row>
      <xdr:rowOff>580919</xdr:rowOff>
    </xdr:to>
    <xdr:sp macro="" textlink="">
      <xdr:nvSpPr>
        <xdr:cNvPr id="63" name="テキスト ボックス 62"/>
        <xdr:cNvSpPr txBox="1"/>
      </xdr:nvSpPr>
      <xdr:spPr>
        <a:xfrm>
          <a:off x="6296025" y="50489303"/>
          <a:ext cx="2234816"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766</xdr:row>
      <xdr:rowOff>0</xdr:rowOff>
    </xdr:from>
    <xdr:to>
      <xdr:col>23</xdr:col>
      <xdr:colOff>124133</xdr:colOff>
      <xdr:row>766</xdr:row>
      <xdr:rowOff>469584</xdr:rowOff>
    </xdr:to>
    <xdr:sp macro="" textlink="">
      <xdr:nvSpPr>
        <xdr:cNvPr id="64" name="正方形/長方形 63"/>
        <xdr:cNvSpPr/>
      </xdr:nvSpPr>
      <xdr:spPr>
        <a:xfrm>
          <a:off x="2200275" y="50815875"/>
          <a:ext cx="2524433"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766</xdr:row>
      <xdr:rowOff>27214</xdr:rowOff>
    </xdr:from>
    <xdr:to>
      <xdr:col>43</xdr:col>
      <xdr:colOff>116983</xdr:colOff>
      <xdr:row>766</xdr:row>
      <xdr:rowOff>458069</xdr:rowOff>
    </xdr:to>
    <xdr:sp macro="" textlink="">
      <xdr:nvSpPr>
        <xdr:cNvPr id="65" name="正方形/長方形 64"/>
        <xdr:cNvSpPr/>
      </xdr:nvSpPr>
      <xdr:spPr>
        <a:xfrm>
          <a:off x="6096001" y="50843089"/>
          <a:ext cx="2622057"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107</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767</xdr:row>
      <xdr:rowOff>0</xdr:rowOff>
    </xdr:from>
    <xdr:to>
      <xdr:col>25</xdr:col>
      <xdr:colOff>13607</xdr:colOff>
      <xdr:row>768</xdr:row>
      <xdr:rowOff>190500</xdr:rowOff>
    </xdr:to>
    <xdr:grpSp>
      <xdr:nvGrpSpPr>
        <xdr:cNvPr id="66" name="グループ化 18"/>
        <xdr:cNvGrpSpPr>
          <a:grpSpLocks/>
        </xdr:cNvGrpSpPr>
      </xdr:nvGrpSpPr>
      <xdr:grpSpPr bwMode="auto">
        <a:xfrm>
          <a:off x="2136322" y="54442179"/>
          <a:ext cx="2979964" cy="557892"/>
          <a:chOff x="3776363" y="14769353"/>
          <a:chExt cx="2073106" cy="717176"/>
        </a:xfrm>
      </xdr:grpSpPr>
      <xdr:sp macro="" textlink="">
        <xdr:nvSpPr>
          <xdr:cNvPr id="67" name="右大かっこ 66"/>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8" name="左大かっこ 67"/>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767</xdr:row>
      <xdr:rowOff>0</xdr:rowOff>
    </xdr:from>
    <xdr:to>
      <xdr:col>44</xdr:col>
      <xdr:colOff>62278</xdr:colOff>
      <xdr:row>768</xdr:row>
      <xdr:rowOff>1488</xdr:rowOff>
    </xdr:to>
    <xdr:grpSp>
      <xdr:nvGrpSpPr>
        <xdr:cNvPr id="69" name="グループ化 23"/>
        <xdr:cNvGrpSpPr>
          <a:grpSpLocks/>
        </xdr:cNvGrpSpPr>
      </xdr:nvGrpSpPr>
      <xdr:grpSpPr bwMode="auto">
        <a:xfrm>
          <a:off x="6123214" y="54442179"/>
          <a:ext cx="2919778" cy="368880"/>
          <a:chOff x="3776363" y="14769353"/>
          <a:chExt cx="2073106" cy="717176"/>
        </a:xfrm>
      </xdr:grpSpPr>
      <xdr:sp macro="" textlink="">
        <xdr:nvSpPr>
          <xdr:cNvPr id="70" name="右大かっこ 69"/>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1" name="左大かっこ 70"/>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767</xdr:row>
      <xdr:rowOff>81642</xdr:rowOff>
    </xdr:from>
    <xdr:to>
      <xdr:col>23</xdr:col>
      <xdr:colOff>59906</xdr:colOff>
      <xdr:row>767</xdr:row>
      <xdr:rowOff>655237</xdr:rowOff>
    </xdr:to>
    <xdr:sp macro="" textlink="">
      <xdr:nvSpPr>
        <xdr:cNvPr id="72" name="テキスト ボックス 71"/>
        <xdr:cNvSpPr txBox="1"/>
      </xdr:nvSpPr>
      <xdr:spPr>
        <a:xfrm>
          <a:off x="2241097" y="51564267"/>
          <a:ext cx="2419384" cy="57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twoCellAnchor>
    <xdr:from>
      <xdr:col>31</xdr:col>
      <xdr:colOff>0</xdr:colOff>
      <xdr:row>767</xdr:row>
      <xdr:rowOff>0</xdr:rowOff>
    </xdr:from>
    <xdr:to>
      <xdr:col>44</xdr:col>
      <xdr:colOff>122465</xdr:colOff>
      <xdr:row>769</xdr:row>
      <xdr:rowOff>122464</xdr:rowOff>
    </xdr:to>
    <xdr:sp macro="" textlink="">
      <xdr:nvSpPr>
        <xdr:cNvPr id="73" name="テキスト ボックス 72"/>
        <xdr:cNvSpPr txBox="1"/>
      </xdr:nvSpPr>
      <xdr:spPr>
        <a:xfrm>
          <a:off x="6327321" y="54442179"/>
          <a:ext cx="2775858" cy="721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8" zoomScale="70" zoomScaleNormal="75" zoomScaleSheetLayoutView="70" zoomScalePageLayoutView="85" workbookViewId="0">
      <selection activeCell="Z876" sqref="Z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404</v>
      </c>
      <c r="AJ2" s="959" t="s">
        <v>847</v>
      </c>
      <c r="AK2" s="959"/>
      <c r="AL2" s="959"/>
      <c r="AM2" s="959"/>
      <c r="AN2" s="98" t="s">
        <v>404</v>
      </c>
      <c r="AO2" s="959">
        <v>20</v>
      </c>
      <c r="AP2" s="959"/>
      <c r="AQ2" s="959"/>
      <c r="AR2" s="99" t="s">
        <v>707</v>
      </c>
      <c r="AS2" s="965">
        <v>262</v>
      </c>
      <c r="AT2" s="965"/>
      <c r="AU2" s="965"/>
      <c r="AV2" s="98" t="str">
        <f>IF(AW2="","","-")</f>
        <v/>
      </c>
      <c r="AW2" s="925"/>
      <c r="AX2" s="925"/>
    </row>
    <row r="3" spans="1:50" ht="21" customHeight="1" thickBot="1" x14ac:dyDescent="0.2">
      <c r="A3" s="877" t="s">
        <v>700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708</v>
      </c>
      <c r="AK3" s="879"/>
      <c r="AL3" s="879"/>
      <c r="AM3" s="879"/>
      <c r="AN3" s="879"/>
      <c r="AO3" s="879"/>
      <c r="AP3" s="879"/>
      <c r="AQ3" s="879"/>
      <c r="AR3" s="879"/>
      <c r="AS3" s="879"/>
      <c r="AT3" s="879"/>
      <c r="AU3" s="879"/>
      <c r="AV3" s="879"/>
      <c r="AW3" s="879"/>
      <c r="AX3" s="24" t="s">
        <v>65</v>
      </c>
    </row>
    <row r="4" spans="1:50" ht="24.75" customHeight="1" x14ac:dyDescent="0.15">
      <c r="A4" s="704" t="s">
        <v>25</v>
      </c>
      <c r="B4" s="705"/>
      <c r="C4" s="705"/>
      <c r="D4" s="705"/>
      <c r="E4" s="705"/>
      <c r="F4" s="705"/>
      <c r="G4" s="682" t="s">
        <v>848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9" t="s">
        <v>711</v>
      </c>
      <c r="H5" s="850"/>
      <c r="I5" s="850"/>
      <c r="J5" s="850"/>
      <c r="K5" s="850"/>
      <c r="L5" s="850"/>
      <c r="M5" s="851" t="s">
        <v>66</v>
      </c>
      <c r="N5" s="852"/>
      <c r="O5" s="852"/>
      <c r="P5" s="852"/>
      <c r="Q5" s="852"/>
      <c r="R5" s="853"/>
      <c r="S5" s="854" t="s">
        <v>712</v>
      </c>
      <c r="T5" s="850"/>
      <c r="U5" s="850"/>
      <c r="V5" s="850"/>
      <c r="W5" s="850"/>
      <c r="X5" s="855"/>
      <c r="Y5" s="698" t="s">
        <v>3</v>
      </c>
      <c r="Z5" s="544"/>
      <c r="AA5" s="544"/>
      <c r="AB5" s="544"/>
      <c r="AC5" s="544"/>
      <c r="AD5" s="545"/>
      <c r="AE5" s="699" t="s">
        <v>713</v>
      </c>
      <c r="AF5" s="699"/>
      <c r="AG5" s="699"/>
      <c r="AH5" s="699"/>
      <c r="AI5" s="699"/>
      <c r="AJ5" s="699"/>
      <c r="AK5" s="699"/>
      <c r="AL5" s="699"/>
      <c r="AM5" s="699"/>
      <c r="AN5" s="699"/>
      <c r="AO5" s="699"/>
      <c r="AP5" s="700"/>
      <c r="AQ5" s="701" t="s">
        <v>740</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5" customHeight="1" x14ac:dyDescent="0.15">
      <c r="A7" s="496" t="s">
        <v>22</v>
      </c>
      <c r="B7" s="497"/>
      <c r="C7" s="497"/>
      <c r="D7" s="497"/>
      <c r="E7" s="497"/>
      <c r="F7" s="498"/>
      <c r="G7" s="499" t="s">
        <v>714</v>
      </c>
      <c r="H7" s="500"/>
      <c r="I7" s="500"/>
      <c r="J7" s="500"/>
      <c r="K7" s="500"/>
      <c r="L7" s="500"/>
      <c r="M7" s="500"/>
      <c r="N7" s="500"/>
      <c r="O7" s="500"/>
      <c r="P7" s="500"/>
      <c r="Q7" s="500"/>
      <c r="R7" s="500"/>
      <c r="S7" s="500"/>
      <c r="T7" s="500"/>
      <c r="U7" s="500"/>
      <c r="V7" s="500"/>
      <c r="W7" s="500"/>
      <c r="X7" s="501"/>
      <c r="Y7" s="937" t="s">
        <v>387</v>
      </c>
      <c r="Z7" s="441"/>
      <c r="AA7" s="441"/>
      <c r="AB7" s="441"/>
      <c r="AC7" s="441"/>
      <c r="AD7" s="938"/>
      <c r="AE7" s="926" t="s">
        <v>715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6" t="s">
        <v>256</v>
      </c>
      <c r="B8" s="497"/>
      <c r="C8" s="497"/>
      <c r="D8" s="497"/>
      <c r="E8" s="497"/>
      <c r="F8" s="498"/>
      <c r="G8" s="960" t="str">
        <f>入力規則等!A27</f>
        <v>-</v>
      </c>
      <c r="H8" s="720"/>
      <c r="I8" s="720"/>
      <c r="J8" s="720"/>
      <c r="K8" s="720"/>
      <c r="L8" s="720"/>
      <c r="M8" s="720"/>
      <c r="N8" s="720"/>
      <c r="O8" s="720"/>
      <c r="P8" s="720"/>
      <c r="Q8" s="720"/>
      <c r="R8" s="720"/>
      <c r="S8" s="720"/>
      <c r="T8" s="720"/>
      <c r="U8" s="720"/>
      <c r="V8" s="720"/>
      <c r="W8" s="720"/>
      <c r="X8" s="961"/>
      <c r="Y8" s="856" t="s">
        <v>257</v>
      </c>
      <c r="Z8" s="857"/>
      <c r="AA8" s="857"/>
      <c r="AB8" s="857"/>
      <c r="AC8" s="857"/>
      <c r="AD8" s="85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9" t="s">
        <v>23</v>
      </c>
      <c r="B9" s="860"/>
      <c r="C9" s="860"/>
      <c r="D9" s="860"/>
      <c r="E9" s="860"/>
      <c r="F9" s="860"/>
      <c r="G9" s="861" t="s">
        <v>716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0" t="s">
        <v>30</v>
      </c>
      <c r="B10" s="661"/>
      <c r="C10" s="661"/>
      <c r="D10" s="661"/>
      <c r="E10" s="661"/>
      <c r="F10" s="661"/>
      <c r="G10" s="754" t="s">
        <v>717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8" t="s">
        <v>24</v>
      </c>
      <c r="B12" s="979"/>
      <c r="C12" s="979"/>
      <c r="D12" s="979"/>
      <c r="E12" s="979"/>
      <c r="F12" s="980"/>
      <c r="G12" s="760"/>
      <c r="H12" s="761"/>
      <c r="I12" s="761"/>
      <c r="J12" s="761"/>
      <c r="K12" s="761"/>
      <c r="L12" s="761"/>
      <c r="M12" s="761"/>
      <c r="N12" s="761"/>
      <c r="O12" s="761"/>
      <c r="P12" s="448" t="s">
        <v>388</v>
      </c>
      <c r="Q12" s="443"/>
      <c r="R12" s="443"/>
      <c r="S12" s="443"/>
      <c r="T12" s="443"/>
      <c r="U12" s="443"/>
      <c r="V12" s="444"/>
      <c r="W12" s="448" t="s">
        <v>410</v>
      </c>
      <c r="X12" s="443"/>
      <c r="Y12" s="443"/>
      <c r="Z12" s="443"/>
      <c r="AA12" s="443"/>
      <c r="AB12" s="443"/>
      <c r="AC12" s="444"/>
      <c r="AD12" s="448" t="s">
        <v>697</v>
      </c>
      <c r="AE12" s="443"/>
      <c r="AF12" s="443"/>
      <c r="AG12" s="443"/>
      <c r="AH12" s="443"/>
      <c r="AI12" s="443"/>
      <c r="AJ12" s="444"/>
      <c r="AK12" s="448" t="s">
        <v>701</v>
      </c>
      <c r="AL12" s="443"/>
      <c r="AM12" s="443"/>
      <c r="AN12" s="443"/>
      <c r="AO12" s="443"/>
      <c r="AP12" s="443"/>
      <c r="AQ12" s="444"/>
      <c r="AR12" s="448" t="s">
        <v>702</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603</v>
      </c>
      <c r="Q13" s="658"/>
      <c r="R13" s="658"/>
      <c r="S13" s="658"/>
      <c r="T13" s="658"/>
      <c r="U13" s="658"/>
      <c r="V13" s="659"/>
      <c r="W13" s="657">
        <v>609</v>
      </c>
      <c r="X13" s="658"/>
      <c r="Y13" s="658"/>
      <c r="Z13" s="658"/>
      <c r="AA13" s="658"/>
      <c r="AB13" s="658"/>
      <c r="AC13" s="659"/>
      <c r="AD13" s="657">
        <v>598</v>
      </c>
      <c r="AE13" s="658"/>
      <c r="AF13" s="658"/>
      <c r="AG13" s="658"/>
      <c r="AH13" s="658"/>
      <c r="AI13" s="658"/>
      <c r="AJ13" s="659"/>
      <c r="AK13" s="657">
        <v>598</v>
      </c>
      <c r="AL13" s="658"/>
      <c r="AM13" s="658"/>
      <c r="AN13" s="658"/>
      <c r="AO13" s="658"/>
      <c r="AP13" s="658"/>
      <c r="AQ13" s="659"/>
      <c r="AR13" s="934"/>
      <c r="AS13" s="935"/>
      <c r="AT13" s="935"/>
      <c r="AU13" s="935"/>
      <c r="AV13" s="935"/>
      <c r="AW13" s="935"/>
      <c r="AX13" s="936"/>
    </row>
    <row r="14" spans="1:50" ht="21" customHeight="1" x14ac:dyDescent="0.15">
      <c r="A14" s="614"/>
      <c r="B14" s="615"/>
      <c r="C14" s="615"/>
      <c r="D14" s="615"/>
      <c r="E14" s="615"/>
      <c r="F14" s="616"/>
      <c r="G14" s="725"/>
      <c r="H14" s="726"/>
      <c r="I14" s="711" t="s">
        <v>8</v>
      </c>
      <c r="J14" s="762"/>
      <c r="K14" s="762"/>
      <c r="L14" s="762"/>
      <c r="M14" s="762"/>
      <c r="N14" s="762"/>
      <c r="O14" s="763"/>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t="s">
        <v>404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404</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404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404</v>
      </c>
      <c r="AL17" s="658"/>
      <c r="AM17" s="658"/>
      <c r="AN17" s="658"/>
      <c r="AO17" s="658"/>
      <c r="AP17" s="658"/>
      <c r="AQ17" s="659"/>
      <c r="AR17" s="932"/>
      <c r="AS17" s="932"/>
      <c r="AT17" s="932"/>
      <c r="AU17" s="932"/>
      <c r="AV17" s="932"/>
      <c r="AW17" s="932"/>
      <c r="AX17" s="933"/>
    </row>
    <row r="18" spans="1:50" ht="24.75" customHeight="1" x14ac:dyDescent="0.15">
      <c r="A18" s="614"/>
      <c r="B18" s="615"/>
      <c r="C18" s="615"/>
      <c r="D18" s="615"/>
      <c r="E18" s="615"/>
      <c r="F18" s="616"/>
      <c r="G18" s="727"/>
      <c r="H18" s="728"/>
      <c r="I18" s="716" t="s">
        <v>20</v>
      </c>
      <c r="J18" s="717"/>
      <c r="K18" s="717"/>
      <c r="L18" s="717"/>
      <c r="M18" s="717"/>
      <c r="N18" s="717"/>
      <c r="O18" s="718"/>
      <c r="P18" s="888">
        <f>SUM(P13:V17)</f>
        <v>603</v>
      </c>
      <c r="Q18" s="889"/>
      <c r="R18" s="889"/>
      <c r="S18" s="889"/>
      <c r="T18" s="889"/>
      <c r="U18" s="889"/>
      <c r="V18" s="890"/>
      <c r="W18" s="888">
        <f>SUM(W13:AC17)</f>
        <v>609</v>
      </c>
      <c r="X18" s="889"/>
      <c r="Y18" s="889"/>
      <c r="Z18" s="889"/>
      <c r="AA18" s="889"/>
      <c r="AB18" s="889"/>
      <c r="AC18" s="890"/>
      <c r="AD18" s="888">
        <f>SUM(AD13:AJ17)</f>
        <v>598</v>
      </c>
      <c r="AE18" s="889"/>
      <c r="AF18" s="889"/>
      <c r="AG18" s="889"/>
      <c r="AH18" s="889"/>
      <c r="AI18" s="889"/>
      <c r="AJ18" s="890"/>
      <c r="AK18" s="888">
        <f>SUM(AK13:AQ17)</f>
        <v>598</v>
      </c>
      <c r="AL18" s="889"/>
      <c r="AM18" s="889"/>
      <c r="AN18" s="889"/>
      <c r="AO18" s="889"/>
      <c r="AP18" s="889"/>
      <c r="AQ18" s="890"/>
      <c r="AR18" s="888">
        <f>SUM(AR13:AX17)</f>
        <v>0</v>
      </c>
      <c r="AS18" s="889"/>
      <c r="AT18" s="889"/>
      <c r="AU18" s="889"/>
      <c r="AV18" s="889"/>
      <c r="AW18" s="889"/>
      <c r="AX18" s="891"/>
    </row>
    <row r="19" spans="1:50" ht="24.75" customHeight="1" x14ac:dyDescent="0.15">
      <c r="A19" s="614"/>
      <c r="B19" s="615"/>
      <c r="C19" s="615"/>
      <c r="D19" s="615"/>
      <c r="E19" s="615"/>
      <c r="F19" s="616"/>
      <c r="G19" s="886" t="s">
        <v>9</v>
      </c>
      <c r="H19" s="887"/>
      <c r="I19" s="887"/>
      <c r="J19" s="887"/>
      <c r="K19" s="887"/>
      <c r="L19" s="887"/>
      <c r="M19" s="887"/>
      <c r="N19" s="887"/>
      <c r="O19" s="887"/>
      <c r="P19" s="657">
        <v>603</v>
      </c>
      <c r="Q19" s="658"/>
      <c r="R19" s="658"/>
      <c r="S19" s="658"/>
      <c r="T19" s="658"/>
      <c r="U19" s="658"/>
      <c r="V19" s="659"/>
      <c r="W19" s="657">
        <v>609</v>
      </c>
      <c r="X19" s="658"/>
      <c r="Y19" s="658"/>
      <c r="Z19" s="658"/>
      <c r="AA19" s="658"/>
      <c r="AB19" s="658"/>
      <c r="AC19" s="659"/>
      <c r="AD19" s="657">
        <v>598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86" t="s">
        <v>10</v>
      </c>
      <c r="H20" s="887"/>
      <c r="I20" s="887"/>
      <c r="J20" s="887"/>
      <c r="K20" s="887"/>
      <c r="L20" s="887"/>
      <c r="M20" s="887"/>
      <c r="N20" s="887"/>
      <c r="O20" s="88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81"/>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705</v>
      </c>
      <c r="B22" s="988"/>
      <c r="C22" s="988"/>
      <c r="D22" s="988"/>
      <c r="E22" s="988"/>
      <c r="F22" s="989"/>
      <c r="G22" s="983" t="s">
        <v>331</v>
      </c>
      <c r="H22" s="222"/>
      <c r="I22" s="222"/>
      <c r="J22" s="222"/>
      <c r="K22" s="222"/>
      <c r="L22" s="222"/>
      <c r="M22" s="222"/>
      <c r="N22" s="222"/>
      <c r="O22" s="223"/>
      <c r="P22" s="948" t="s">
        <v>703</v>
      </c>
      <c r="Q22" s="222"/>
      <c r="R22" s="222"/>
      <c r="S22" s="222"/>
      <c r="T22" s="222"/>
      <c r="U22" s="222"/>
      <c r="V22" s="223"/>
      <c r="W22" s="948" t="s">
        <v>704</v>
      </c>
      <c r="X22" s="222"/>
      <c r="Y22" s="222"/>
      <c r="Z22" s="222"/>
      <c r="AA22" s="222"/>
      <c r="AB22" s="222"/>
      <c r="AC22" s="223"/>
      <c r="AD22" s="948" t="s">
        <v>330</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32.25" customHeight="1" x14ac:dyDescent="0.15">
      <c r="A23" s="990"/>
      <c r="B23" s="991"/>
      <c r="C23" s="991"/>
      <c r="D23" s="991"/>
      <c r="E23" s="991"/>
      <c r="F23" s="992"/>
      <c r="G23" s="984" t="s">
        <v>709</v>
      </c>
      <c r="H23" s="985"/>
      <c r="I23" s="985"/>
      <c r="J23" s="985"/>
      <c r="K23" s="985"/>
      <c r="L23" s="985"/>
      <c r="M23" s="985"/>
      <c r="N23" s="985"/>
      <c r="O23" s="986"/>
      <c r="P23" s="934">
        <v>598</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50"/>
      <c r="H24" s="951"/>
      <c r="I24" s="951"/>
      <c r="J24" s="951"/>
      <c r="K24" s="951"/>
      <c r="L24" s="951"/>
      <c r="M24" s="951"/>
      <c r="N24" s="951"/>
      <c r="O24" s="952"/>
      <c r="P24" s="657"/>
      <c r="Q24" s="658"/>
      <c r="R24" s="658"/>
      <c r="S24" s="658"/>
      <c r="T24" s="658"/>
      <c r="U24" s="658"/>
      <c r="V24" s="659"/>
      <c r="W24" s="657"/>
      <c r="X24" s="658"/>
      <c r="Y24" s="658"/>
      <c r="Z24" s="658"/>
      <c r="AA24" s="658"/>
      <c r="AB24" s="658"/>
      <c r="AC24" s="65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6.75" hidden="1" customHeight="1" x14ac:dyDescent="0.15">
      <c r="A28" s="990"/>
      <c r="B28" s="991"/>
      <c r="C28" s="991"/>
      <c r="D28" s="991"/>
      <c r="E28" s="991"/>
      <c r="F28" s="992"/>
      <c r="G28" s="953" t="s">
        <v>335</v>
      </c>
      <c r="H28" s="954"/>
      <c r="I28" s="954"/>
      <c r="J28" s="954"/>
      <c r="K28" s="954"/>
      <c r="L28" s="954"/>
      <c r="M28" s="954"/>
      <c r="N28" s="954"/>
      <c r="O28" s="955"/>
      <c r="P28" s="888">
        <f>P29-SUM(P23:P27)</f>
        <v>0</v>
      </c>
      <c r="Q28" s="889"/>
      <c r="R28" s="889"/>
      <c r="S28" s="889"/>
      <c r="T28" s="889"/>
      <c r="U28" s="889"/>
      <c r="V28" s="890"/>
      <c r="W28" s="888">
        <f>W29-SUM(W23:W27)</f>
        <v>0</v>
      </c>
      <c r="X28" s="889"/>
      <c r="Y28" s="889"/>
      <c r="Z28" s="889"/>
      <c r="AA28" s="889"/>
      <c r="AB28" s="889"/>
      <c r="AC28" s="89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332</v>
      </c>
      <c r="H29" s="957"/>
      <c r="I29" s="957"/>
      <c r="J29" s="957"/>
      <c r="K29" s="957"/>
      <c r="L29" s="957"/>
      <c r="M29" s="957"/>
      <c r="N29" s="957"/>
      <c r="O29" s="958"/>
      <c r="P29" s="657">
        <f>AK13</f>
        <v>598</v>
      </c>
      <c r="Q29" s="658"/>
      <c r="R29" s="658"/>
      <c r="S29" s="658"/>
      <c r="T29" s="658"/>
      <c r="U29" s="658"/>
      <c r="V29" s="659"/>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1" t="s">
        <v>347</v>
      </c>
      <c r="B30" s="872"/>
      <c r="C30" s="872"/>
      <c r="D30" s="872"/>
      <c r="E30" s="872"/>
      <c r="F30" s="873"/>
      <c r="G30" s="773" t="s">
        <v>146</v>
      </c>
      <c r="H30" s="774"/>
      <c r="I30" s="774"/>
      <c r="J30" s="774"/>
      <c r="K30" s="774"/>
      <c r="L30" s="774"/>
      <c r="M30" s="774"/>
      <c r="N30" s="774"/>
      <c r="O30" s="775"/>
      <c r="P30" s="867" t="s">
        <v>59</v>
      </c>
      <c r="Q30" s="774"/>
      <c r="R30" s="774"/>
      <c r="S30" s="774"/>
      <c r="T30" s="774"/>
      <c r="U30" s="774"/>
      <c r="V30" s="774"/>
      <c r="W30" s="774"/>
      <c r="X30" s="775"/>
      <c r="Y30" s="864"/>
      <c r="Z30" s="865"/>
      <c r="AA30" s="866"/>
      <c r="AB30" s="868" t="s">
        <v>11</v>
      </c>
      <c r="AC30" s="869"/>
      <c r="AD30" s="870"/>
      <c r="AE30" s="868" t="s">
        <v>388</v>
      </c>
      <c r="AF30" s="869"/>
      <c r="AG30" s="869"/>
      <c r="AH30" s="870"/>
      <c r="AI30" s="929" t="s">
        <v>410</v>
      </c>
      <c r="AJ30" s="929"/>
      <c r="AK30" s="929"/>
      <c r="AL30" s="868"/>
      <c r="AM30" s="929" t="s">
        <v>507</v>
      </c>
      <c r="AN30" s="929"/>
      <c r="AO30" s="929"/>
      <c r="AP30" s="868"/>
      <c r="AQ30" s="767" t="s">
        <v>232</v>
      </c>
      <c r="AR30" s="768"/>
      <c r="AS30" s="768"/>
      <c r="AT30" s="769"/>
      <c r="AU30" s="774" t="s">
        <v>134</v>
      </c>
      <c r="AV30" s="774"/>
      <c r="AW30" s="774"/>
      <c r="AX30" s="931"/>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30"/>
      <c r="AJ31" s="930"/>
      <c r="AK31" s="930"/>
      <c r="AL31" s="409"/>
      <c r="AM31" s="930"/>
      <c r="AN31" s="930"/>
      <c r="AO31" s="930"/>
      <c r="AP31" s="409"/>
      <c r="AQ31" s="250" t="s">
        <v>718</v>
      </c>
      <c r="AR31" s="201"/>
      <c r="AS31" s="136" t="s">
        <v>233</v>
      </c>
      <c r="AT31" s="137"/>
      <c r="AU31" s="200">
        <v>3</v>
      </c>
      <c r="AV31" s="200"/>
      <c r="AW31" s="394" t="s">
        <v>179</v>
      </c>
      <c r="AX31" s="395"/>
    </row>
    <row r="32" spans="1:50" ht="36" customHeight="1" x14ac:dyDescent="0.15">
      <c r="A32" s="399"/>
      <c r="B32" s="397"/>
      <c r="C32" s="397"/>
      <c r="D32" s="397"/>
      <c r="E32" s="397"/>
      <c r="F32" s="398"/>
      <c r="G32" s="565" t="s">
        <v>719</v>
      </c>
      <c r="H32" s="566"/>
      <c r="I32" s="566"/>
      <c r="J32" s="566"/>
      <c r="K32" s="566"/>
      <c r="L32" s="566"/>
      <c r="M32" s="566"/>
      <c r="N32" s="566"/>
      <c r="O32" s="567"/>
      <c r="P32" s="108" t="s">
        <v>720</v>
      </c>
      <c r="Q32" s="108"/>
      <c r="R32" s="108"/>
      <c r="S32" s="108"/>
      <c r="T32" s="108"/>
      <c r="U32" s="108"/>
      <c r="V32" s="108"/>
      <c r="W32" s="108"/>
      <c r="X32" s="109"/>
      <c r="Y32" s="472" t="s">
        <v>12</v>
      </c>
      <c r="Z32" s="532"/>
      <c r="AA32" s="533"/>
      <c r="AB32" s="462" t="s">
        <v>721</v>
      </c>
      <c r="AC32" s="462"/>
      <c r="AD32" s="462"/>
      <c r="AE32" s="218">
        <v>573017</v>
      </c>
      <c r="AF32" s="219"/>
      <c r="AG32" s="219"/>
      <c r="AH32" s="219"/>
      <c r="AI32" s="218">
        <v>526630</v>
      </c>
      <c r="AJ32" s="219"/>
      <c r="AK32" s="219"/>
      <c r="AL32" s="219"/>
      <c r="AM32" s="218">
        <v>127330</v>
      </c>
      <c r="AN32" s="219"/>
      <c r="AO32" s="219"/>
      <c r="AP32" s="219"/>
      <c r="AQ32" s="336" t="s">
        <v>718</v>
      </c>
      <c r="AR32" s="208"/>
      <c r="AS32" s="208"/>
      <c r="AT32" s="337"/>
      <c r="AU32" s="219" t="s">
        <v>718</v>
      </c>
      <c r="AV32" s="219"/>
      <c r="AW32" s="219"/>
      <c r="AX32" s="221"/>
    </row>
    <row r="33" spans="1:51" ht="36"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721</v>
      </c>
      <c r="AC33" s="524"/>
      <c r="AD33" s="524"/>
      <c r="AE33" s="218">
        <v>402000</v>
      </c>
      <c r="AF33" s="219"/>
      <c r="AG33" s="219"/>
      <c r="AH33" s="219"/>
      <c r="AI33" s="218">
        <v>402000</v>
      </c>
      <c r="AJ33" s="219"/>
      <c r="AK33" s="219"/>
      <c r="AL33" s="219"/>
      <c r="AM33" s="218">
        <v>402000</v>
      </c>
      <c r="AN33" s="219"/>
      <c r="AO33" s="219"/>
      <c r="AP33" s="219"/>
      <c r="AQ33" s="336" t="s">
        <v>718</v>
      </c>
      <c r="AR33" s="208"/>
      <c r="AS33" s="208"/>
      <c r="AT33" s="337"/>
      <c r="AU33" s="219">
        <v>402000</v>
      </c>
      <c r="AV33" s="219"/>
      <c r="AW33" s="219"/>
      <c r="AX33" s="221"/>
    </row>
    <row r="34" spans="1:51" ht="36"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143</v>
      </c>
      <c r="AF34" s="219"/>
      <c r="AG34" s="219"/>
      <c r="AH34" s="219"/>
      <c r="AI34" s="218">
        <v>131</v>
      </c>
      <c r="AJ34" s="219"/>
      <c r="AK34" s="219"/>
      <c r="AL34" s="219"/>
      <c r="AM34" s="218">
        <v>32</v>
      </c>
      <c r="AN34" s="219"/>
      <c r="AO34" s="219"/>
      <c r="AP34" s="219"/>
      <c r="AQ34" s="336" t="s">
        <v>718</v>
      </c>
      <c r="AR34" s="208"/>
      <c r="AS34" s="208"/>
      <c r="AT34" s="337"/>
      <c r="AU34" s="219" t="s">
        <v>718</v>
      </c>
      <c r="AV34" s="219"/>
      <c r="AW34" s="219"/>
      <c r="AX34" s="221"/>
    </row>
    <row r="35" spans="1:51" ht="23.25"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347</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388</v>
      </c>
      <c r="AF37" s="247"/>
      <c r="AG37" s="247"/>
      <c r="AH37" s="247"/>
      <c r="AI37" s="247" t="s">
        <v>410</v>
      </c>
      <c r="AJ37" s="247"/>
      <c r="AK37" s="247"/>
      <c r="AL37" s="247"/>
      <c r="AM37" s="247" t="s">
        <v>507</v>
      </c>
      <c r="AN37" s="247"/>
      <c r="AO37" s="247"/>
      <c r="AP37" s="247"/>
      <c r="AQ37" s="154" t="s">
        <v>232</v>
      </c>
      <c r="AR37" s="155"/>
      <c r="AS37" s="155"/>
      <c r="AT37" s="156"/>
      <c r="AU37" s="413" t="s">
        <v>134</v>
      </c>
      <c r="AV37" s="413"/>
      <c r="AW37" s="413"/>
      <c r="AX37" s="924"/>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347</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388</v>
      </c>
      <c r="AF44" s="247"/>
      <c r="AG44" s="247"/>
      <c r="AH44" s="247"/>
      <c r="AI44" s="247" t="s">
        <v>410</v>
      </c>
      <c r="AJ44" s="247"/>
      <c r="AK44" s="247"/>
      <c r="AL44" s="247"/>
      <c r="AM44" s="247" t="s">
        <v>507</v>
      </c>
      <c r="AN44" s="247"/>
      <c r="AO44" s="247"/>
      <c r="AP44" s="247"/>
      <c r="AQ44" s="154" t="s">
        <v>232</v>
      </c>
      <c r="AR44" s="155"/>
      <c r="AS44" s="155"/>
      <c r="AT44" s="156"/>
      <c r="AU44" s="413" t="s">
        <v>134</v>
      </c>
      <c r="AV44" s="413"/>
      <c r="AW44" s="413"/>
      <c r="AX44" s="924"/>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347</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388</v>
      </c>
      <c r="AF51" s="247"/>
      <c r="AG51" s="247"/>
      <c r="AH51" s="247"/>
      <c r="AI51" s="247" t="s">
        <v>410</v>
      </c>
      <c r="AJ51" s="247"/>
      <c r="AK51" s="247"/>
      <c r="AL51" s="247"/>
      <c r="AM51" s="247" t="s">
        <v>507</v>
      </c>
      <c r="AN51" s="247"/>
      <c r="AO51" s="247"/>
      <c r="AP51" s="247"/>
      <c r="AQ51" s="154" t="s">
        <v>232</v>
      </c>
      <c r="AR51" s="155"/>
      <c r="AS51" s="155"/>
      <c r="AT51" s="156"/>
      <c r="AU51" s="939" t="s">
        <v>134</v>
      </c>
      <c r="AV51" s="939"/>
      <c r="AW51" s="939"/>
      <c r="AX51" s="940"/>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347</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388</v>
      </c>
      <c r="AF58" s="247"/>
      <c r="AG58" s="247"/>
      <c r="AH58" s="247"/>
      <c r="AI58" s="247" t="s">
        <v>410</v>
      </c>
      <c r="AJ58" s="247"/>
      <c r="AK58" s="247"/>
      <c r="AL58" s="247"/>
      <c r="AM58" s="247" t="s">
        <v>507</v>
      </c>
      <c r="AN58" s="247"/>
      <c r="AO58" s="247"/>
      <c r="AP58" s="247"/>
      <c r="AQ58" s="154" t="s">
        <v>232</v>
      </c>
      <c r="AR58" s="155"/>
      <c r="AS58" s="155"/>
      <c r="AT58" s="156"/>
      <c r="AU58" s="939" t="s">
        <v>134</v>
      </c>
      <c r="AV58" s="939"/>
      <c r="AW58" s="939"/>
      <c r="AX58" s="940"/>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348</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343</v>
      </c>
      <c r="X65" s="489"/>
      <c r="Y65" s="492"/>
      <c r="Z65" s="492"/>
      <c r="AA65" s="49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353</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348</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8"/>
      <c r="I78" s="589"/>
      <c r="J78" s="589"/>
      <c r="K78" s="589"/>
      <c r="L78" s="589"/>
      <c r="M78" s="589"/>
      <c r="N78" s="589"/>
      <c r="O78" s="590"/>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342</v>
      </c>
      <c r="AP79" s="274"/>
      <c r="AQ79" s="274"/>
      <c r="AR79" s="76" t="s">
        <v>340</v>
      </c>
      <c r="AS79" s="273"/>
      <c r="AT79" s="274"/>
      <c r="AU79" s="274"/>
      <c r="AV79" s="274"/>
      <c r="AW79" s="274"/>
      <c r="AX79" s="982"/>
      <c r="AY79">
        <f>COUNTIF($AR$79,"☑")</f>
        <v>0</v>
      </c>
    </row>
    <row r="80" spans="1:51" ht="18.75" hidden="1" customHeight="1" x14ac:dyDescent="0.15">
      <c r="A80" s="874" t="s">
        <v>147</v>
      </c>
      <c r="B80" s="525" t="s">
        <v>339</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75"/>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75"/>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9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c r="AY82">
        <f t="shared" ref="AY82:AY89" si="10">$AY$80</f>
        <v>0</v>
      </c>
    </row>
    <row r="83" spans="1:60" ht="22.5" hidden="1" customHeight="1" x14ac:dyDescent="0.15">
      <c r="A83" s="875"/>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c r="AY83">
        <f t="shared" si="10"/>
        <v>0</v>
      </c>
    </row>
    <row r="84" spans="1:60" ht="19.5" hidden="1" customHeight="1" x14ac:dyDescent="0.15">
      <c r="A84" s="87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9"/>
      <c r="AY84">
        <f t="shared" si="10"/>
        <v>0</v>
      </c>
    </row>
    <row r="85" spans="1:60" ht="18.75" hidden="1" customHeight="1" x14ac:dyDescent="0.15">
      <c r="A85" s="875"/>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388</v>
      </c>
      <c r="AF85" s="247"/>
      <c r="AG85" s="247"/>
      <c r="AH85" s="247"/>
      <c r="AI85" s="247" t="s">
        <v>410</v>
      </c>
      <c r="AJ85" s="247"/>
      <c r="AK85" s="247"/>
      <c r="AL85" s="247"/>
      <c r="AM85" s="247" t="s">
        <v>507</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75"/>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75"/>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388</v>
      </c>
      <c r="AF90" s="247"/>
      <c r="AG90" s="247"/>
      <c r="AH90" s="247"/>
      <c r="AI90" s="247" t="s">
        <v>410</v>
      </c>
      <c r="AJ90" s="247"/>
      <c r="AK90" s="247"/>
      <c r="AL90" s="247"/>
      <c r="AM90" s="247" t="s">
        <v>507</v>
      </c>
      <c r="AN90" s="247"/>
      <c r="AO90" s="247"/>
      <c r="AP90" s="247"/>
      <c r="AQ90" s="158" t="s">
        <v>232</v>
      </c>
      <c r="AR90" s="133"/>
      <c r="AS90" s="133"/>
      <c r="AT90" s="134"/>
      <c r="AU90" s="534" t="s">
        <v>134</v>
      </c>
      <c r="AV90" s="534"/>
      <c r="AW90" s="534"/>
      <c r="AX90" s="535"/>
      <c r="AY90">
        <f>COUNTA($G$92)</f>
        <v>0</v>
      </c>
    </row>
    <row r="91" spans="1:60" ht="18.75" hidden="1" customHeight="1" x14ac:dyDescent="0.15">
      <c r="A91" s="875"/>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75"/>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388</v>
      </c>
      <c r="AF95" s="247"/>
      <c r="AG95" s="247"/>
      <c r="AH95" s="247"/>
      <c r="AI95" s="247" t="s">
        <v>410</v>
      </c>
      <c r="AJ95" s="247"/>
      <c r="AK95" s="247"/>
      <c r="AL95" s="247"/>
      <c r="AM95" s="247" t="s">
        <v>507</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75"/>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75"/>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0" t="s">
        <v>388</v>
      </c>
      <c r="AF100" s="541"/>
      <c r="AG100" s="541"/>
      <c r="AH100" s="542"/>
      <c r="AI100" s="540" t="s">
        <v>410</v>
      </c>
      <c r="AJ100" s="541"/>
      <c r="AK100" s="541"/>
      <c r="AL100" s="542"/>
      <c r="AM100" s="540" t="s">
        <v>507</v>
      </c>
      <c r="AN100" s="541"/>
      <c r="AO100" s="541"/>
      <c r="AP100" s="542"/>
      <c r="AQ100" s="317" t="s">
        <v>415</v>
      </c>
      <c r="AR100" s="318"/>
      <c r="AS100" s="318"/>
      <c r="AT100" s="319"/>
      <c r="AU100" s="317" t="s">
        <v>539</v>
      </c>
      <c r="AV100" s="318"/>
      <c r="AW100" s="318"/>
      <c r="AX100" s="320"/>
    </row>
    <row r="101" spans="1:60" ht="23.25" customHeight="1" x14ac:dyDescent="0.15">
      <c r="A101" s="420"/>
      <c r="B101" s="421"/>
      <c r="C101" s="421"/>
      <c r="D101" s="421"/>
      <c r="E101" s="421"/>
      <c r="F101" s="422"/>
      <c r="G101" s="108" t="s">
        <v>720</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721</v>
      </c>
      <c r="AC101" s="462"/>
      <c r="AD101" s="462"/>
      <c r="AE101" s="282">
        <v>573017</v>
      </c>
      <c r="AF101" s="282"/>
      <c r="AG101" s="282"/>
      <c r="AH101" s="282"/>
      <c r="AI101" s="282">
        <v>526630</v>
      </c>
      <c r="AJ101" s="282"/>
      <c r="AK101" s="282"/>
      <c r="AL101" s="282"/>
      <c r="AM101" s="282">
        <v>127330</v>
      </c>
      <c r="AN101" s="282"/>
      <c r="AO101" s="282"/>
      <c r="AP101" s="282"/>
      <c r="AQ101" s="282" t="s">
        <v>849</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721</v>
      </c>
      <c r="AC102" s="462"/>
      <c r="AD102" s="462"/>
      <c r="AE102" s="282">
        <v>402000</v>
      </c>
      <c r="AF102" s="282"/>
      <c r="AG102" s="282"/>
      <c r="AH102" s="282"/>
      <c r="AI102" s="282">
        <v>402000</v>
      </c>
      <c r="AJ102" s="282"/>
      <c r="AK102" s="282"/>
      <c r="AL102" s="282"/>
      <c r="AM102" s="282">
        <v>402000</v>
      </c>
      <c r="AN102" s="282"/>
      <c r="AO102" s="282"/>
      <c r="AP102" s="282"/>
      <c r="AQ102" s="282">
        <v>402000</v>
      </c>
      <c r="AR102" s="282"/>
      <c r="AS102" s="282"/>
      <c r="AT102" s="282"/>
      <c r="AU102" s="225"/>
      <c r="AV102" s="226"/>
      <c r="AW102" s="226"/>
      <c r="AX102" s="321"/>
    </row>
    <row r="103" spans="1:60" ht="31.5" hidden="1" customHeight="1" x14ac:dyDescent="0.15">
      <c r="A103" s="417" t="s">
        <v>349</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349</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349</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349</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388</v>
      </c>
      <c r="AF115" s="247"/>
      <c r="AG115" s="247"/>
      <c r="AH115" s="247"/>
      <c r="AI115" s="247" t="s">
        <v>410</v>
      </c>
      <c r="AJ115" s="247"/>
      <c r="AK115" s="247"/>
      <c r="AL115" s="247"/>
      <c r="AM115" s="247" t="s">
        <v>507</v>
      </c>
      <c r="AN115" s="247"/>
      <c r="AO115" s="247"/>
      <c r="AP115" s="247"/>
      <c r="AQ115" s="591" t="s">
        <v>540</v>
      </c>
      <c r="AR115" s="592"/>
      <c r="AS115" s="592"/>
      <c r="AT115" s="592"/>
      <c r="AU115" s="592"/>
      <c r="AV115" s="592"/>
      <c r="AW115" s="592"/>
      <c r="AX115" s="593"/>
    </row>
    <row r="116" spans="1:51" ht="23.25" customHeight="1" x14ac:dyDescent="0.15">
      <c r="A116" s="437"/>
      <c r="B116" s="438"/>
      <c r="C116" s="438"/>
      <c r="D116" s="438"/>
      <c r="E116" s="438"/>
      <c r="F116" s="439"/>
      <c r="G116" s="389" t="s">
        <v>723</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724</v>
      </c>
      <c r="AC116" s="464"/>
      <c r="AD116" s="465"/>
      <c r="AE116" s="282">
        <v>1052</v>
      </c>
      <c r="AF116" s="282"/>
      <c r="AG116" s="282"/>
      <c r="AH116" s="282"/>
      <c r="AI116" s="282">
        <v>1156</v>
      </c>
      <c r="AJ116" s="282"/>
      <c r="AK116" s="282"/>
      <c r="AL116" s="282"/>
      <c r="AM116" s="282">
        <v>4696</v>
      </c>
      <c r="AN116" s="282"/>
      <c r="AO116" s="282"/>
      <c r="AP116" s="282"/>
      <c r="AQ116" s="218">
        <v>1488</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725</v>
      </c>
      <c r="AC117" s="474"/>
      <c r="AD117" s="475"/>
      <c r="AE117" s="552" t="s">
        <v>726</v>
      </c>
      <c r="AF117" s="552"/>
      <c r="AG117" s="552"/>
      <c r="AH117" s="552"/>
      <c r="AI117" s="552" t="s">
        <v>727</v>
      </c>
      <c r="AJ117" s="552"/>
      <c r="AK117" s="552"/>
      <c r="AL117" s="552"/>
      <c r="AM117" s="552" t="s">
        <v>775</v>
      </c>
      <c r="AN117" s="552"/>
      <c r="AO117" s="552"/>
      <c r="AP117" s="552"/>
      <c r="AQ117" s="552" t="s">
        <v>776</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388</v>
      </c>
      <c r="AF118" s="247"/>
      <c r="AG118" s="247"/>
      <c r="AH118" s="247"/>
      <c r="AI118" s="247" t="s">
        <v>410</v>
      </c>
      <c r="AJ118" s="247"/>
      <c r="AK118" s="247"/>
      <c r="AL118" s="247"/>
      <c r="AM118" s="247" t="s">
        <v>507</v>
      </c>
      <c r="AN118" s="247"/>
      <c r="AO118" s="247"/>
      <c r="AP118" s="247"/>
      <c r="AQ118" s="591" t="s">
        <v>540</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357</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388</v>
      </c>
      <c r="AF121" s="247"/>
      <c r="AG121" s="247"/>
      <c r="AH121" s="247"/>
      <c r="AI121" s="247" t="s">
        <v>410</v>
      </c>
      <c r="AJ121" s="247"/>
      <c r="AK121" s="247"/>
      <c r="AL121" s="247"/>
      <c r="AM121" s="247" t="s">
        <v>507</v>
      </c>
      <c r="AN121" s="247"/>
      <c r="AO121" s="247"/>
      <c r="AP121" s="247"/>
      <c r="AQ121" s="591" t="s">
        <v>540</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358</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356</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388</v>
      </c>
      <c r="AF124" s="247"/>
      <c r="AG124" s="247"/>
      <c r="AH124" s="247"/>
      <c r="AI124" s="247" t="s">
        <v>410</v>
      </c>
      <c r="AJ124" s="247"/>
      <c r="AK124" s="247"/>
      <c r="AL124" s="247"/>
      <c r="AM124" s="247" t="s">
        <v>507</v>
      </c>
      <c r="AN124" s="247"/>
      <c r="AO124" s="247"/>
      <c r="AP124" s="247"/>
      <c r="AQ124" s="591" t="s">
        <v>540</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358</v>
      </c>
      <c r="H125" s="389"/>
      <c r="I125" s="389"/>
      <c r="J125" s="389"/>
      <c r="K125" s="389"/>
      <c r="L125" s="389"/>
      <c r="M125" s="389"/>
      <c r="N125" s="389"/>
      <c r="O125" s="389"/>
      <c r="P125" s="389"/>
      <c r="Q125" s="389"/>
      <c r="R125" s="389"/>
      <c r="S125" s="389"/>
      <c r="T125" s="389"/>
      <c r="U125" s="389"/>
      <c r="V125" s="389"/>
      <c r="W125" s="389"/>
      <c r="X125" s="944"/>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45"/>
      <c r="Y126" s="472" t="s">
        <v>49</v>
      </c>
      <c r="Z126" s="446"/>
      <c r="AA126" s="447"/>
      <c r="AB126" s="473" t="s">
        <v>356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41"/>
      <c r="Z127" s="942"/>
      <c r="AA127" s="943"/>
      <c r="AB127" s="409" t="s">
        <v>11</v>
      </c>
      <c r="AC127" s="410"/>
      <c r="AD127" s="411"/>
      <c r="AE127" s="247" t="s">
        <v>388</v>
      </c>
      <c r="AF127" s="247"/>
      <c r="AG127" s="247"/>
      <c r="AH127" s="247"/>
      <c r="AI127" s="247" t="s">
        <v>410</v>
      </c>
      <c r="AJ127" s="247"/>
      <c r="AK127" s="247"/>
      <c r="AL127" s="247"/>
      <c r="AM127" s="247" t="s">
        <v>507</v>
      </c>
      <c r="AN127" s="247"/>
      <c r="AO127" s="247"/>
      <c r="AP127" s="247"/>
      <c r="AQ127" s="591" t="s">
        <v>540</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358</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403</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46"/>
      <c r="E430" s="175" t="s">
        <v>397</v>
      </c>
      <c r="F430" s="908"/>
      <c r="G430" s="909" t="s">
        <v>252</v>
      </c>
      <c r="H430" s="126"/>
      <c r="I430" s="126"/>
      <c r="J430" s="910" t="s">
        <v>718</v>
      </c>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849</v>
      </c>
      <c r="AF432" s="201"/>
      <c r="AG432" s="136" t="s">
        <v>233</v>
      </c>
      <c r="AH432" s="137"/>
      <c r="AI432" s="335"/>
      <c r="AJ432" s="335"/>
      <c r="AK432" s="335"/>
      <c r="AL432" s="157"/>
      <c r="AM432" s="335"/>
      <c r="AN432" s="335"/>
      <c r="AO432" s="335"/>
      <c r="AP432" s="157"/>
      <c r="AQ432" s="250" t="s">
        <v>849</v>
      </c>
      <c r="AR432" s="201"/>
      <c r="AS432" s="136" t="s">
        <v>233</v>
      </c>
      <c r="AT432" s="137"/>
      <c r="AU432" s="201" t="s">
        <v>849</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849</v>
      </c>
      <c r="AF457" s="201"/>
      <c r="AG457" s="136" t="s">
        <v>233</v>
      </c>
      <c r="AH457" s="137"/>
      <c r="AI457" s="335"/>
      <c r="AJ457" s="335"/>
      <c r="AK457" s="335"/>
      <c r="AL457" s="157"/>
      <c r="AM457" s="335"/>
      <c r="AN457" s="335"/>
      <c r="AO457" s="335"/>
      <c r="AP457" s="157"/>
      <c r="AQ457" s="250" t="s">
        <v>849</v>
      </c>
      <c r="AR457" s="201"/>
      <c r="AS457" s="136" t="s">
        <v>233</v>
      </c>
      <c r="AT457" s="137"/>
      <c r="AU457" s="201" t="s">
        <v>849</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849</v>
      </c>
      <c r="AF458" s="208"/>
      <c r="AG458" s="208"/>
      <c r="AH458" s="208"/>
      <c r="AI458" s="336" t="s">
        <v>718</v>
      </c>
      <c r="AJ458" s="208"/>
      <c r="AK458" s="208"/>
      <c r="AL458" s="208"/>
      <c r="AM458" s="336" t="s">
        <v>718</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718</v>
      </c>
      <c r="AF460" s="208"/>
      <c r="AG460" s="208"/>
      <c r="AH460" s="337"/>
      <c r="AI460" s="336" t="s">
        <v>718</v>
      </c>
      <c r="AJ460" s="208"/>
      <c r="AK460" s="208"/>
      <c r="AL460" s="208"/>
      <c r="AM460" s="336" t="s">
        <v>718</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9" t="s">
        <v>252</v>
      </c>
      <c r="H484" s="126"/>
      <c r="I484" s="126"/>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9" t="s">
        <v>252</v>
      </c>
      <c r="H538" s="126"/>
      <c r="I538" s="126"/>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9" t="s">
        <v>252</v>
      </c>
      <c r="H592" s="126"/>
      <c r="I592" s="126"/>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9" t="s">
        <v>252</v>
      </c>
      <c r="H646" s="126"/>
      <c r="I646" s="126"/>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1" customHeight="1" x14ac:dyDescent="0.15">
      <c r="A702" s="880" t="s">
        <v>140</v>
      </c>
      <c r="B702" s="88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739</v>
      </c>
      <c r="AE702" s="342"/>
      <c r="AF702" s="342"/>
      <c r="AG702" s="381" t="s">
        <v>783</v>
      </c>
      <c r="AH702" s="382"/>
      <c r="AI702" s="382"/>
      <c r="AJ702" s="382"/>
      <c r="AK702" s="382"/>
      <c r="AL702" s="382"/>
      <c r="AM702" s="382"/>
      <c r="AN702" s="382"/>
      <c r="AO702" s="382"/>
      <c r="AP702" s="382"/>
      <c r="AQ702" s="382"/>
      <c r="AR702" s="382"/>
      <c r="AS702" s="382"/>
      <c r="AT702" s="382"/>
      <c r="AU702" s="382"/>
      <c r="AV702" s="382"/>
      <c r="AW702" s="382"/>
      <c r="AX702" s="383"/>
    </row>
    <row r="703" spans="1:51" ht="51" customHeight="1" x14ac:dyDescent="0.15">
      <c r="A703" s="882"/>
      <c r="B703" s="88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739</v>
      </c>
      <c r="AE703" s="323"/>
      <c r="AF703" s="323"/>
      <c r="AG703" s="104" t="s">
        <v>784</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84"/>
      <c r="B704" s="885"/>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739</v>
      </c>
      <c r="AE704" s="783"/>
      <c r="AF704" s="783"/>
      <c r="AG704" s="168" t="s">
        <v>785</v>
      </c>
      <c r="AH704" s="111"/>
      <c r="AI704" s="111"/>
      <c r="AJ704" s="111"/>
      <c r="AK704" s="111"/>
      <c r="AL704" s="111"/>
      <c r="AM704" s="111"/>
      <c r="AN704" s="111"/>
      <c r="AO704" s="111"/>
      <c r="AP704" s="111"/>
      <c r="AQ704" s="111"/>
      <c r="AR704" s="111"/>
      <c r="AS704" s="111"/>
      <c r="AT704" s="111"/>
      <c r="AU704" s="111"/>
      <c r="AV704" s="111"/>
      <c r="AW704" s="111"/>
      <c r="AX704" s="169"/>
    </row>
    <row r="705" spans="1:50" ht="51"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779</v>
      </c>
      <c r="AE705" s="715"/>
      <c r="AF705" s="715"/>
      <c r="AG705" s="128" t="s">
        <v>786</v>
      </c>
      <c r="AH705" s="108"/>
      <c r="AI705" s="108"/>
      <c r="AJ705" s="108"/>
      <c r="AK705" s="108"/>
      <c r="AL705" s="108"/>
      <c r="AM705" s="108"/>
      <c r="AN705" s="108"/>
      <c r="AO705" s="108"/>
      <c r="AP705" s="108"/>
      <c r="AQ705" s="108"/>
      <c r="AR705" s="108"/>
      <c r="AS705" s="108"/>
      <c r="AT705" s="108"/>
      <c r="AU705" s="108"/>
      <c r="AV705" s="108"/>
      <c r="AW705" s="108"/>
      <c r="AX705" s="129"/>
    </row>
    <row r="706" spans="1:50" ht="51" customHeight="1" x14ac:dyDescent="0.15">
      <c r="A706" s="642"/>
      <c r="B706" s="643"/>
      <c r="C706" s="794"/>
      <c r="D706" s="795"/>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780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51"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781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787</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739</v>
      </c>
      <c r="AE709" s="323"/>
      <c r="AF709" s="323"/>
      <c r="AG709" s="104" t="s">
        <v>788</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782</v>
      </c>
      <c r="AE710" s="323"/>
      <c r="AF710" s="323"/>
      <c r="AG710" s="104" t="s">
        <v>789</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739</v>
      </c>
      <c r="AE711" s="323"/>
      <c r="AF711" s="323"/>
      <c r="AG711" s="104" t="s">
        <v>790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782</v>
      </c>
      <c r="AE712" s="783"/>
      <c r="AF712" s="783"/>
      <c r="AG712" s="807" t="s">
        <v>404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62" t="s">
        <v>345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782</v>
      </c>
      <c r="AE713" s="323"/>
      <c r="AF713" s="663"/>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782</v>
      </c>
      <c r="AE714" s="805"/>
      <c r="AF714" s="806"/>
      <c r="AG714" s="736" t="s">
        <v>404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739</v>
      </c>
      <c r="AE715" s="605"/>
      <c r="AF715" s="656"/>
      <c r="AG715" s="742" t="s">
        <v>791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782</v>
      </c>
      <c r="AE716" s="627"/>
      <c r="AF716" s="627"/>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739</v>
      </c>
      <c r="AE717" s="323"/>
      <c r="AF717" s="323"/>
      <c r="AG717" s="104" t="s">
        <v>792</v>
      </c>
      <c r="AH717" s="105"/>
      <c r="AI717" s="105"/>
      <c r="AJ717" s="105"/>
      <c r="AK717" s="105"/>
      <c r="AL717" s="105"/>
      <c r="AM717" s="105"/>
      <c r="AN717" s="105"/>
      <c r="AO717" s="105"/>
      <c r="AP717" s="105"/>
      <c r="AQ717" s="105"/>
      <c r="AR717" s="105"/>
      <c r="AS717" s="105"/>
      <c r="AT717" s="105"/>
      <c r="AU717" s="105"/>
      <c r="AV717" s="105"/>
      <c r="AW717" s="105"/>
      <c r="AX717" s="106"/>
    </row>
    <row r="718" spans="1:50" ht="5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739</v>
      </c>
      <c r="AE718" s="323"/>
      <c r="AF718" s="323"/>
      <c r="AG718" s="130" t="s">
        <v>793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782</v>
      </c>
      <c r="AE719" s="605"/>
      <c r="AF719" s="605"/>
      <c r="AG719" s="128" t="s">
        <v>404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795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794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1005" t="s">
        <v>670</v>
      </c>
      <c r="B737" s="211"/>
      <c r="C737" s="211"/>
      <c r="D737" s="212"/>
      <c r="E737" s="969" t="s">
        <v>730</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395</v>
      </c>
      <c r="B738" s="361"/>
      <c r="C738" s="361"/>
      <c r="D738" s="361"/>
      <c r="E738" s="969" t="s">
        <v>731</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394</v>
      </c>
      <c r="B739" s="361"/>
      <c r="C739" s="361"/>
      <c r="D739" s="361"/>
      <c r="E739" s="969" t="s">
        <v>732</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393</v>
      </c>
      <c r="B740" s="361"/>
      <c r="C740" s="361"/>
      <c r="D740" s="361"/>
      <c r="E740" s="969" t="s">
        <v>733</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392</v>
      </c>
      <c r="B741" s="361"/>
      <c r="C741" s="361"/>
      <c r="D741" s="361"/>
      <c r="E741" s="969" t="s">
        <v>734</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391</v>
      </c>
      <c r="B742" s="361"/>
      <c r="C742" s="361"/>
      <c r="D742" s="361"/>
      <c r="E742" s="969" t="s">
        <v>735</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390</v>
      </c>
      <c r="B743" s="361"/>
      <c r="C743" s="361"/>
      <c r="D743" s="361"/>
      <c r="E743" s="969" t="s">
        <v>736</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389</v>
      </c>
      <c r="B744" s="361"/>
      <c r="C744" s="361"/>
      <c r="D744" s="361"/>
      <c r="E744" s="969" t="s">
        <v>737</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388</v>
      </c>
      <c r="B745" s="361"/>
      <c r="C745" s="361"/>
      <c r="D745" s="361"/>
      <c r="E745" s="1006" t="s">
        <v>738</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543</v>
      </c>
      <c r="B746" s="361"/>
      <c r="C746" s="361"/>
      <c r="D746" s="361"/>
      <c r="E746" s="975" t="s">
        <v>708</v>
      </c>
      <c r="F746" s="973"/>
      <c r="G746" s="973"/>
      <c r="H746" s="100" t="str">
        <f>IF(E746="","","-")</f>
        <v>-</v>
      </c>
      <c r="I746" s="973"/>
      <c r="J746" s="973"/>
      <c r="K746" s="100" t="str">
        <f>IF(I746="","","-")</f>
        <v/>
      </c>
      <c r="L746" s="974">
        <v>207</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507</v>
      </c>
      <c r="B747" s="361"/>
      <c r="C747" s="361"/>
      <c r="D747" s="361"/>
      <c r="E747" s="975" t="s">
        <v>708</v>
      </c>
      <c r="F747" s="973"/>
      <c r="G747" s="973"/>
      <c r="H747" s="100" t="str">
        <f>IF(E747="","","-")</f>
        <v>-</v>
      </c>
      <c r="I747" s="973"/>
      <c r="J747" s="973"/>
      <c r="K747" s="100" t="str">
        <f>IF(I747="","","-")</f>
        <v/>
      </c>
      <c r="L747" s="974">
        <v>216</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4" t="s">
        <v>382</v>
      </c>
      <c r="B748" s="615"/>
      <c r="C748" s="615"/>
      <c r="D748" s="615"/>
      <c r="E748" s="615"/>
      <c r="F748" s="616"/>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384</v>
      </c>
      <c r="B787" s="629"/>
      <c r="C787" s="629"/>
      <c r="D787" s="629"/>
      <c r="E787" s="629"/>
      <c r="F787" s="630"/>
      <c r="G787" s="595" t="s">
        <v>741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798</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742</v>
      </c>
      <c r="H789" s="671"/>
      <c r="I789" s="671"/>
      <c r="J789" s="671"/>
      <c r="K789" s="672"/>
      <c r="L789" s="664" t="s">
        <v>753</v>
      </c>
      <c r="M789" s="665"/>
      <c r="N789" s="665"/>
      <c r="O789" s="665"/>
      <c r="P789" s="665"/>
      <c r="Q789" s="665"/>
      <c r="R789" s="665"/>
      <c r="S789" s="665"/>
      <c r="T789" s="665"/>
      <c r="U789" s="665"/>
      <c r="V789" s="665"/>
      <c r="W789" s="665"/>
      <c r="X789" s="666"/>
      <c r="Y789" s="384">
        <v>93.2</v>
      </c>
      <c r="Z789" s="385"/>
      <c r="AA789" s="385"/>
      <c r="AB789" s="802"/>
      <c r="AC789" s="670" t="s">
        <v>796</v>
      </c>
      <c r="AD789" s="671"/>
      <c r="AE789" s="671"/>
      <c r="AF789" s="671"/>
      <c r="AG789" s="672"/>
      <c r="AH789" s="664" t="s">
        <v>797</v>
      </c>
      <c r="AI789" s="665"/>
      <c r="AJ789" s="665"/>
      <c r="AK789" s="665"/>
      <c r="AL789" s="665"/>
      <c r="AM789" s="665"/>
      <c r="AN789" s="665"/>
      <c r="AO789" s="665"/>
      <c r="AP789" s="665"/>
      <c r="AQ789" s="665"/>
      <c r="AR789" s="665"/>
      <c r="AS789" s="665"/>
      <c r="AT789" s="666"/>
      <c r="AU789" s="384">
        <v>22</v>
      </c>
      <c r="AV789" s="385"/>
      <c r="AW789" s="385"/>
      <c r="AX789" s="386"/>
    </row>
    <row r="790" spans="1:51" ht="24.75" customHeight="1" x14ac:dyDescent="0.15">
      <c r="A790" s="631"/>
      <c r="B790" s="632"/>
      <c r="C790" s="632"/>
      <c r="D790" s="632"/>
      <c r="E790" s="632"/>
      <c r="F790" s="633"/>
      <c r="G790" s="606" t="s">
        <v>743</v>
      </c>
      <c r="H790" s="607"/>
      <c r="I790" s="607"/>
      <c r="J790" s="607"/>
      <c r="K790" s="608"/>
      <c r="L790" s="598" t="s">
        <v>754</v>
      </c>
      <c r="M790" s="599"/>
      <c r="N790" s="599"/>
      <c r="O790" s="599"/>
      <c r="P790" s="599"/>
      <c r="Q790" s="599"/>
      <c r="R790" s="599"/>
      <c r="S790" s="599"/>
      <c r="T790" s="599"/>
      <c r="U790" s="599"/>
      <c r="V790" s="599"/>
      <c r="W790" s="599"/>
      <c r="X790" s="600"/>
      <c r="Y790" s="601">
        <v>49.5</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t="s">
        <v>744</v>
      </c>
      <c r="H791" s="607"/>
      <c r="I791" s="607"/>
      <c r="J791" s="607"/>
      <c r="K791" s="608"/>
      <c r="L791" s="598" t="s">
        <v>755</v>
      </c>
      <c r="M791" s="599"/>
      <c r="N791" s="599"/>
      <c r="O791" s="599"/>
      <c r="P791" s="599"/>
      <c r="Q791" s="599"/>
      <c r="R791" s="599"/>
      <c r="S791" s="599"/>
      <c r="T791" s="599"/>
      <c r="U791" s="599"/>
      <c r="V791" s="599"/>
      <c r="W791" s="599"/>
      <c r="X791" s="600"/>
      <c r="Y791" s="601">
        <v>42</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t="s">
        <v>745</v>
      </c>
      <c r="H792" s="607"/>
      <c r="I792" s="607"/>
      <c r="J792" s="607"/>
      <c r="K792" s="608"/>
      <c r="L792" s="598" t="s">
        <v>756</v>
      </c>
      <c r="M792" s="599"/>
      <c r="N792" s="599"/>
      <c r="O792" s="599"/>
      <c r="P792" s="599"/>
      <c r="Q792" s="599"/>
      <c r="R792" s="599"/>
      <c r="S792" s="599"/>
      <c r="T792" s="599"/>
      <c r="U792" s="599"/>
      <c r="V792" s="599"/>
      <c r="W792" s="599"/>
      <c r="X792" s="600"/>
      <c r="Y792" s="601">
        <v>28.9</v>
      </c>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t="s">
        <v>746</v>
      </c>
      <c r="H793" s="607"/>
      <c r="I793" s="607"/>
      <c r="J793" s="607"/>
      <c r="K793" s="608"/>
      <c r="L793" s="598" t="s">
        <v>757</v>
      </c>
      <c r="M793" s="599"/>
      <c r="N793" s="599"/>
      <c r="O793" s="599"/>
      <c r="P793" s="599"/>
      <c r="Q793" s="599"/>
      <c r="R793" s="599"/>
      <c r="S793" s="599"/>
      <c r="T793" s="599"/>
      <c r="U793" s="599"/>
      <c r="V793" s="599"/>
      <c r="W793" s="599"/>
      <c r="X793" s="600"/>
      <c r="Y793" s="601">
        <v>26.1</v>
      </c>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t="s">
        <v>747</v>
      </c>
      <c r="H794" s="607"/>
      <c r="I794" s="607"/>
      <c r="J794" s="607"/>
      <c r="K794" s="608"/>
      <c r="L794" s="598" t="s">
        <v>758</v>
      </c>
      <c r="M794" s="599"/>
      <c r="N794" s="599"/>
      <c r="O794" s="599"/>
      <c r="P794" s="599"/>
      <c r="Q794" s="599"/>
      <c r="R794" s="599"/>
      <c r="S794" s="599"/>
      <c r="T794" s="599"/>
      <c r="U794" s="599"/>
      <c r="V794" s="599"/>
      <c r="W794" s="599"/>
      <c r="X794" s="600"/>
      <c r="Y794" s="601">
        <v>20</v>
      </c>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t="s">
        <v>748</v>
      </c>
      <c r="H795" s="607"/>
      <c r="I795" s="607"/>
      <c r="J795" s="607"/>
      <c r="K795" s="608"/>
      <c r="L795" s="598" t="s">
        <v>759</v>
      </c>
      <c r="M795" s="599"/>
      <c r="N795" s="599"/>
      <c r="O795" s="599"/>
      <c r="P795" s="599"/>
      <c r="Q795" s="599"/>
      <c r="R795" s="599"/>
      <c r="S795" s="599"/>
      <c r="T795" s="599"/>
      <c r="U795" s="599"/>
      <c r="V795" s="599"/>
      <c r="W795" s="599"/>
      <c r="X795" s="600"/>
      <c r="Y795" s="601">
        <v>16.899999999999999</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t="s">
        <v>749</v>
      </c>
      <c r="H796" s="607"/>
      <c r="I796" s="607"/>
      <c r="J796" s="607"/>
      <c r="K796" s="608"/>
      <c r="L796" s="598" t="s">
        <v>760</v>
      </c>
      <c r="M796" s="599"/>
      <c r="N796" s="599"/>
      <c r="O796" s="599"/>
      <c r="P796" s="599"/>
      <c r="Q796" s="599"/>
      <c r="R796" s="599"/>
      <c r="S796" s="599"/>
      <c r="T796" s="599"/>
      <c r="U796" s="599"/>
      <c r="V796" s="599"/>
      <c r="W796" s="599"/>
      <c r="X796" s="600"/>
      <c r="Y796" s="601">
        <v>15.4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t="s">
        <v>750</v>
      </c>
      <c r="H797" s="607"/>
      <c r="I797" s="607"/>
      <c r="J797" s="607"/>
      <c r="K797" s="608"/>
      <c r="L797" s="598" t="s">
        <v>761</v>
      </c>
      <c r="M797" s="599"/>
      <c r="N797" s="599"/>
      <c r="O797" s="599"/>
      <c r="P797" s="599"/>
      <c r="Q797" s="599"/>
      <c r="R797" s="599"/>
      <c r="S797" s="599"/>
      <c r="T797" s="599"/>
      <c r="U797" s="599"/>
      <c r="V797" s="599"/>
      <c r="W797" s="599"/>
      <c r="X797" s="600"/>
      <c r="Y797" s="601">
        <v>10.6</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35.25" customHeight="1" x14ac:dyDescent="0.15">
      <c r="A798" s="631"/>
      <c r="B798" s="632"/>
      <c r="C798" s="632"/>
      <c r="D798" s="632"/>
      <c r="E798" s="632"/>
      <c r="F798" s="633"/>
      <c r="G798" s="606" t="s">
        <v>751</v>
      </c>
      <c r="H798" s="607"/>
      <c r="I798" s="607"/>
      <c r="J798" s="607"/>
      <c r="K798" s="608"/>
      <c r="L798" s="598" t="s">
        <v>752</v>
      </c>
      <c r="M798" s="599"/>
      <c r="N798" s="599"/>
      <c r="O798" s="599"/>
      <c r="P798" s="599"/>
      <c r="Q798" s="599"/>
      <c r="R798" s="599"/>
      <c r="S798" s="599"/>
      <c r="T798" s="599"/>
      <c r="U798" s="599"/>
      <c r="V798" s="599"/>
      <c r="W798" s="599"/>
      <c r="X798" s="600"/>
      <c r="Y798" s="601">
        <v>24.4</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326.99999999999994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22</v>
      </c>
      <c r="AV799" s="829"/>
      <c r="AW799" s="829"/>
      <c r="AX799" s="831"/>
    </row>
    <row r="800" spans="1:51" ht="24.75" customHeight="1" x14ac:dyDescent="0.15">
      <c r="A800" s="631"/>
      <c r="B800" s="632"/>
      <c r="C800" s="632"/>
      <c r="D800" s="632"/>
      <c r="E800" s="632"/>
      <c r="F800" s="633"/>
      <c r="G800" s="595" t="s">
        <v>762</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807</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742</v>
      </c>
      <c r="H802" s="671"/>
      <c r="I802" s="671"/>
      <c r="J802" s="671"/>
      <c r="K802" s="672"/>
      <c r="L802" s="664" t="s">
        <v>767</v>
      </c>
      <c r="M802" s="665"/>
      <c r="N802" s="665"/>
      <c r="O802" s="665"/>
      <c r="P802" s="665"/>
      <c r="Q802" s="665"/>
      <c r="R802" s="665"/>
      <c r="S802" s="665"/>
      <c r="T802" s="665"/>
      <c r="U802" s="665"/>
      <c r="V802" s="665"/>
      <c r="W802" s="665"/>
      <c r="X802" s="666"/>
      <c r="Y802" s="384">
        <v>83.7</v>
      </c>
      <c r="Z802" s="385"/>
      <c r="AA802" s="385"/>
      <c r="AB802" s="802"/>
      <c r="AC802" s="670" t="s">
        <v>744</v>
      </c>
      <c r="AD802" s="671"/>
      <c r="AE802" s="671"/>
      <c r="AF802" s="671"/>
      <c r="AG802" s="672"/>
      <c r="AH802" s="664" t="s">
        <v>799</v>
      </c>
      <c r="AI802" s="665"/>
      <c r="AJ802" s="665"/>
      <c r="AK802" s="665"/>
      <c r="AL802" s="665"/>
      <c r="AM802" s="665"/>
      <c r="AN802" s="665"/>
      <c r="AO802" s="665"/>
      <c r="AP802" s="665"/>
      <c r="AQ802" s="665"/>
      <c r="AR802" s="665"/>
      <c r="AS802" s="665"/>
      <c r="AT802" s="666"/>
      <c r="AU802" s="384">
        <v>13.6</v>
      </c>
      <c r="AV802" s="385"/>
      <c r="AW802" s="385"/>
      <c r="AX802" s="386"/>
      <c r="AY802">
        <f t="shared" ref="AY802:AY812" si="115">$AY$800</f>
        <v>2</v>
      </c>
    </row>
    <row r="803" spans="1:51" ht="24.75" customHeight="1" x14ac:dyDescent="0.15">
      <c r="A803" s="631"/>
      <c r="B803" s="632"/>
      <c r="C803" s="632"/>
      <c r="D803" s="632"/>
      <c r="E803" s="632"/>
      <c r="F803" s="633"/>
      <c r="G803" s="606" t="s">
        <v>743</v>
      </c>
      <c r="H803" s="607"/>
      <c r="I803" s="607"/>
      <c r="J803" s="607"/>
      <c r="K803" s="608"/>
      <c r="L803" s="598" t="s">
        <v>754</v>
      </c>
      <c r="M803" s="599"/>
      <c r="N803" s="599"/>
      <c r="O803" s="599"/>
      <c r="P803" s="599"/>
      <c r="Q803" s="599"/>
      <c r="R803" s="599"/>
      <c r="S803" s="599"/>
      <c r="T803" s="599"/>
      <c r="U803" s="599"/>
      <c r="V803" s="599"/>
      <c r="W803" s="599"/>
      <c r="X803" s="600"/>
      <c r="Y803" s="601">
        <v>71.099999999999994</v>
      </c>
      <c r="Z803" s="602"/>
      <c r="AA803" s="602"/>
      <c r="AB803" s="612"/>
      <c r="AC803" s="606" t="s">
        <v>744</v>
      </c>
      <c r="AD803" s="607"/>
      <c r="AE803" s="607"/>
      <c r="AF803" s="607"/>
      <c r="AG803" s="608"/>
      <c r="AH803" s="598" t="s">
        <v>800</v>
      </c>
      <c r="AI803" s="599"/>
      <c r="AJ803" s="599"/>
      <c r="AK803" s="599"/>
      <c r="AL803" s="599"/>
      <c r="AM803" s="599"/>
      <c r="AN803" s="599"/>
      <c r="AO803" s="599"/>
      <c r="AP803" s="599"/>
      <c r="AQ803" s="599"/>
      <c r="AR803" s="599"/>
      <c r="AS803" s="599"/>
      <c r="AT803" s="600"/>
      <c r="AU803" s="601">
        <v>7.2</v>
      </c>
      <c r="AV803" s="602"/>
      <c r="AW803" s="602"/>
      <c r="AX803" s="603"/>
      <c r="AY803">
        <f t="shared" si="115"/>
        <v>2</v>
      </c>
    </row>
    <row r="804" spans="1:51" ht="24.75" customHeight="1" x14ac:dyDescent="0.15">
      <c r="A804" s="631"/>
      <c r="B804" s="632"/>
      <c r="C804" s="632"/>
      <c r="D804" s="632"/>
      <c r="E804" s="632"/>
      <c r="F804" s="633"/>
      <c r="G804" s="606" t="s">
        <v>763</v>
      </c>
      <c r="H804" s="607"/>
      <c r="I804" s="607"/>
      <c r="J804" s="607"/>
      <c r="K804" s="608"/>
      <c r="L804" s="598" t="s">
        <v>755</v>
      </c>
      <c r="M804" s="599"/>
      <c r="N804" s="599"/>
      <c r="O804" s="599"/>
      <c r="P804" s="599"/>
      <c r="Q804" s="599"/>
      <c r="R804" s="599"/>
      <c r="S804" s="599"/>
      <c r="T804" s="599"/>
      <c r="U804" s="599"/>
      <c r="V804" s="599"/>
      <c r="W804" s="599"/>
      <c r="X804" s="600"/>
      <c r="Y804" s="601">
        <v>30.1</v>
      </c>
      <c r="Z804" s="602"/>
      <c r="AA804" s="602"/>
      <c r="AB804" s="612"/>
      <c r="AC804" s="606" t="s">
        <v>742</v>
      </c>
      <c r="AD804" s="607"/>
      <c r="AE804" s="607"/>
      <c r="AF804" s="607"/>
      <c r="AG804" s="608"/>
      <c r="AH804" s="598" t="s">
        <v>801</v>
      </c>
      <c r="AI804" s="599"/>
      <c r="AJ804" s="599"/>
      <c r="AK804" s="599"/>
      <c r="AL804" s="599"/>
      <c r="AM804" s="599"/>
      <c r="AN804" s="599"/>
      <c r="AO804" s="599"/>
      <c r="AP804" s="599"/>
      <c r="AQ804" s="599"/>
      <c r="AR804" s="599"/>
      <c r="AS804" s="599"/>
      <c r="AT804" s="600"/>
      <c r="AU804" s="601">
        <v>2.4</v>
      </c>
      <c r="AV804" s="602"/>
      <c r="AW804" s="602"/>
      <c r="AX804" s="603"/>
      <c r="AY804">
        <f t="shared" si="115"/>
        <v>2</v>
      </c>
    </row>
    <row r="805" spans="1:51" ht="24.75" customHeight="1" x14ac:dyDescent="0.15">
      <c r="A805" s="631"/>
      <c r="B805" s="632"/>
      <c r="C805" s="632"/>
      <c r="D805" s="632"/>
      <c r="E805" s="632"/>
      <c r="F805" s="633"/>
      <c r="G805" s="606" t="s">
        <v>747</v>
      </c>
      <c r="H805" s="607"/>
      <c r="I805" s="607"/>
      <c r="J805" s="607"/>
      <c r="K805" s="608"/>
      <c r="L805" s="598" t="s">
        <v>758</v>
      </c>
      <c r="M805" s="599"/>
      <c r="N805" s="599"/>
      <c r="O805" s="599"/>
      <c r="P805" s="599"/>
      <c r="Q805" s="599"/>
      <c r="R805" s="599"/>
      <c r="S805" s="599"/>
      <c r="T805" s="599"/>
      <c r="U805" s="599"/>
      <c r="V805" s="599"/>
      <c r="W805" s="599"/>
      <c r="X805" s="600"/>
      <c r="Y805" s="601">
        <v>21.3</v>
      </c>
      <c r="Z805" s="602"/>
      <c r="AA805" s="602"/>
      <c r="AB805" s="612"/>
      <c r="AC805" s="606" t="s">
        <v>742</v>
      </c>
      <c r="AD805" s="607"/>
      <c r="AE805" s="607"/>
      <c r="AF805" s="607"/>
      <c r="AG805" s="608"/>
      <c r="AH805" s="598" t="s">
        <v>802</v>
      </c>
      <c r="AI805" s="599"/>
      <c r="AJ805" s="599"/>
      <c r="AK805" s="599"/>
      <c r="AL805" s="599"/>
      <c r="AM805" s="599"/>
      <c r="AN805" s="599"/>
      <c r="AO805" s="599"/>
      <c r="AP805" s="599"/>
      <c r="AQ805" s="599"/>
      <c r="AR805" s="599"/>
      <c r="AS805" s="599"/>
      <c r="AT805" s="600"/>
      <c r="AU805" s="601">
        <v>0.3</v>
      </c>
      <c r="AV805" s="602"/>
      <c r="AW805" s="602"/>
      <c r="AX805" s="603"/>
      <c r="AY805">
        <f t="shared" si="115"/>
        <v>2</v>
      </c>
    </row>
    <row r="806" spans="1:51" ht="24.75" customHeight="1" x14ac:dyDescent="0.15">
      <c r="A806" s="631"/>
      <c r="B806" s="632"/>
      <c r="C806" s="632"/>
      <c r="D806" s="632"/>
      <c r="E806" s="632"/>
      <c r="F806" s="633"/>
      <c r="G806" s="606" t="s">
        <v>748</v>
      </c>
      <c r="H806" s="607"/>
      <c r="I806" s="607"/>
      <c r="J806" s="607"/>
      <c r="K806" s="608"/>
      <c r="L806" s="598" t="s">
        <v>759</v>
      </c>
      <c r="M806" s="599"/>
      <c r="N806" s="599"/>
      <c r="O806" s="599"/>
      <c r="P806" s="599"/>
      <c r="Q806" s="599"/>
      <c r="R806" s="599"/>
      <c r="S806" s="599"/>
      <c r="T806" s="599"/>
      <c r="U806" s="599"/>
      <c r="V806" s="599"/>
      <c r="W806" s="599"/>
      <c r="X806" s="600"/>
      <c r="Y806" s="601">
        <v>18.600000000000001</v>
      </c>
      <c r="Z806" s="602"/>
      <c r="AA806" s="602"/>
      <c r="AB806" s="612"/>
      <c r="AC806" s="606" t="s">
        <v>744</v>
      </c>
      <c r="AD806" s="607"/>
      <c r="AE806" s="607"/>
      <c r="AF806" s="607"/>
      <c r="AG806" s="608"/>
      <c r="AH806" s="598" t="s">
        <v>803</v>
      </c>
      <c r="AI806" s="599"/>
      <c r="AJ806" s="599"/>
      <c r="AK806" s="599"/>
      <c r="AL806" s="599"/>
      <c r="AM806" s="599"/>
      <c r="AN806" s="599"/>
      <c r="AO806" s="599"/>
      <c r="AP806" s="599"/>
      <c r="AQ806" s="599"/>
      <c r="AR806" s="599"/>
      <c r="AS806" s="599"/>
      <c r="AT806" s="600"/>
      <c r="AU806" s="601">
        <v>0.2</v>
      </c>
      <c r="AV806" s="602"/>
      <c r="AW806" s="602"/>
      <c r="AX806" s="603"/>
      <c r="AY806">
        <f t="shared" si="115"/>
        <v>2</v>
      </c>
    </row>
    <row r="807" spans="1:51" ht="24.75" customHeight="1" x14ac:dyDescent="0.15">
      <c r="A807" s="631"/>
      <c r="B807" s="632"/>
      <c r="C807" s="632"/>
      <c r="D807" s="632"/>
      <c r="E807" s="632"/>
      <c r="F807" s="633"/>
      <c r="G807" s="606" t="s">
        <v>749</v>
      </c>
      <c r="H807" s="607"/>
      <c r="I807" s="607"/>
      <c r="J807" s="607"/>
      <c r="K807" s="608"/>
      <c r="L807" s="598" t="s">
        <v>760</v>
      </c>
      <c r="M807" s="599"/>
      <c r="N807" s="599"/>
      <c r="O807" s="599"/>
      <c r="P807" s="599"/>
      <c r="Q807" s="599"/>
      <c r="R807" s="599"/>
      <c r="S807" s="599"/>
      <c r="T807" s="599"/>
      <c r="U807" s="599"/>
      <c r="V807" s="599"/>
      <c r="W807" s="599"/>
      <c r="X807" s="600"/>
      <c r="Y807" s="601">
        <v>13.4</v>
      </c>
      <c r="Z807" s="602"/>
      <c r="AA807" s="602"/>
      <c r="AB807" s="612"/>
      <c r="AC807" s="606" t="s">
        <v>744</v>
      </c>
      <c r="AD807" s="607"/>
      <c r="AE807" s="607"/>
      <c r="AF807" s="607"/>
      <c r="AG807" s="608"/>
      <c r="AH807" s="598" t="s">
        <v>804</v>
      </c>
      <c r="AI807" s="599"/>
      <c r="AJ807" s="599"/>
      <c r="AK807" s="599"/>
      <c r="AL807" s="599"/>
      <c r="AM807" s="599"/>
      <c r="AN807" s="599"/>
      <c r="AO807" s="599"/>
      <c r="AP807" s="599"/>
      <c r="AQ807" s="599"/>
      <c r="AR807" s="599"/>
      <c r="AS807" s="599"/>
      <c r="AT807" s="600"/>
      <c r="AU807" s="601">
        <v>0.2</v>
      </c>
      <c r="AV807" s="602"/>
      <c r="AW807" s="602"/>
      <c r="AX807" s="603"/>
      <c r="AY807">
        <f t="shared" si="115"/>
        <v>2</v>
      </c>
    </row>
    <row r="808" spans="1:51" ht="24.75" customHeight="1" x14ac:dyDescent="0.15">
      <c r="A808" s="631"/>
      <c r="B808" s="632"/>
      <c r="C808" s="632"/>
      <c r="D808" s="632"/>
      <c r="E808" s="632"/>
      <c r="F808" s="633"/>
      <c r="G808" s="606" t="s">
        <v>750</v>
      </c>
      <c r="H808" s="607"/>
      <c r="I808" s="607"/>
      <c r="J808" s="607"/>
      <c r="K808" s="608"/>
      <c r="L808" s="598" t="s">
        <v>761</v>
      </c>
      <c r="M808" s="599"/>
      <c r="N808" s="599"/>
      <c r="O808" s="599"/>
      <c r="P808" s="599"/>
      <c r="Q808" s="599"/>
      <c r="R808" s="599"/>
      <c r="S808" s="599"/>
      <c r="T808" s="599"/>
      <c r="U808" s="599"/>
      <c r="V808" s="599"/>
      <c r="W808" s="599"/>
      <c r="X808" s="600"/>
      <c r="Y808" s="601">
        <v>10.3</v>
      </c>
      <c r="Z808" s="602"/>
      <c r="AA808" s="602"/>
      <c r="AB808" s="612"/>
      <c r="AC808" s="606" t="s">
        <v>744</v>
      </c>
      <c r="AD808" s="607"/>
      <c r="AE808" s="607"/>
      <c r="AF808" s="607"/>
      <c r="AG808" s="608"/>
      <c r="AH808" s="598" t="s">
        <v>805</v>
      </c>
      <c r="AI808" s="599"/>
      <c r="AJ808" s="599"/>
      <c r="AK808" s="599"/>
      <c r="AL808" s="599"/>
      <c r="AM808" s="599"/>
      <c r="AN808" s="599"/>
      <c r="AO808" s="599"/>
      <c r="AP808" s="599"/>
      <c r="AQ808" s="599"/>
      <c r="AR808" s="599"/>
      <c r="AS808" s="599"/>
      <c r="AT808" s="600"/>
      <c r="AU808" s="601">
        <v>0.1</v>
      </c>
      <c r="AV808" s="602"/>
      <c r="AW808" s="602"/>
      <c r="AX808" s="603"/>
      <c r="AY808">
        <f t="shared" si="115"/>
        <v>2</v>
      </c>
    </row>
    <row r="809" spans="1:51" ht="24.75" customHeight="1" x14ac:dyDescent="0.15">
      <c r="A809" s="631"/>
      <c r="B809" s="632"/>
      <c r="C809" s="632"/>
      <c r="D809" s="632"/>
      <c r="E809" s="632"/>
      <c r="F809" s="633"/>
      <c r="G809" s="606" t="s">
        <v>764</v>
      </c>
      <c r="H809" s="607"/>
      <c r="I809" s="607"/>
      <c r="J809" s="607"/>
      <c r="K809" s="608"/>
      <c r="L809" s="598" t="s">
        <v>768</v>
      </c>
      <c r="M809" s="599"/>
      <c r="N809" s="599"/>
      <c r="O809" s="599"/>
      <c r="P809" s="599"/>
      <c r="Q809" s="599"/>
      <c r="R809" s="599"/>
      <c r="S809" s="599"/>
      <c r="T809" s="599"/>
      <c r="U809" s="599"/>
      <c r="V809" s="599"/>
      <c r="W809" s="599"/>
      <c r="X809" s="600"/>
      <c r="Y809" s="601">
        <v>5.0999999999999996</v>
      </c>
      <c r="Z809" s="602"/>
      <c r="AA809" s="602"/>
      <c r="AB809" s="612"/>
      <c r="AC809" s="606" t="s">
        <v>744</v>
      </c>
      <c r="AD809" s="607"/>
      <c r="AE809" s="607"/>
      <c r="AF809" s="607"/>
      <c r="AG809" s="608"/>
      <c r="AH809" s="598" t="s">
        <v>806</v>
      </c>
      <c r="AI809" s="599"/>
      <c r="AJ809" s="599"/>
      <c r="AK809" s="599"/>
      <c r="AL809" s="599"/>
      <c r="AM809" s="599"/>
      <c r="AN809" s="599"/>
      <c r="AO809" s="599"/>
      <c r="AP809" s="599"/>
      <c r="AQ809" s="599"/>
      <c r="AR809" s="599"/>
      <c r="AS809" s="599"/>
      <c r="AT809" s="600"/>
      <c r="AU809" s="601">
        <v>0.1</v>
      </c>
      <c r="AV809" s="602"/>
      <c r="AW809" s="602"/>
      <c r="AX809" s="603"/>
      <c r="AY809">
        <f t="shared" si="115"/>
        <v>2</v>
      </c>
    </row>
    <row r="810" spans="1:51" ht="24.75" customHeight="1" x14ac:dyDescent="0.15">
      <c r="A810" s="631"/>
      <c r="B810" s="632"/>
      <c r="C810" s="632"/>
      <c r="D810" s="632"/>
      <c r="E810" s="632"/>
      <c r="F810" s="633"/>
      <c r="G810" s="606" t="s">
        <v>765</v>
      </c>
      <c r="H810" s="607"/>
      <c r="I810" s="607"/>
      <c r="J810" s="607"/>
      <c r="K810" s="608"/>
      <c r="L810" s="598" t="s">
        <v>769</v>
      </c>
      <c r="M810" s="599"/>
      <c r="N810" s="599"/>
      <c r="O810" s="599"/>
      <c r="P810" s="599"/>
      <c r="Q810" s="599"/>
      <c r="R810" s="599"/>
      <c r="S810" s="599"/>
      <c r="T810" s="599"/>
      <c r="U810" s="599"/>
      <c r="V810" s="599"/>
      <c r="W810" s="599"/>
      <c r="X810" s="600"/>
      <c r="Y810" s="601">
        <v>4.7</v>
      </c>
      <c r="Z810" s="602"/>
      <c r="AA810" s="602"/>
      <c r="AB810" s="612"/>
      <c r="AC810" s="606"/>
      <c r="AD810" s="836"/>
      <c r="AE810" s="836"/>
      <c r="AF810" s="836"/>
      <c r="AG810" s="837"/>
      <c r="AH810" s="598"/>
      <c r="AI810" s="838"/>
      <c r="AJ810" s="838"/>
      <c r="AK810" s="838"/>
      <c r="AL810" s="838"/>
      <c r="AM810" s="838"/>
      <c r="AN810" s="838"/>
      <c r="AO810" s="838"/>
      <c r="AP810" s="838"/>
      <c r="AQ810" s="838"/>
      <c r="AR810" s="838"/>
      <c r="AS810" s="838"/>
      <c r="AT810" s="839"/>
      <c r="AU810" s="601"/>
      <c r="AV810" s="602"/>
      <c r="AW810" s="602"/>
      <c r="AX810" s="603"/>
      <c r="AY810">
        <f t="shared" si="115"/>
        <v>2</v>
      </c>
    </row>
    <row r="811" spans="1:51" ht="39" customHeight="1" x14ac:dyDescent="0.15">
      <c r="A811" s="631"/>
      <c r="B811" s="632"/>
      <c r="C811" s="632"/>
      <c r="D811" s="632"/>
      <c r="E811" s="632"/>
      <c r="F811" s="633"/>
      <c r="G811" s="606" t="s">
        <v>751</v>
      </c>
      <c r="H811" s="607"/>
      <c r="I811" s="607"/>
      <c r="J811" s="607"/>
      <c r="K811" s="608"/>
      <c r="L811" s="598" t="s">
        <v>766</v>
      </c>
      <c r="M811" s="599"/>
      <c r="N811" s="599"/>
      <c r="O811" s="599"/>
      <c r="P811" s="599"/>
      <c r="Q811" s="599"/>
      <c r="R811" s="599"/>
      <c r="S811" s="599"/>
      <c r="T811" s="599"/>
      <c r="U811" s="599"/>
      <c r="V811" s="599"/>
      <c r="W811" s="599"/>
      <c r="X811" s="600"/>
      <c r="Y811" s="601">
        <v>12.7</v>
      </c>
      <c r="Z811" s="602"/>
      <c r="AA811" s="602"/>
      <c r="AB811" s="612"/>
      <c r="AC811" s="840"/>
      <c r="AD811" s="841"/>
      <c r="AE811" s="841"/>
      <c r="AF811" s="841"/>
      <c r="AG811" s="842"/>
      <c r="AH811" s="843"/>
      <c r="AI811" s="844"/>
      <c r="AJ811" s="844"/>
      <c r="AK811" s="844"/>
      <c r="AL811" s="844"/>
      <c r="AM811" s="844"/>
      <c r="AN811" s="844"/>
      <c r="AO811" s="844"/>
      <c r="AP811" s="844"/>
      <c r="AQ811" s="844"/>
      <c r="AR811" s="844"/>
      <c r="AS811" s="844"/>
      <c r="AT811" s="845"/>
      <c r="AU811" s="846"/>
      <c r="AV811" s="847"/>
      <c r="AW811" s="847"/>
      <c r="AX811" s="848"/>
      <c r="AY811">
        <f t="shared" si="115"/>
        <v>2</v>
      </c>
    </row>
    <row r="812" spans="1:51" ht="24.7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271</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24.1</v>
      </c>
      <c r="AV812" s="829"/>
      <c r="AW812" s="829"/>
      <c r="AX812" s="831"/>
      <c r="AY812">
        <f t="shared" si="115"/>
        <v>2</v>
      </c>
    </row>
    <row r="813" spans="1:51" ht="24.75" hidden="1" customHeight="1" x14ac:dyDescent="0.15">
      <c r="A813" s="631"/>
      <c r="B813" s="632"/>
      <c r="C813" s="632"/>
      <c r="D813" s="632"/>
      <c r="E813" s="632"/>
      <c r="F813" s="633"/>
      <c r="G813" s="595" t="s">
        <v>318</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319</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773</v>
      </c>
      <c r="D845" s="343"/>
      <c r="E845" s="343"/>
      <c r="F845" s="343"/>
      <c r="G845" s="343"/>
      <c r="H845" s="343"/>
      <c r="I845" s="343"/>
      <c r="J845" s="344">
        <v>4240005012442</v>
      </c>
      <c r="K845" s="345"/>
      <c r="L845" s="345"/>
      <c r="M845" s="345"/>
      <c r="N845" s="345"/>
      <c r="O845" s="345"/>
      <c r="P845" s="919" t="s">
        <v>774</v>
      </c>
      <c r="Q845" s="920"/>
      <c r="R845" s="920"/>
      <c r="S845" s="920"/>
      <c r="T845" s="920"/>
      <c r="U845" s="920"/>
      <c r="V845" s="920"/>
      <c r="W845" s="920"/>
      <c r="X845" s="920"/>
      <c r="Y845" s="347">
        <v>327</v>
      </c>
      <c r="Z845" s="348"/>
      <c r="AA845" s="348"/>
      <c r="AB845" s="349"/>
      <c r="AC845" s="914" t="s">
        <v>375</v>
      </c>
      <c r="AD845" s="915"/>
      <c r="AE845" s="915"/>
      <c r="AF845" s="915"/>
      <c r="AG845" s="915"/>
      <c r="AH845" s="366" t="s">
        <v>404</v>
      </c>
      <c r="AI845" s="367"/>
      <c r="AJ845" s="367"/>
      <c r="AK845" s="367"/>
      <c r="AL845" s="354">
        <v>100</v>
      </c>
      <c r="AM845" s="355"/>
      <c r="AN845" s="355"/>
      <c r="AO845" s="356"/>
      <c r="AP845" s="357" t="s">
        <v>404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808</v>
      </c>
      <c r="D878" s="343"/>
      <c r="E878" s="343"/>
      <c r="F878" s="343"/>
      <c r="G878" s="343"/>
      <c r="H878" s="343"/>
      <c r="I878" s="343"/>
      <c r="J878" s="344">
        <v>5240001004087</v>
      </c>
      <c r="K878" s="345"/>
      <c r="L878" s="345"/>
      <c r="M878" s="345"/>
      <c r="N878" s="345"/>
      <c r="O878" s="345"/>
      <c r="P878" s="359" t="s">
        <v>809</v>
      </c>
      <c r="Q878" s="346"/>
      <c r="R878" s="346"/>
      <c r="S878" s="346"/>
      <c r="T878" s="346"/>
      <c r="U878" s="346"/>
      <c r="V878" s="346"/>
      <c r="W878" s="346"/>
      <c r="X878" s="346"/>
      <c r="Y878" s="347">
        <v>22</v>
      </c>
      <c r="Z878" s="348"/>
      <c r="AA878" s="348"/>
      <c r="AB878" s="349"/>
      <c r="AC878" s="376" t="s">
        <v>370</v>
      </c>
      <c r="AD878" s="376"/>
      <c r="AE878" s="376"/>
      <c r="AF878" s="376"/>
      <c r="AG878" s="376"/>
      <c r="AH878" s="352">
        <v>5</v>
      </c>
      <c r="AI878" s="353"/>
      <c r="AJ878" s="353"/>
      <c r="AK878" s="353"/>
      <c r="AL878" s="354">
        <v>77</v>
      </c>
      <c r="AM878" s="355"/>
      <c r="AN878" s="355"/>
      <c r="AO878" s="356"/>
      <c r="AP878" s="357" t="s">
        <v>849</v>
      </c>
      <c r="AQ878" s="357"/>
      <c r="AR878" s="357"/>
      <c r="AS878" s="357"/>
      <c r="AT878" s="357"/>
      <c r="AU878" s="357"/>
      <c r="AV878" s="357"/>
      <c r="AW878" s="357"/>
      <c r="AX878" s="357"/>
      <c r="AY878">
        <f t="shared" si="118"/>
        <v>1</v>
      </c>
    </row>
    <row r="879" spans="1:51" ht="30" customHeight="1" x14ac:dyDescent="0.15">
      <c r="A879" s="370">
        <v>2</v>
      </c>
      <c r="B879" s="370">
        <v>1</v>
      </c>
      <c r="C879" s="358" t="s">
        <v>810</v>
      </c>
      <c r="D879" s="343"/>
      <c r="E879" s="343"/>
      <c r="F879" s="343"/>
      <c r="G879" s="343"/>
      <c r="H879" s="343"/>
      <c r="I879" s="343"/>
      <c r="J879" s="344">
        <v>3240001045562</v>
      </c>
      <c r="K879" s="345"/>
      <c r="L879" s="345"/>
      <c r="M879" s="345"/>
      <c r="N879" s="345"/>
      <c r="O879" s="345"/>
      <c r="P879" s="359" t="s">
        <v>811</v>
      </c>
      <c r="Q879" s="346"/>
      <c r="R879" s="346"/>
      <c r="S879" s="346"/>
      <c r="T879" s="346"/>
      <c r="U879" s="346"/>
      <c r="V879" s="346"/>
      <c r="W879" s="346"/>
      <c r="X879" s="346"/>
      <c r="Y879" s="347">
        <v>13</v>
      </c>
      <c r="Z879" s="348"/>
      <c r="AA879" s="348"/>
      <c r="AB879" s="349"/>
      <c r="AC879" s="376" t="s">
        <v>370</v>
      </c>
      <c r="AD879" s="376"/>
      <c r="AE879" s="376"/>
      <c r="AF879" s="376"/>
      <c r="AG879" s="376"/>
      <c r="AH879" s="352">
        <v>2</v>
      </c>
      <c r="AI879" s="353"/>
      <c r="AJ879" s="353"/>
      <c r="AK879" s="353"/>
      <c r="AL879" s="354">
        <v>81</v>
      </c>
      <c r="AM879" s="355"/>
      <c r="AN879" s="355"/>
      <c r="AO879" s="356"/>
      <c r="AP879" s="357" t="s">
        <v>849</v>
      </c>
      <c r="AQ879" s="357"/>
      <c r="AR879" s="357"/>
      <c r="AS879" s="357"/>
      <c r="AT879" s="357"/>
      <c r="AU879" s="357"/>
      <c r="AV879" s="357"/>
      <c r="AW879" s="357"/>
      <c r="AX879" s="357"/>
      <c r="AY879">
        <f>COUNTA($C$879)</f>
        <v>1</v>
      </c>
    </row>
    <row r="880" spans="1:51" ht="30" customHeight="1" x14ac:dyDescent="0.15">
      <c r="A880" s="370">
        <v>3</v>
      </c>
      <c r="B880" s="370">
        <v>1</v>
      </c>
      <c r="C880" s="358" t="s">
        <v>812</v>
      </c>
      <c r="D880" s="343"/>
      <c r="E880" s="343"/>
      <c r="F880" s="343"/>
      <c r="G880" s="343"/>
      <c r="H880" s="343"/>
      <c r="I880" s="343"/>
      <c r="J880" s="344">
        <v>5240001010465</v>
      </c>
      <c r="K880" s="345"/>
      <c r="L880" s="345"/>
      <c r="M880" s="345"/>
      <c r="N880" s="345"/>
      <c r="O880" s="345"/>
      <c r="P880" s="359" t="s">
        <v>813</v>
      </c>
      <c r="Q880" s="346"/>
      <c r="R880" s="346"/>
      <c r="S880" s="346"/>
      <c r="T880" s="346"/>
      <c r="U880" s="346"/>
      <c r="V880" s="346"/>
      <c r="W880" s="346"/>
      <c r="X880" s="346"/>
      <c r="Y880" s="347">
        <v>13</v>
      </c>
      <c r="Z880" s="348"/>
      <c r="AA880" s="348"/>
      <c r="AB880" s="349"/>
      <c r="AC880" s="376" t="s">
        <v>370</v>
      </c>
      <c r="AD880" s="376"/>
      <c r="AE880" s="376"/>
      <c r="AF880" s="376"/>
      <c r="AG880" s="376"/>
      <c r="AH880" s="352">
        <v>5</v>
      </c>
      <c r="AI880" s="353"/>
      <c r="AJ880" s="353"/>
      <c r="AK880" s="353"/>
      <c r="AL880" s="354">
        <v>78</v>
      </c>
      <c r="AM880" s="355"/>
      <c r="AN880" s="355"/>
      <c r="AO880" s="356"/>
      <c r="AP880" s="357" t="s">
        <v>849</v>
      </c>
      <c r="AQ880" s="357"/>
      <c r="AR880" s="357"/>
      <c r="AS880" s="357"/>
      <c r="AT880" s="357"/>
      <c r="AU880" s="357"/>
      <c r="AV880" s="357"/>
      <c r="AW880" s="357"/>
      <c r="AX880" s="357"/>
      <c r="AY880">
        <f>COUNTA($C$880)</f>
        <v>1</v>
      </c>
    </row>
    <row r="881" spans="1:51" ht="30" customHeight="1" x14ac:dyDescent="0.15">
      <c r="A881" s="370">
        <v>4</v>
      </c>
      <c r="B881" s="370">
        <v>1</v>
      </c>
      <c r="C881" s="358" t="s">
        <v>814</v>
      </c>
      <c r="D881" s="343"/>
      <c r="E881" s="343"/>
      <c r="F881" s="343"/>
      <c r="G881" s="343"/>
      <c r="H881" s="343"/>
      <c r="I881" s="343"/>
      <c r="J881" s="344">
        <v>7010401022916</v>
      </c>
      <c r="K881" s="345"/>
      <c r="L881" s="345"/>
      <c r="M881" s="345"/>
      <c r="N881" s="345"/>
      <c r="O881" s="345"/>
      <c r="P881" s="359" t="s">
        <v>815</v>
      </c>
      <c r="Q881" s="346"/>
      <c r="R881" s="346"/>
      <c r="S881" s="346"/>
      <c r="T881" s="346"/>
      <c r="U881" s="346"/>
      <c r="V881" s="346"/>
      <c r="W881" s="346"/>
      <c r="X881" s="346"/>
      <c r="Y881" s="347">
        <v>10</v>
      </c>
      <c r="Z881" s="348"/>
      <c r="AA881" s="348"/>
      <c r="AB881" s="349"/>
      <c r="AC881" s="376" t="s">
        <v>377</v>
      </c>
      <c r="AD881" s="376"/>
      <c r="AE881" s="376"/>
      <c r="AF881" s="376"/>
      <c r="AG881" s="376"/>
      <c r="AH881" s="352">
        <v>1</v>
      </c>
      <c r="AI881" s="353"/>
      <c r="AJ881" s="353"/>
      <c r="AK881" s="353"/>
      <c r="AL881" s="354">
        <v>97</v>
      </c>
      <c r="AM881" s="355"/>
      <c r="AN881" s="355"/>
      <c r="AO881" s="356"/>
      <c r="AP881" s="371" t="s">
        <v>849</v>
      </c>
      <c r="AQ881" s="357"/>
      <c r="AR881" s="357"/>
      <c r="AS881" s="357"/>
      <c r="AT881" s="357"/>
      <c r="AU881" s="357"/>
      <c r="AV881" s="357"/>
      <c r="AW881" s="357"/>
      <c r="AX881" s="357"/>
      <c r="AY881">
        <f>COUNTA($C$881)</f>
        <v>1</v>
      </c>
    </row>
    <row r="882" spans="1:51" ht="47.25" customHeight="1" x14ac:dyDescent="0.15">
      <c r="A882" s="370">
        <v>5</v>
      </c>
      <c r="B882" s="370">
        <v>1</v>
      </c>
      <c r="C882" s="358" t="s">
        <v>816</v>
      </c>
      <c r="D882" s="343"/>
      <c r="E882" s="343"/>
      <c r="F882" s="343"/>
      <c r="G882" s="343"/>
      <c r="H882" s="343"/>
      <c r="I882" s="343"/>
      <c r="J882" s="344">
        <v>1290801013360</v>
      </c>
      <c r="K882" s="345"/>
      <c r="L882" s="345"/>
      <c r="M882" s="345"/>
      <c r="N882" s="345"/>
      <c r="O882" s="345"/>
      <c r="P882" s="359" t="s">
        <v>817</v>
      </c>
      <c r="Q882" s="346"/>
      <c r="R882" s="346"/>
      <c r="S882" s="346"/>
      <c r="T882" s="346"/>
      <c r="U882" s="346"/>
      <c r="V882" s="346"/>
      <c r="W882" s="346"/>
      <c r="X882" s="346"/>
      <c r="Y882" s="347">
        <v>8</v>
      </c>
      <c r="Z882" s="348"/>
      <c r="AA882" s="348"/>
      <c r="AB882" s="349"/>
      <c r="AC882" s="376" t="s">
        <v>370</v>
      </c>
      <c r="AD882" s="376"/>
      <c r="AE882" s="376"/>
      <c r="AF882" s="376"/>
      <c r="AG882" s="376"/>
      <c r="AH882" s="352">
        <v>4</v>
      </c>
      <c r="AI882" s="353"/>
      <c r="AJ882" s="353"/>
      <c r="AK882" s="353"/>
      <c r="AL882" s="354">
        <v>53</v>
      </c>
      <c r="AM882" s="355"/>
      <c r="AN882" s="355"/>
      <c r="AO882" s="356"/>
      <c r="AP882" s="357" t="s">
        <v>849</v>
      </c>
      <c r="AQ882" s="357"/>
      <c r="AR882" s="357"/>
      <c r="AS882" s="357"/>
      <c r="AT882" s="357"/>
      <c r="AU882" s="357"/>
      <c r="AV882" s="357"/>
      <c r="AW882" s="357"/>
      <c r="AX882" s="357"/>
      <c r="AY882">
        <f>COUNTA($C$882)</f>
        <v>1</v>
      </c>
    </row>
    <row r="883" spans="1:51" ht="30" customHeight="1" x14ac:dyDescent="0.15">
      <c r="A883" s="370">
        <v>6</v>
      </c>
      <c r="B883" s="370">
        <v>1</v>
      </c>
      <c r="C883" s="358" t="s">
        <v>814</v>
      </c>
      <c r="D883" s="343"/>
      <c r="E883" s="343"/>
      <c r="F883" s="343"/>
      <c r="G883" s="343"/>
      <c r="H883" s="343"/>
      <c r="I883" s="343"/>
      <c r="J883" s="344">
        <v>7010401022916</v>
      </c>
      <c r="K883" s="345"/>
      <c r="L883" s="345"/>
      <c r="M883" s="345"/>
      <c r="N883" s="345"/>
      <c r="O883" s="345"/>
      <c r="P883" s="359" t="s">
        <v>818</v>
      </c>
      <c r="Q883" s="346"/>
      <c r="R883" s="346"/>
      <c r="S883" s="346"/>
      <c r="T883" s="346"/>
      <c r="U883" s="346"/>
      <c r="V883" s="346"/>
      <c r="W883" s="346"/>
      <c r="X883" s="346"/>
      <c r="Y883" s="347">
        <v>7</v>
      </c>
      <c r="Z883" s="348"/>
      <c r="AA883" s="348"/>
      <c r="AB883" s="349"/>
      <c r="AC883" s="376" t="s">
        <v>370</v>
      </c>
      <c r="AD883" s="376"/>
      <c r="AE883" s="376"/>
      <c r="AF883" s="376"/>
      <c r="AG883" s="376"/>
      <c r="AH883" s="352">
        <v>1</v>
      </c>
      <c r="AI883" s="353"/>
      <c r="AJ883" s="353"/>
      <c r="AK883" s="353"/>
      <c r="AL883" s="354">
        <v>100</v>
      </c>
      <c r="AM883" s="355"/>
      <c r="AN883" s="355"/>
      <c r="AO883" s="356"/>
      <c r="AP883" s="357" t="s">
        <v>849</v>
      </c>
      <c r="AQ883" s="357"/>
      <c r="AR883" s="357"/>
      <c r="AS883" s="357"/>
      <c r="AT883" s="357"/>
      <c r="AU883" s="357"/>
      <c r="AV883" s="357"/>
      <c r="AW883" s="357"/>
      <c r="AX883" s="357"/>
      <c r="AY883">
        <f>COUNTA($C$883)</f>
        <v>1</v>
      </c>
    </row>
    <row r="884" spans="1:51" ht="30" customHeight="1" x14ac:dyDescent="0.15">
      <c r="A884" s="370">
        <v>7</v>
      </c>
      <c r="B884" s="370">
        <v>1</v>
      </c>
      <c r="C884" s="358" t="s">
        <v>819</v>
      </c>
      <c r="D884" s="343"/>
      <c r="E884" s="343"/>
      <c r="F884" s="343"/>
      <c r="G884" s="343"/>
      <c r="H884" s="343"/>
      <c r="I884" s="343"/>
      <c r="J884" s="344">
        <v>6120001072913</v>
      </c>
      <c r="K884" s="345"/>
      <c r="L884" s="345"/>
      <c r="M884" s="345"/>
      <c r="N884" s="345"/>
      <c r="O884" s="345"/>
      <c r="P884" s="359" t="s">
        <v>820</v>
      </c>
      <c r="Q884" s="346"/>
      <c r="R884" s="346"/>
      <c r="S884" s="346"/>
      <c r="T884" s="346"/>
      <c r="U884" s="346"/>
      <c r="V884" s="346"/>
      <c r="W884" s="346"/>
      <c r="X884" s="346"/>
      <c r="Y884" s="347">
        <v>7</v>
      </c>
      <c r="Z884" s="348"/>
      <c r="AA884" s="348"/>
      <c r="AB884" s="349"/>
      <c r="AC884" s="376" t="s">
        <v>370</v>
      </c>
      <c r="AD884" s="376"/>
      <c r="AE884" s="376"/>
      <c r="AF884" s="376"/>
      <c r="AG884" s="376"/>
      <c r="AH884" s="352">
        <v>3</v>
      </c>
      <c r="AI884" s="353"/>
      <c r="AJ884" s="353"/>
      <c r="AK884" s="353"/>
      <c r="AL884" s="354">
        <v>48</v>
      </c>
      <c r="AM884" s="355"/>
      <c r="AN884" s="355"/>
      <c r="AO884" s="356"/>
      <c r="AP884" s="357" t="s">
        <v>849</v>
      </c>
      <c r="AQ884" s="357"/>
      <c r="AR884" s="357"/>
      <c r="AS884" s="357"/>
      <c r="AT884" s="357"/>
      <c r="AU884" s="357"/>
      <c r="AV884" s="357"/>
      <c r="AW884" s="357"/>
      <c r="AX884" s="357"/>
      <c r="AY884">
        <f>COUNTA($C$884)</f>
        <v>1</v>
      </c>
    </row>
    <row r="885" spans="1:51" ht="30" customHeight="1" x14ac:dyDescent="0.15">
      <c r="A885" s="370">
        <v>8</v>
      </c>
      <c r="B885" s="370">
        <v>1</v>
      </c>
      <c r="C885" s="358" t="s">
        <v>821</v>
      </c>
      <c r="D885" s="343"/>
      <c r="E885" s="343"/>
      <c r="F885" s="343"/>
      <c r="G885" s="343"/>
      <c r="H885" s="343"/>
      <c r="I885" s="343"/>
      <c r="J885" s="344">
        <v>9240002018578</v>
      </c>
      <c r="K885" s="345"/>
      <c r="L885" s="345"/>
      <c r="M885" s="345"/>
      <c r="N885" s="345"/>
      <c r="O885" s="345"/>
      <c r="P885" s="359" t="s">
        <v>822</v>
      </c>
      <c r="Q885" s="346"/>
      <c r="R885" s="346"/>
      <c r="S885" s="346"/>
      <c r="T885" s="346"/>
      <c r="U885" s="346"/>
      <c r="V885" s="346"/>
      <c r="W885" s="346"/>
      <c r="X885" s="346"/>
      <c r="Y885" s="347">
        <v>7</v>
      </c>
      <c r="Z885" s="348"/>
      <c r="AA885" s="348"/>
      <c r="AB885" s="349"/>
      <c r="AC885" s="376" t="s">
        <v>370</v>
      </c>
      <c r="AD885" s="376"/>
      <c r="AE885" s="376"/>
      <c r="AF885" s="376"/>
      <c r="AG885" s="376"/>
      <c r="AH885" s="352">
        <v>7</v>
      </c>
      <c r="AI885" s="353"/>
      <c r="AJ885" s="353"/>
      <c r="AK885" s="353"/>
      <c r="AL885" s="354">
        <v>61</v>
      </c>
      <c r="AM885" s="355"/>
      <c r="AN885" s="355"/>
      <c r="AO885" s="356"/>
      <c r="AP885" s="357" t="s">
        <v>849</v>
      </c>
      <c r="AQ885" s="357"/>
      <c r="AR885" s="357"/>
      <c r="AS885" s="357"/>
      <c r="AT885" s="357"/>
      <c r="AU885" s="357"/>
      <c r="AV885" s="357"/>
      <c r="AW885" s="357"/>
      <c r="AX885" s="357"/>
      <c r="AY885">
        <f>COUNTA($C$885)</f>
        <v>1</v>
      </c>
    </row>
    <row r="886" spans="1:51" ht="30" customHeight="1" x14ac:dyDescent="0.15">
      <c r="A886" s="370">
        <v>9</v>
      </c>
      <c r="B886" s="370">
        <v>1</v>
      </c>
      <c r="C886" s="358" t="s">
        <v>823</v>
      </c>
      <c r="D886" s="343"/>
      <c r="E886" s="343"/>
      <c r="F886" s="343"/>
      <c r="G886" s="343"/>
      <c r="H886" s="343"/>
      <c r="I886" s="343"/>
      <c r="J886" s="344">
        <v>6010501009533</v>
      </c>
      <c r="K886" s="345"/>
      <c r="L886" s="345"/>
      <c r="M886" s="345"/>
      <c r="N886" s="345"/>
      <c r="O886" s="345"/>
      <c r="P886" s="359" t="s">
        <v>824</v>
      </c>
      <c r="Q886" s="346"/>
      <c r="R886" s="346"/>
      <c r="S886" s="346"/>
      <c r="T886" s="346"/>
      <c r="U886" s="346"/>
      <c r="V886" s="346"/>
      <c r="W886" s="346"/>
      <c r="X886" s="346"/>
      <c r="Y886" s="347">
        <v>6</v>
      </c>
      <c r="Z886" s="348"/>
      <c r="AA886" s="348"/>
      <c r="AB886" s="349"/>
      <c r="AC886" s="376" t="s">
        <v>377</v>
      </c>
      <c r="AD886" s="376"/>
      <c r="AE886" s="376"/>
      <c r="AF886" s="376"/>
      <c r="AG886" s="376"/>
      <c r="AH886" s="352">
        <v>1</v>
      </c>
      <c r="AI886" s="353"/>
      <c r="AJ886" s="353"/>
      <c r="AK886" s="353"/>
      <c r="AL886" s="354">
        <v>96</v>
      </c>
      <c r="AM886" s="355"/>
      <c r="AN886" s="355"/>
      <c r="AO886" s="356"/>
      <c r="AP886" s="371" t="s">
        <v>849</v>
      </c>
      <c r="AQ886" s="357"/>
      <c r="AR886" s="357"/>
      <c r="AS886" s="357"/>
      <c r="AT886" s="357"/>
      <c r="AU886" s="357"/>
      <c r="AV886" s="357"/>
      <c r="AW886" s="357"/>
      <c r="AX886" s="357"/>
      <c r="AY886">
        <f>COUNTA($C$886)</f>
        <v>1</v>
      </c>
    </row>
    <row r="887" spans="1:51" ht="30" customHeight="1" x14ac:dyDescent="0.15">
      <c r="A887" s="370">
        <v>10</v>
      </c>
      <c r="B887" s="370">
        <v>1</v>
      </c>
      <c r="C887" s="358" t="s">
        <v>825</v>
      </c>
      <c r="D887" s="343"/>
      <c r="E887" s="343"/>
      <c r="F887" s="343"/>
      <c r="G887" s="343"/>
      <c r="H887" s="343"/>
      <c r="I887" s="343"/>
      <c r="J887" s="344">
        <v>7240001011552</v>
      </c>
      <c r="K887" s="345"/>
      <c r="L887" s="345"/>
      <c r="M887" s="345"/>
      <c r="N887" s="345"/>
      <c r="O887" s="345"/>
      <c r="P887" s="359" t="s">
        <v>826</v>
      </c>
      <c r="Q887" s="346"/>
      <c r="R887" s="346"/>
      <c r="S887" s="346"/>
      <c r="T887" s="346"/>
      <c r="U887" s="346"/>
      <c r="V887" s="346"/>
      <c r="W887" s="346"/>
      <c r="X887" s="346"/>
      <c r="Y887" s="347">
        <v>4</v>
      </c>
      <c r="Z887" s="348"/>
      <c r="AA887" s="348"/>
      <c r="AB887" s="349"/>
      <c r="AC887" s="376" t="s">
        <v>377</v>
      </c>
      <c r="AD887" s="376"/>
      <c r="AE887" s="376"/>
      <c r="AF887" s="376"/>
      <c r="AG887" s="376"/>
      <c r="AH887" s="352">
        <v>1</v>
      </c>
      <c r="AI887" s="353"/>
      <c r="AJ887" s="353"/>
      <c r="AK887" s="353"/>
      <c r="AL887" s="354">
        <v>95</v>
      </c>
      <c r="AM887" s="355"/>
      <c r="AN887" s="355"/>
      <c r="AO887" s="356"/>
      <c r="AP887" s="357" t="s">
        <v>849</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770</v>
      </c>
      <c r="D911" s="343"/>
      <c r="E911" s="343"/>
      <c r="F911" s="343"/>
      <c r="G911" s="343"/>
      <c r="H911" s="343"/>
      <c r="I911" s="343"/>
      <c r="J911" s="344">
        <v>2310005007107</v>
      </c>
      <c r="K911" s="345"/>
      <c r="L911" s="345"/>
      <c r="M911" s="345"/>
      <c r="N911" s="345"/>
      <c r="O911" s="345"/>
      <c r="P911" s="919" t="s">
        <v>771</v>
      </c>
      <c r="Q911" s="920"/>
      <c r="R911" s="920"/>
      <c r="S911" s="920"/>
      <c r="T911" s="920"/>
      <c r="U911" s="920"/>
      <c r="V911" s="920"/>
      <c r="W911" s="920"/>
      <c r="X911" s="920"/>
      <c r="Y911" s="347">
        <v>271</v>
      </c>
      <c r="Z911" s="348"/>
      <c r="AA911" s="348"/>
      <c r="AB911" s="349"/>
      <c r="AC911" s="914" t="s">
        <v>772</v>
      </c>
      <c r="AD911" s="915"/>
      <c r="AE911" s="915"/>
      <c r="AF911" s="915"/>
      <c r="AG911" s="915"/>
      <c r="AH911" s="366" t="s">
        <v>404</v>
      </c>
      <c r="AI911" s="367"/>
      <c r="AJ911" s="367"/>
      <c r="AK911" s="367"/>
      <c r="AL911" s="354">
        <v>100</v>
      </c>
      <c r="AM911" s="355"/>
      <c r="AN911" s="355"/>
      <c r="AO911" s="356"/>
      <c r="AP911" s="357" t="s">
        <v>404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7.25" customHeight="1" x14ac:dyDescent="0.15">
      <c r="A944" s="370">
        <v>1</v>
      </c>
      <c r="B944" s="370">
        <v>1</v>
      </c>
      <c r="C944" s="358" t="s">
        <v>827</v>
      </c>
      <c r="D944" s="343"/>
      <c r="E944" s="343"/>
      <c r="F944" s="343"/>
      <c r="G944" s="343"/>
      <c r="H944" s="343"/>
      <c r="I944" s="343"/>
      <c r="J944" s="344">
        <v>6180001002699</v>
      </c>
      <c r="K944" s="345"/>
      <c r="L944" s="345"/>
      <c r="M944" s="345"/>
      <c r="N944" s="345"/>
      <c r="O944" s="345"/>
      <c r="P944" s="359" t="s">
        <v>828</v>
      </c>
      <c r="Q944" s="346"/>
      <c r="R944" s="346"/>
      <c r="S944" s="346"/>
      <c r="T944" s="346"/>
      <c r="U944" s="346"/>
      <c r="V944" s="346"/>
      <c r="W944" s="346"/>
      <c r="X944" s="346"/>
      <c r="Y944" s="347">
        <v>24.1</v>
      </c>
      <c r="Z944" s="348"/>
      <c r="AA944" s="348"/>
      <c r="AB944" s="349"/>
      <c r="AC944" s="350" t="s">
        <v>377</v>
      </c>
      <c r="AD944" s="351"/>
      <c r="AE944" s="351"/>
      <c r="AF944" s="351"/>
      <c r="AG944" s="351"/>
      <c r="AH944" s="366" t="s">
        <v>404</v>
      </c>
      <c r="AI944" s="367"/>
      <c r="AJ944" s="367"/>
      <c r="AK944" s="367"/>
      <c r="AL944" s="354">
        <v>100</v>
      </c>
      <c r="AM944" s="355"/>
      <c r="AN944" s="355"/>
      <c r="AO944" s="356"/>
      <c r="AP944" s="357" t="s">
        <v>849</v>
      </c>
      <c r="AQ944" s="357"/>
      <c r="AR944" s="357"/>
      <c r="AS944" s="357"/>
      <c r="AT944" s="357"/>
      <c r="AU944" s="357"/>
      <c r="AV944" s="357"/>
      <c r="AW944" s="357"/>
      <c r="AX944" s="357"/>
      <c r="AY944">
        <f t="shared" si="120"/>
        <v>1</v>
      </c>
    </row>
    <row r="945" spans="1:51" ht="47.25" customHeight="1" x14ac:dyDescent="0.15">
      <c r="A945" s="370">
        <v>2</v>
      </c>
      <c r="B945" s="370">
        <v>1</v>
      </c>
      <c r="C945" s="358" t="s">
        <v>829</v>
      </c>
      <c r="D945" s="343"/>
      <c r="E945" s="343"/>
      <c r="F945" s="343"/>
      <c r="G945" s="343"/>
      <c r="H945" s="343"/>
      <c r="I945" s="343"/>
      <c r="J945" s="344">
        <v>6310001000821</v>
      </c>
      <c r="K945" s="345"/>
      <c r="L945" s="345"/>
      <c r="M945" s="345"/>
      <c r="N945" s="345"/>
      <c r="O945" s="345"/>
      <c r="P945" s="359" t="s">
        <v>830</v>
      </c>
      <c r="Q945" s="346"/>
      <c r="R945" s="346"/>
      <c r="S945" s="346"/>
      <c r="T945" s="346"/>
      <c r="U945" s="346"/>
      <c r="V945" s="346"/>
      <c r="W945" s="346"/>
      <c r="X945" s="346"/>
      <c r="Y945" s="347">
        <v>11</v>
      </c>
      <c r="Z945" s="348"/>
      <c r="AA945" s="348"/>
      <c r="AB945" s="349"/>
      <c r="AC945" s="350" t="s">
        <v>831</v>
      </c>
      <c r="AD945" s="351"/>
      <c r="AE945" s="351"/>
      <c r="AF945" s="351"/>
      <c r="AG945" s="351"/>
      <c r="AH945" s="366" t="s">
        <v>404</v>
      </c>
      <c r="AI945" s="367"/>
      <c r="AJ945" s="367"/>
      <c r="AK945" s="367"/>
      <c r="AL945" s="354">
        <v>100</v>
      </c>
      <c r="AM945" s="355"/>
      <c r="AN945" s="355"/>
      <c r="AO945" s="356"/>
      <c r="AP945" s="357" t="s">
        <v>849</v>
      </c>
      <c r="AQ945" s="357"/>
      <c r="AR945" s="357"/>
      <c r="AS945" s="357"/>
      <c r="AT945" s="357"/>
      <c r="AU945" s="357"/>
      <c r="AV945" s="357"/>
      <c r="AW945" s="357"/>
      <c r="AX945" s="357"/>
      <c r="AY945">
        <f>COUNTA($C$945)</f>
        <v>1</v>
      </c>
    </row>
    <row r="946" spans="1:51" ht="47.25" customHeight="1" x14ac:dyDescent="0.15">
      <c r="A946" s="370">
        <v>3</v>
      </c>
      <c r="B946" s="370">
        <v>1</v>
      </c>
      <c r="C946" s="358" t="s">
        <v>832</v>
      </c>
      <c r="D946" s="343"/>
      <c r="E946" s="343"/>
      <c r="F946" s="343"/>
      <c r="G946" s="343"/>
      <c r="H946" s="343"/>
      <c r="I946" s="343"/>
      <c r="J946" s="344">
        <v>9310001000967</v>
      </c>
      <c r="K946" s="345"/>
      <c r="L946" s="345"/>
      <c r="M946" s="345"/>
      <c r="N946" s="345"/>
      <c r="O946" s="345"/>
      <c r="P946" s="359" t="s">
        <v>833</v>
      </c>
      <c r="Q946" s="346"/>
      <c r="R946" s="346"/>
      <c r="S946" s="346"/>
      <c r="T946" s="346"/>
      <c r="U946" s="346"/>
      <c r="V946" s="346"/>
      <c r="W946" s="346"/>
      <c r="X946" s="346"/>
      <c r="Y946" s="347">
        <v>9</v>
      </c>
      <c r="Z946" s="348"/>
      <c r="AA946" s="348"/>
      <c r="AB946" s="349"/>
      <c r="AC946" s="350" t="s">
        <v>831</v>
      </c>
      <c r="AD946" s="351"/>
      <c r="AE946" s="351"/>
      <c r="AF946" s="351"/>
      <c r="AG946" s="351"/>
      <c r="AH946" s="352" t="s">
        <v>404</v>
      </c>
      <c r="AI946" s="353"/>
      <c r="AJ946" s="353"/>
      <c r="AK946" s="353"/>
      <c r="AL946" s="354">
        <v>100</v>
      </c>
      <c r="AM946" s="355"/>
      <c r="AN946" s="355"/>
      <c r="AO946" s="356"/>
      <c r="AP946" s="357" t="s">
        <v>849</v>
      </c>
      <c r="AQ946" s="357"/>
      <c r="AR946" s="357"/>
      <c r="AS946" s="357"/>
      <c r="AT946" s="357"/>
      <c r="AU946" s="357"/>
      <c r="AV946" s="357"/>
      <c r="AW946" s="357"/>
      <c r="AX946" s="357"/>
      <c r="AY946">
        <f>COUNTA($C$946)</f>
        <v>1</v>
      </c>
    </row>
    <row r="947" spans="1:51" ht="47.25" customHeight="1" x14ac:dyDescent="0.15">
      <c r="A947" s="370">
        <v>4</v>
      </c>
      <c r="B947" s="370">
        <v>1</v>
      </c>
      <c r="C947" s="358" t="s">
        <v>834</v>
      </c>
      <c r="D947" s="343"/>
      <c r="E947" s="343"/>
      <c r="F947" s="343"/>
      <c r="G947" s="343"/>
      <c r="H947" s="343"/>
      <c r="I947" s="343"/>
      <c r="J947" s="344">
        <v>7010401022916</v>
      </c>
      <c r="K947" s="345"/>
      <c r="L947" s="345"/>
      <c r="M947" s="345"/>
      <c r="N947" s="345"/>
      <c r="O947" s="345"/>
      <c r="P947" s="359" t="s">
        <v>835</v>
      </c>
      <c r="Q947" s="346"/>
      <c r="R947" s="346"/>
      <c r="S947" s="346"/>
      <c r="T947" s="346"/>
      <c r="U947" s="346"/>
      <c r="V947" s="346"/>
      <c r="W947" s="346"/>
      <c r="X947" s="346"/>
      <c r="Y947" s="347">
        <v>7</v>
      </c>
      <c r="Z947" s="348"/>
      <c r="AA947" s="348"/>
      <c r="AB947" s="349"/>
      <c r="AC947" s="350" t="s">
        <v>831</v>
      </c>
      <c r="AD947" s="351"/>
      <c r="AE947" s="351"/>
      <c r="AF947" s="351"/>
      <c r="AG947" s="351"/>
      <c r="AH947" s="352" t="s">
        <v>404</v>
      </c>
      <c r="AI947" s="353"/>
      <c r="AJ947" s="353"/>
      <c r="AK947" s="353"/>
      <c r="AL947" s="354">
        <v>100</v>
      </c>
      <c r="AM947" s="355"/>
      <c r="AN947" s="355"/>
      <c r="AO947" s="356"/>
      <c r="AP947" s="357" t="s">
        <v>849</v>
      </c>
      <c r="AQ947" s="357"/>
      <c r="AR947" s="357"/>
      <c r="AS947" s="357"/>
      <c r="AT947" s="357"/>
      <c r="AU947" s="357"/>
      <c r="AV947" s="357"/>
      <c r="AW947" s="357"/>
      <c r="AX947" s="357"/>
      <c r="AY947">
        <f>COUNTA($C$947)</f>
        <v>1</v>
      </c>
    </row>
    <row r="948" spans="1:51" ht="47.25" customHeight="1" x14ac:dyDescent="0.15">
      <c r="A948" s="370">
        <v>5</v>
      </c>
      <c r="B948" s="370">
        <v>1</v>
      </c>
      <c r="C948" s="358" t="s">
        <v>836</v>
      </c>
      <c r="D948" s="343"/>
      <c r="E948" s="343"/>
      <c r="F948" s="343"/>
      <c r="G948" s="343"/>
      <c r="H948" s="343"/>
      <c r="I948" s="343"/>
      <c r="J948" s="344">
        <v>6010501009533</v>
      </c>
      <c r="K948" s="345"/>
      <c r="L948" s="345"/>
      <c r="M948" s="345"/>
      <c r="N948" s="345"/>
      <c r="O948" s="345"/>
      <c r="P948" s="359" t="s">
        <v>837</v>
      </c>
      <c r="Q948" s="346"/>
      <c r="R948" s="346"/>
      <c r="S948" s="346"/>
      <c r="T948" s="346"/>
      <c r="U948" s="346"/>
      <c r="V948" s="346"/>
      <c r="W948" s="346"/>
      <c r="X948" s="346"/>
      <c r="Y948" s="347">
        <v>5</v>
      </c>
      <c r="Z948" s="348"/>
      <c r="AA948" s="348"/>
      <c r="AB948" s="349"/>
      <c r="AC948" s="350" t="s">
        <v>831</v>
      </c>
      <c r="AD948" s="351"/>
      <c r="AE948" s="351"/>
      <c r="AF948" s="351"/>
      <c r="AG948" s="351"/>
      <c r="AH948" s="352" t="s">
        <v>404</v>
      </c>
      <c r="AI948" s="353"/>
      <c r="AJ948" s="353"/>
      <c r="AK948" s="353"/>
      <c r="AL948" s="354">
        <v>100</v>
      </c>
      <c r="AM948" s="355"/>
      <c r="AN948" s="355"/>
      <c r="AO948" s="356"/>
      <c r="AP948" s="357" t="s">
        <v>849</v>
      </c>
      <c r="AQ948" s="357"/>
      <c r="AR948" s="357"/>
      <c r="AS948" s="357"/>
      <c r="AT948" s="357"/>
      <c r="AU948" s="357"/>
      <c r="AV948" s="357"/>
      <c r="AW948" s="357"/>
      <c r="AX948" s="357"/>
      <c r="AY948">
        <f>COUNTA($C$948)</f>
        <v>1</v>
      </c>
    </row>
    <row r="949" spans="1:51" ht="47.25" customHeight="1" x14ac:dyDescent="0.15">
      <c r="A949" s="370">
        <v>6</v>
      </c>
      <c r="B949" s="370">
        <v>1</v>
      </c>
      <c r="C949" s="358" t="s">
        <v>838</v>
      </c>
      <c r="D949" s="343"/>
      <c r="E949" s="343"/>
      <c r="F949" s="343"/>
      <c r="G949" s="343"/>
      <c r="H949" s="343"/>
      <c r="I949" s="343"/>
      <c r="J949" s="344">
        <v>1310001015114</v>
      </c>
      <c r="K949" s="345"/>
      <c r="L949" s="345"/>
      <c r="M949" s="345"/>
      <c r="N949" s="345"/>
      <c r="O949" s="345"/>
      <c r="P949" s="359" t="s">
        <v>837</v>
      </c>
      <c r="Q949" s="346"/>
      <c r="R949" s="346"/>
      <c r="S949" s="346"/>
      <c r="T949" s="346"/>
      <c r="U949" s="346"/>
      <c r="V949" s="346"/>
      <c r="W949" s="346"/>
      <c r="X949" s="346"/>
      <c r="Y949" s="347">
        <v>4</v>
      </c>
      <c r="Z949" s="348"/>
      <c r="AA949" s="348"/>
      <c r="AB949" s="349"/>
      <c r="AC949" s="350" t="s">
        <v>831</v>
      </c>
      <c r="AD949" s="351"/>
      <c r="AE949" s="351"/>
      <c r="AF949" s="351"/>
      <c r="AG949" s="351"/>
      <c r="AH949" s="352" t="s">
        <v>404</v>
      </c>
      <c r="AI949" s="353"/>
      <c r="AJ949" s="353"/>
      <c r="AK949" s="353"/>
      <c r="AL949" s="354">
        <v>100</v>
      </c>
      <c r="AM949" s="355"/>
      <c r="AN949" s="355"/>
      <c r="AO949" s="356"/>
      <c r="AP949" s="357" t="s">
        <v>849</v>
      </c>
      <c r="AQ949" s="357"/>
      <c r="AR949" s="357"/>
      <c r="AS949" s="357"/>
      <c r="AT949" s="357"/>
      <c r="AU949" s="357"/>
      <c r="AV949" s="357"/>
      <c r="AW949" s="357"/>
      <c r="AX949" s="357"/>
      <c r="AY949">
        <f>COUNTA($C$949)</f>
        <v>1</v>
      </c>
    </row>
    <row r="950" spans="1:51" ht="47.25" customHeight="1" x14ac:dyDescent="0.15">
      <c r="A950" s="370">
        <v>7</v>
      </c>
      <c r="B950" s="370">
        <v>1</v>
      </c>
      <c r="C950" s="358" t="s">
        <v>839</v>
      </c>
      <c r="D950" s="343"/>
      <c r="E950" s="343"/>
      <c r="F950" s="343"/>
      <c r="G950" s="343"/>
      <c r="H950" s="343"/>
      <c r="I950" s="343"/>
      <c r="J950" s="344">
        <v>1310001000330</v>
      </c>
      <c r="K950" s="345"/>
      <c r="L950" s="345"/>
      <c r="M950" s="345"/>
      <c r="N950" s="345"/>
      <c r="O950" s="345"/>
      <c r="P950" s="359" t="s">
        <v>840</v>
      </c>
      <c r="Q950" s="346"/>
      <c r="R950" s="346"/>
      <c r="S950" s="346"/>
      <c r="T950" s="346"/>
      <c r="U950" s="346"/>
      <c r="V950" s="346"/>
      <c r="W950" s="346"/>
      <c r="X950" s="346"/>
      <c r="Y950" s="347">
        <v>4</v>
      </c>
      <c r="Z950" s="348"/>
      <c r="AA950" s="348"/>
      <c r="AB950" s="349"/>
      <c r="AC950" s="350" t="s">
        <v>831</v>
      </c>
      <c r="AD950" s="351"/>
      <c r="AE950" s="351"/>
      <c r="AF950" s="351"/>
      <c r="AG950" s="351"/>
      <c r="AH950" s="352" t="s">
        <v>404</v>
      </c>
      <c r="AI950" s="353"/>
      <c r="AJ950" s="353"/>
      <c r="AK950" s="353"/>
      <c r="AL950" s="354">
        <v>100</v>
      </c>
      <c r="AM950" s="355"/>
      <c r="AN950" s="355"/>
      <c r="AO950" s="356"/>
      <c r="AP950" s="357" t="s">
        <v>849</v>
      </c>
      <c r="AQ950" s="357"/>
      <c r="AR950" s="357"/>
      <c r="AS950" s="357"/>
      <c r="AT950" s="357"/>
      <c r="AU950" s="357"/>
      <c r="AV950" s="357"/>
      <c r="AW950" s="357"/>
      <c r="AX950" s="357"/>
      <c r="AY950">
        <f>COUNTA($C$950)</f>
        <v>1</v>
      </c>
    </row>
    <row r="951" spans="1:51" ht="47.25" customHeight="1" x14ac:dyDescent="0.15">
      <c r="A951" s="370">
        <v>8</v>
      </c>
      <c r="B951" s="370">
        <v>1</v>
      </c>
      <c r="C951" s="358" t="s">
        <v>841</v>
      </c>
      <c r="D951" s="343"/>
      <c r="E951" s="343"/>
      <c r="F951" s="343"/>
      <c r="G951" s="343"/>
      <c r="H951" s="343"/>
      <c r="I951" s="343"/>
      <c r="J951" s="344">
        <v>4130001014172</v>
      </c>
      <c r="K951" s="345"/>
      <c r="L951" s="345"/>
      <c r="M951" s="345"/>
      <c r="N951" s="345"/>
      <c r="O951" s="345"/>
      <c r="P951" s="359" t="s">
        <v>842</v>
      </c>
      <c r="Q951" s="346"/>
      <c r="R951" s="346"/>
      <c r="S951" s="346"/>
      <c r="T951" s="346"/>
      <c r="U951" s="346"/>
      <c r="V951" s="346"/>
      <c r="W951" s="346"/>
      <c r="X951" s="346"/>
      <c r="Y951" s="347">
        <v>3</v>
      </c>
      <c r="Z951" s="348"/>
      <c r="AA951" s="348"/>
      <c r="AB951" s="349"/>
      <c r="AC951" s="350" t="s">
        <v>831</v>
      </c>
      <c r="AD951" s="351"/>
      <c r="AE951" s="351"/>
      <c r="AF951" s="351"/>
      <c r="AG951" s="351"/>
      <c r="AH951" s="352" t="s">
        <v>404</v>
      </c>
      <c r="AI951" s="353"/>
      <c r="AJ951" s="353"/>
      <c r="AK951" s="353"/>
      <c r="AL951" s="354">
        <v>100</v>
      </c>
      <c r="AM951" s="355"/>
      <c r="AN951" s="355"/>
      <c r="AO951" s="356"/>
      <c r="AP951" s="357" t="s">
        <v>849</v>
      </c>
      <c r="AQ951" s="357"/>
      <c r="AR951" s="357"/>
      <c r="AS951" s="357"/>
      <c r="AT951" s="357"/>
      <c r="AU951" s="357"/>
      <c r="AV951" s="357"/>
      <c r="AW951" s="357"/>
      <c r="AX951" s="357"/>
      <c r="AY951">
        <f>COUNTA($C$951)</f>
        <v>1</v>
      </c>
    </row>
    <row r="952" spans="1:51" ht="30" customHeight="1" x14ac:dyDescent="0.15">
      <c r="A952" s="370">
        <v>9</v>
      </c>
      <c r="B952" s="370">
        <v>1</v>
      </c>
      <c r="C952" s="358" t="s">
        <v>843</v>
      </c>
      <c r="D952" s="343"/>
      <c r="E952" s="343"/>
      <c r="F952" s="343"/>
      <c r="G952" s="343"/>
      <c r="H952" s="343"/>
      <c r="I952" s="343"/>
      <c r="J952" s="344">
        <v>1310001005073</v>
      </c>
      <c r="K952" s="345"/>
      <c r="L952" s="345"/>
      <c r="M952" s="345"/>
      <c r="N952" s="345"/>
      <c r="O952" s="345"/>
      <c r="P952" s="359" t="s">
        <v>844</v>
      </c>
      <c r="Q952" s="346"/>
      <c r="R952" s="346"/>
      <c r="S952" s="346"/>
      <c r="T952" s="346"/>
      <c r="U952" s="346"/>
      <c r="V952" s="346"/>
      <c r="W952" s="346"/>
      <c r="X952" s="346"/>
      <c r="Y952" s="347">
        <v>3</v>
      </c>
      <c r="Z952" s="348"/>
      <c r="AA952" s="348"/>
      <c r="AB952" s="349"/>
      <c r="AC952" s="350" t="s">
        <v>831</v>
      </c>
      <c r="AD952" s="351"/>
      <c r="AE952" s="351"/>
      <c r="AF952" s="351"/>
      <c r="AG952" s="351"/>
      <c r="AH952" s="352" t="s">
        <v>404</v>
      </c>
      <c r="AI952" s="353"/>
      <c r="AJ952" s="353"/>
      <c r="AK952" s="353"/>
      <c r="AL952" s="354">
        <v>100</v>
      </c>
      <c r="AM952" s="355"/>
      <c r="AN952" s="355"/>
      <c r="AO952" s="356"/>
      <c r="AP952" s="357" t="s">
        <v>849</v>
      </c>
      <c r="AQ952" s="357"/>
      <c r="AR952" s="357"/>
      <c r="AS952" s="357"/>
      <c r="AT952" s="357"/>
      <c r="AU952" s="357"/>
      <c r="AV952" s="357"/>
      <c r="AW952" s="357"/>
      <c r="AX952" s="357"/>
      <c r="AY952">
        <f>COUNTA($C$952)</f>
        <v>1</v>
      </c>
    </row>
    <row r="953" spans="1:51" ht="30" customHeight="1" x14ac:dyDescent="0.15">
      <c r="A953" s="370">
        <v>10</v>
      </c>
      <c r="B953" s="370">
        <v>1</v>
      </c>
      <c r="C953" s="358" t="s">
        <v>845</v>
      </c>
      <c r="D953" s="343"/>
      <c r="E953" s="343"/>
      <c r="F953" s="343"/>
      <c r="G953" s="343"/>
      <c r="H953" s="343"/>
      <c r="I953" s="343"/>
      <c r="J953" s="344">
        <v>2310005007247</v>
      </c>
      <c r="K953" s="345"/>
      <c r="L953" s="345"/>
      <c r="M953" s="345"/>
      <c r="N953" s="345"/>
      <c r="O953" s="345"/>
      <c r="P953" s="359" t="s">
        <v>846</v>
      </c>
      <c r="Q953" s="346"/>
      <c r="R953" s="346"/>
      <c r="S953" s="346"/>
      <c r="T953" s="346"/>
      <c r="U953" s="346"/>
      <c r="V953" s="346"/>
      <c r="W953" s="346"/>
      <c r="X953" s="346"/>
      <c r="Y953" s="347">
        <v>2</v>
      </c>
      <c r="Z953" s="348"/>
      <c r="AA953" s="348"/>
      <c r="AB953" s="349"/>
      <c r="AC953" s="350" t="s">
        <v>831</v>
      </c>
      <c r="AD953" s="351"/>
      <c r="AE953" s="351"/>
      <c r="AF953" s="351"/>
      <c r="AG953" s="351"/>
      <c r="AH953" s="352" t="s">
        <v>404</v>
      </c>
      <c r="AI953" s="353"/>
      <c r="AJ953" s="353"/>
      <c r="AK953" s="353"/>
      <c r="AL953" s="354">
        <v>100</v>
      </c>
      <c r="AM953" s="355"/>
      <c r="AN953" s="355"/>
      <c r="AO953" s="356"/>
      <c r="AP953" s="357" t="s">
        <v>849</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327</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7"/>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849</v>
      </c>
      <c r="F1110" s="369"/>
      <c r="G1110" s="369"/>
      <c r="H1110" s="369"/>
      <c r="I1110" s="369"/>
      <c r="J1110" s="344" t="s">
        <v>849</v>
      </c>
      <c r="K1110" s="345"/>
      <c r="L1110" s="345"/>
      <c r="M1110" s="345"/>
      <c r="N1110" s="345"/>
      <c r="O1110" s="345"/>
      <c r="P1110" s="359" t="s">
        <v>849</v>
      </c>
      <c r="Q1110" s="346"/>
      <c r="R1110" s="346"/>
      <c r="S1110" s="346"/>
      <c r="T1110" s="346"/>
      <c r="U1110" s="346"/>
      <c r="V1110" s="346"/>
      <c r="W1110" s="346"/>
      <c r="X1110" s="346"/>
      <c r="Y1110" s="347" t="s">
        <v>849</v>
      </c>
      <c r="Z1110" s="348"/>
      <c r="AA1110" s="348"/>
      <c r="AB1110" s="349"/>
      <c r="AC1110" s="350"/>
      <c r="AD1110" s="351"/>
      <c r="AE1110" s="351"/>
      <c r="AF1110" s="351"/>
      <c r="AG1110" s="351"/>
      <c r="AH1110" s="352" t="s">
        <v>849</v>
      </c>
      <c r="AI1110" s="353"/>
      <c r="AJ1110" s="353"/>
      <c r="AK1110" s="353"/>
      <c r="AL1110" s="354" t="s">
        <v>849</v>
      </c>
      <c r="AM1110" s="355"/>
      <c r="AN1110" s="355"/>
      <c r="AO1110" s="356"/>
      <c r="AP1110" s="357" t="s">
        <v>849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59">
      <formula>IF(RIGHT(TEXT(P14,"0.#"),1)=".",FALSE,TRUE)</formula>
    </cfRule>
    <cfRule type="expression" dxfId="2826" priority="14060">
      <formula>IF(RIGHT(TEXT(P14,"0.#"),1)=".",TRUE,FALSE)</formula>
    </cfRule>
  </conditionalFormatting>
  <conditionalFormatting sqref="AE32">
    <cfRule type="expression" dxfId="2825" priority="14049">
      <formula>IF(RIGHT(TEXT(AE32,"0.#"),1)=".",FALSE,TRUE)</formula>
    </cfRule>
    <cfRule type="expression" dxfId="2824" priority="14050">
      <formula>IF(RIGHT(TEXT(AE32,"0.#"),1)=".",TRUE,FALSE)</formula>
    </cfRule>
  </conditionalFormatting>
  <conditionalFormatting sqref="P18:AX18">
    <cfRule type="expression" dxfId="2823" priority="13935">
      <formula>IF(RIGHT(TEXT(P18,"0.#"),1)=".",FALSE,TRUE)</formula>
    </cfRule>
    <cfRule type="expression" dxfId="2822" priority="13936">
      <formula>IF(RIGHT(TEXT(P18,"0.#"),1)=".",TRUE,FALSE)</formula>
    </cfRule>
  </conditionalFormatting>
  <conditionalFormatting sqref="Y790">
    <cfRule type="expression" dxfId="2821" priority="13931">
      <formula>IF(RIGHT(TEXT(Y790,"0.#"),1)=".",FALSE,TRUE)</formula>
    </cfRule>
    <cfRule type="expression" dxfId="2820" priority="13932">
      <formula>IF(RIGHT(TEXT(Y790,"0.#"),1)=".",TRUE,FALSE)</formula>
    </cfRule>
  </conditionalFormatting>
  <conditionalFormatting sqref="Y799">
    <cfRule type="expression" dxfId="2819" priority="13927">
      <formula>IF(RIGHT(TEXT(Y799,"0.#"),1)=".",FALSE,TRUE)</formula>
    </cfRule>
    <cfRule type="expression" dxfId="2818" priority="13928">
      <formula>IF(RIGHT(TEXT(Y799,"0.#"),1)=".",TRUE,FALSE)</formula>
    </cfRule>
  </conditionalFormatting>
  <conditionalFormatting sqref="Y830:Y837 Y828 Y817:Y824 Y815 Y804:Y811 Y802">
    <cfRule type="expression" dxfId="2817" priority="13709">
      <formula>IF(RIGHT(TEXT(Y802,"0.#"),1)=".",FALSE,TRUE)</formula>
    </cfRule>
    <cfRule type="expression" dxfId="2816" priority="13710">
      <formula>IF(RIGHT(TEXT(Y802,"0.#"),1)=".",TRUE,FALSE)</formula>
    </cfRule>
  </conditionalFormatting>
  <conditionalFormatting sqref="P15:AJ17 P13:AX13 AR15:AX15">
    <cfRule type="expression" dxfId="2815" priority="13757">
      <formula>IF(RIGHT(TEXT(P13,"0.#"),1)=".",FALSE,TRUE)</formula>
    </cfRule>
    <cfRule type="expression" dxfId="2814" priority="13758">
      <formula>IF(RIGHT(TEXT(P13,"0.#"),1)=".",TRUE,FALSE)</formula>
    </cfRule>
  </conditionalFormatting>
  <conditionalFormatting sqref="P19:AJ19">
    <cfRule type="expression" dxfId="2813" priority="13755">
      <formula>IF(RIGHT(TEXT(P19,"0.#"),1)=".",FALSE,TRUE)</formula>
    </cfRule>
    <cfRule type="expression" dxfId="2812" priority="13756">
      <formula>IF(RIGHT(TEXT(P19,"0.#"),1)=".",TRUE,FALSE)</formula>
    </cfRule>
  </conditionalFormatting>
  <conditionalFormatting sqref="AE101 AQ101">
    <cfRule type="expression" dxfId="2811" priority="13747">
      <formula>IF(RIGHT(TEXT(AE101,"0.#"),1)=".",FALSE,TRUE)</formula>
    </cfRule>
    <cfRule type="expression" dxfId="2810" priority="13748">
      <formula>IF(RIGHT(TEXT(AE101,"0.#"),1)=".",TRUE,FALSE)</formula>
    </cfRule>
  </conditionalFormatting>
  <conditionalFormatting sqref="Y791:Y798 Y789">
    <cfRule type="expression" dxfId="2809" priority="13733">
      <formula>IF(RIGHT(TEXT(Y789,"0.#"),1)=".",FALSE,TRUE)</formula>
    </cfRule>
    <cfRule type="expression" dxfId="2808" priority="13734">
      <formula>IF(RIGHT(TEXT(Y789,"0.#"),1)=".",TRUE,FALSE)</formula>
    </cfRule>
  </conditionalFormatting>
  <conditionalFormatting sqref="AU790">
    <cfRule type="expression" dxfId="2807" priority="13731">
      <formula>IF(RIGHT(TEXT(AU790,"0.#"),1)=".",FALSE,TRUE)</formula>
    </cfRule>
    <cfRule type="expression" dxfId="2806" priority="13732">
      <formula>IF(RIGHT(TEXT(AU790,"0.#"),1)=".",TRUE,FALSE)</formula>
    </cfRule>
  </conditionalFormatting>
  <conditionalFormatting sqref="AU799">
    <cfRule type="expression" dxfId="2805" priority="13729">
      <formula>IF(RIGHT(TEXT(AU799,"0.#"),1)=".",FALSE,TRUE)</formula>
    </cfRule>
    <cfRule type="expression" dxfId="2804" priority="13730">
      <formula>IF(RIGHT(TEXT(AU799,"0.#"),1)=".",TRUE,FALSE)</formula>
    </cfRule>
  </conditionalFormatting>
  <conditionalFormatting sqref="AU791:AU798">
    <cfRule type="expression" dxfId="2803" priority="13727">
      <formula>IF(RIGHT(TEXT(AU791,"0.#"),1)=".",FALSE,TRUE)</formula>
    </cfRule>
    <cfRule type="expression" dxfId="2802" priority="13728">
      <formula>IF(RIGHT(TEXT(AU791,"0.#"),1)=".",TRUE,FALSE)</formula>
    </cfRule>
  </conditionalFormatting>
  <conditionalFormatting sqref="Y829 Y816 Y803">
    <cfRule type="expression" dxfId="2801" priority="13713">
      <formula>IF(RIGHT(TEXT(Y803,"0.#"),1)=".",FALSE,TRUE)</formula>
    </cfRule>
    <cfRule type="expression" dxfId="2800" priority="13714">
      <formula>IF(RIGHT(TEXT(Y803,"0.#"),1)=".",TRUE,FALSE)</formula>
    </cfRule>
  </conditionalFormatting>
  <conditionalFormatting sqref="Y838 Y825 Y812">
    <cfRule type="expression" dxfId="2799" priority="13711">
      <formula>IF(RIGHT(TEXT(Y812,"0.#"),1)=".",FALSE,TRUE)</formula>
    </cfRule>
    <cfRule type="expression" dxfId="2798" priority="13712">
      <formula>IF(RIGHT(TEXT(Y812,"0.#"),1)=".",TRUE,FALSE)</formula>
    </cfRule>
  </conditionalFormatting>
  <conditionalFormatting sqref="AU829 AU816">
    <cfRule type="expression" dxfId="2797" priority="13707">
      <formula>IF(RIGHT(TEXT(AU816,"0.#"),1)=".",FALSE,TRUE)</formula>
    </cfRule>
    <cfRule type="expression" dxfId="2796" priority="13708">
      <formula>IF(RIGHT(TEXT(AU816,"0.#"),1)=".",TRUE,FALSE)</formula>
    </cfRule>
  </conditionalFormatting>
  <conditionalFormatting sqref="AU838 AU825 AU812">
    <cfRule type="expression" dxfId="2795" priority="13705">
      <formula>IF(RIGHT(TEXT(AU812,"0.#"),1)=".",FALSE,TRUE)</formula>
    </cfRule>
    <cfRule type="expression" dxfId="2794" priority="13706">
      <formula>IF(RIGHT(TEXT(AU812,"0.#"),1)=".",TRUE,FALSE)</formula>
    </cfRule>
  </conditionalFormatting>
  <conditionalFormatting sqref="AU830:AU837 AU828 AU817:AU824 AU815 AU810:AU811">
    <cfRule type="expression" dxfId="2793" priority="13703">
      <formula>IF(RIGHT(TEXT(AU810,"0.#"),1)=".",FALSE,TRUE)</formula>
    </cfRule>
    <cfRule type="expression" dxfId="2792" priority="13704">
      <formula>IF(RIGHT(TEXT(AU810,"0.#"),1)=".",TRUE,FALSE)</formula>
    </cfRule>
  </conditionalFormatting>
  <conditionalFormatting sqref="AM87">
    <cfRule type="expression" dxfId="2791" priority="13357">
      <formula>IF(RIGHT(TEXT(AM87,"0.#"),1)=".",FALSE,TRUE)</formula>
    </cfRule>
    <cfRule type="expression" dxfId="2790" priority="13358">
      <formula>IF(RIGHT(TEXT(AM87,"0.#"),1)=".",TRUE,FALSE)</formula>
    </cfRule>
  </conditionalFormatting>
  <conditionalFormatting sqref="AE55">
    <cfRule type="expression" dxfId="2789" priority="13425">
      <formula>IF(RIGHT(TEXT(AE55,"0.#"),1)=".",FALSE,TRUE)</formula>
    </cfRule>
    <cfRule type="expression" dxfId="2788" priority="13426">
      <formula>IF(RIGHT(TEXT(AE55,"0.#"),1)=".",TRUE,FALSE)</formula>
    </cfRule>
  </conditionalFormatting>
  <conditionalFormatting sqref="AI55">
    <cfRule type="expression" dxfId="2787" priority="13423">
      <formula>IF(RIGHT(TEXT(AI55,"0.#"),1)=".",FALSE,TRUE)</formula>
    </cfRule>
    <cfRule type="expression" dxfId="2786" priority="13424">
      <formula>IF(RIGHT(TEXT(AI55,"0.#"),1)=".",TRUE,FALSE)</formula>
    </cfRule>
  </conditionalFormatting>
  <conditionalFormatting sqref="AM34">
    <cfRule type="expression" dxfId="2785" priority="13503">
      <formula>IF(RIGHT(TEXT(AM34,"0.#"),1)=".",FALSE,TRUE)</formula>
    </cfRule>
    <cfRule type="expression" dxfId="2784" priority="13504">
      <formula>IF(RIGHT(TEXT(AM34,"0.#"),1)=".",TRUE,FALSE)</formula>
    </cfRule>
  </conditionalFormatting>
  <conditionalFormatting sqref="AE33">
    <cfRule type="expression" dxfId="2783" priority="13517">
      <formula>IF(RIGHT(TEXT(AE33,"0.#"),1)=".",FALSE,TRUE)</formula>
    </cfRule>
    <cfRule type="expression" dxfId="2782" priority="13518">
      <formula>IF(RIGHT(TEXT(AE33,"0.#"),1)=".",TRUE,FALSE)</formula>
    </cfRule>
  </conditionalFormatting>
  <conditionalFormatting sqref="AE34">
    <cfRule type="expression" dxfId="2781" priority="13515">
      <formula>IF(RIGHT(TEXT(AE34,"0.#"),1)=".",FALSE,TRUE)</formula>
    </cfRule>
    <cfRule type="expression" dxfId="2780" priority="13516">
      <formula>IF(RIGHT(TEXT(AE34,"0.#"),1)=".",TRUE,FALSE)</formula>
    </cfRule>
  </conditionalFormatting>
  <conditionalFormatting sqref="AI34">
    <cfRule type="expression" dxfId="2779" priority="13513">
      <formula>IF(RIGHT(TEXT(AI34,"0.#"),1)=".",FALSE,TRUE)</formula>
    </cfRule>
    <cfRule type="expression" dxfId="2778" priority="13514">
      <formula>IF(RIGHT(TEXT(AI34,"0.#"),1)=".",TRUE,FALSE)</formula>
    </cfRule>
  </conditionalFormatting>
  <conditionalFormatting sqref="AI33">
    <cfRule type="expression" dxfId="2777" priority="13511">
      <formula>IF(RIGHT(TEXT(AI33,"0.#"),1)=".",FALSE,TRUE)</formula>
    </cfRule>
    <cfRule type="expression" dxfId="2776" priority="13512">
      <formula>IF(RIGHT(TEXT(AI33,"0.#"),1)=".",TRUE,FALSE)</formula>
    </cfRule>
  </conditionalFormatting>
  <conditionalFormatting sqref="AI32">
    <cfRule type="expression" dxfId="2775" priority="13509">
      <formula>IF(RIGHT(TEXT(AI32,"0.#"),1)=".",FALSE,TRUE)</formula>
    </cfRule>
    <cfRule type="expression" dxfId="2774" priority="13510">
      <formula>IF(RIGHT(TEXT(AI32,"0.#"),1)=".",TRUE,FALSE)</formula>
    </cfRule>
  </conditionalFormatting>
  <conditionalFormatting sqref="AM32">
    <cfRule type="expression" dxfId="2773" priority="13507">
      <formula>IF(RIGHT(TEXT(AM32,"0.#"),1)=".",FALSE,TRUE)</formula>
    </cfRule>
    <cfRule type="expression" dxfId="2772" priority="13508">
      <formula>IF(RIGHT(TEXT(AM32,"0.#"),1)=".",TRUE,FALSE)</formula>
    </cfRule>
  </conditionalFormatting>
  <conditionalFormatting sqref="AM33">
    <cfRule type="expression" dxfId="2771" priority="13505">
      <formula>IF(RIGHT(TEXT(AM33,"0.#"),1)=".",FALSE,TRUE)</formula>
    </cfRule>
    <cfRule type="expression" dxfId="2770" priority="13506">
      <formula>IF(RIGHT(TEXT(AM33,"0.#"),1)=".",TRUE,FALSE)</formula>
    </cfRule>
  </conditionalFormatting>
  <conditionalFormatting sqref="AQ32:AQ34">
    <cfRule type="expression" dxfId="2769" priority="13497">
      <formula>IF(RIGHT(TEXT(AQ32,"0.#"),1)=".",FALSE,TRUE)</formula>
    </cfRule>
    <cfRule type="expression" dxfId="2768" priority="13498">
      <formula>IF(RIGHT(TEXT(AQ32,"0.#"),1)=".",TRUE,FALSE)</formula>
    </cfRule>
  </conditionalFormatting>
  <conditionalFormatting sqref="AU32:AU34">
    <cfRule type="expression" dxfId="2767" priority="13495">
      <formula>IF(RIGHT(TEXT(AU32,"0.#"),1)=".",FALSE,TRUE)</formula>
    </cfRule>
    <cfRule type="expression" dxfId="2766" priority="13496">
      <formula>IF(RIGHT(TEXT(AU32,"0.#"),1)=".",TRUE,FALSE)</formula>
    </cfRule>
  </conditionalFormatting>
  <conditionalFormatting sqref="AE53">
    <cfRule type="expression" dxfId="2765" priority="13429">
      <formula>IF(RIGHT(TEXT(AE53,"0.#"),1)=".",FALSE,TRUE)</formula>
    </cfRule>
    <cfRule type="expression" dxfId="2764" priority="13430">
      <formula>IF(RIGHT(TEXT(AE53,"0.#"),1)=".",TRUE,FALSE)</formula>
    </cfRule>
  </conditionalFormatting>
  <conditionalFormatting sqref="AE54">
    <cfRule type="expression" dxfId="2763" priority="13427">
      <formula>IF(RIGHT(TEXT(AE54,"0.#"),1)=".",FALSE,TRUE)</formula>
    </cfRule>
    <cfRule type="expression" dxfId="2762" priority="13428">
      <formula>IF(RIGHT(TEXT(AE54,"0.#"),1)=".",TRUE,FALSE)</formula>
    </cfRule>
  </conditionalFormatting>
  <conditionalFormatting sqref="AI54">
    <cfRule type="expression" dxfId="2761" priority="13421">
      <formula>IF(RIGHT(TEXT(AI54,"0.#"),1)=".",FALSE,TRUE)</formula>
    </cfRule>
    <cfRule type="expression" dxfId="2760" priority="13422">
      <formula>IF(RIGHT(TEXT(AI54,"0.#"),1)=".",TRUE,FALSE)</formula>
    </cfRule>
  </conditionalFormatting>
  <conditionalFormatting sqref="AI53">
    <cfRule type="expression" dxfId="2759" priority="13419">
      <formula>IF(RIGHT(TEXT(AI53,"0.#"),1)=".",FALSE,TRUE)</formula>
    </cfRule>
    <cfRule type="expression" dxfId="2758" priority="13420">
      <formula>IF(RIGHT(TEXT(AI53,"0.#"),1)=".",TRUE,FALSE)</formula>
    </cfRule>
  </conditionalFormatting>
  <conditionalFormatting sqref="AM53">
    <cfRule type="expression" dxfId="2757" priority="13417">
      <formula>IF(RIGHT(TEXT(AM53,"0.#"),1)=".",FALSE,TRUE)</formula>
    </cfRule>
    <cfRule type="expression" dxfId="2756" priority="13418">
      <formula>IF(RIGHT(TEXT(AM53,"0.#"),1)=".",TRUE,FALSE)</formula>
    </cfRule>
  </conditionalFormatting>
  <conditionalFormatting sqref="AM54">
    <cfRule type="expression" dxfId="2755" priority="13415">
      <formula>IF(RIGHT(TEXT(AM54,"0.#"),1)=".",FALSE,TRUE)</formula>
    </cfRule>
    <cfRule type="expression" dxfId="2754" priority="13416">
      <formula>IF(RIGHT(TEXT(AM54,"0.#"),1)=".",TRUE,FALSE)</formula>
    </cfRule>
  </conditionalFormatting>
  <conditionalFormatting sqref="AM55">
    <cfRule type="expression" dxfId="2753" priority="13413">
      <formula>IF(RIGHT(TEXT(AM55,"0.#"),1)=".",FALSE,TRUE)</formula>
    </cfRule>
    <cfRule type="expression" dxfId="2752" priority="13414">
      <formula>IF(RIGHT(TEXT(AM55,"0.#"),1)=".",TRUE,FALSE)</formula>
    </cfRule>
  </conditionalFormatting>
  <conditionalFormatting sqref="AE60">
    <cfRule type="expression" dxfId="2751" priority="13399">
      <formula>IF(RIGHT(TEXT(AE60,"0.#"),1)=".",FALSE,TRUE)</formula>
    </cfRule>
    <cfRule type="expression" dxfId="2750" priority="13400">
      <formula>IF(RIGHT(TEXT(AE60,"0.#"),1)=".",TRUE,FALSE)</formula>
    </cfRule>
  </conditionalFormatting>
  <conditionalFormatting sqref="AE61">
    <cfRule type="expression" dxfId="2749" priority="13397">
      <formula>IF(RIGHT(TEXT(AE61,"0.#"),1)=".",FALSE,TRUE)</formula>
    </cfRule>
    <cfRule type="expression" dxfId="2748" priority="13398">
      <formula>IF(RIGHT(TEXT(AE61,"0.#"),1)=".",TRUE,FALSE)</formula>
    </cfRule>
  </conditionalFormatting>
  <conditionalFormatting sqref="AE62">
    <cfRule type="expression" dxfId="2747" priority="13395">
      <formula>IF(RIGHT(TEXT(AE62,"0.#"),1)=".",FALSE,TRUE)</formula>
    </cfRule>
    <cfRule type="expression" dxfId="2746" priority="13396">
      <formula>IF(RIGHT(TEXT(AE62,"0.#"),1)=".",TRUE,FALSE)</formula>
    </cfRule>
  </conditionalFormatting>
  <conditionalFormatting sqref="AI62">
    <cfRule type="expression" dxfId="2745" priority="13393">
      <formula>IF(RIGHT(TEXT(AI62,"0.#"),1)=".",FALSE,TRUE)</formula>
    </cfRule>
    <cfRule type="expression" dxfId="2744" priority="13394">
      <formula>IF(RIGHT(TEXT(AI62,"0.#"),1)=".",TRUE,FALSE)</formula>
    </cfRule>
  </conditionalFormatting>
  <conditionalFormatting sqref="AI61">
    <cfRule type="expression" dxfId="2743" priority="13391">
      <formula>IF(RIGHT(TEXT(AI61,"0.#"),1)=".",FALSE,TRUE)</formula>
    </cfRule>
    <cfRule type="expression" dxfId="2742" priority="13392">
      <formula>IF(RIGHT(TEXT(AI61,"0.#"),1)=".",TRUE,FALSE)</formula>
    </cfRule>
  </conditionalFormatting>
  <conditionalFormatting sqref="AI60">
    <cfRule type="expression" dxfId="2741" priority="13389">
      <formula>IF(RIGHT(TEXT(AI60,"0.#"),1)=".",FALSE,TRUE)</formula>
    </cfRule>
    <cfRule type="expression" dxfId="2740" priority="13390">
      <formula>IF(RIGHT(TEXT(AI60,"0.#"),1)=".",TRUE,FALSE)</formula>
    </cfRule>
  </conditionalFormatting>
  <conditionalFormatting sqref="AM60">
    <cfRule type="expression" dxfId="2739" priority="13387">
      <formula>IF(RIGHT(TEXT(AM60,"0.#"),1)=".",FALSE,TRUE)</formula>
    </cfRule>
    <cfRule type="expression" dxfId="2738" priority="13388">
      <formula>IF(RIGHT(TEXT(AM60,"0.#"),1)=".",TRUE,FALSE)</formula>
    </cfRule>
  </conditionalFormatting>
  <conditionalFormatting sqref="AM61">
    <cfRule type="expression" dxfId="2737" priority="13385">
      <formula>IF(RIGHT(TEXT(AM61,"0.#"),1)=".",FALSE,TRUE)</formula>
    </cfRule>
    <cfRule type="expression" dxfId="2736" priority="13386">
      <formula>IF(RIGHT(TEXT(AM61,"0.#"),1)=".",TRUE,FALSE)</formula>
    </cfRule>
  </conditionalFormatting>
  <conditionalFormatting sqref="AM62">
    <cfRule type="expression" dxfId="2735" priority="13383">
      <formula>IF(RIGHT(TEXT(AM62,"0.#"),1)=".",FALSE,TRUE)</formula>
    </cfRule>
    <cfRule type="expression" dxfId="2734" priority="13384">
      <formula>IF(RIGHT(TEXT(AM62,"0.#"),1)=".",TRUE,FALSE)</formula>
    </cfRule>
  </conditionalFormatting>
  <conditionalFormatting sqref="AE87">
    <cfRule type="expression" dxfId="2733" priority="13369">
      <formula>IF(RIGHT(TEXT(AE87,"0.#"),1)=".",FALSE,TRUE)</formula>
    </cfRule>
    <cfRule type="expression" dxfId="2732" priority="13370">
      <formula>IF(RIGHT(TEXT(AE87,"0.#"),1)=".",TRUE,FALSE)</formula>
    </cfRule>
  </conditionalFormatting>
  <conditionalFormatting sqref="AE88">
    <cfRule type="expression" dxfId="2731" priority="13367">
      <formula>IF(RIGHT(TEXT(AE88,"0.#"),1)=".",FALSE,TRUE)</formula>
    </cfRule>
    <cfRule type="expression" dxfId="2730" priority="13368">
      <formula>IF(RIGHT(TEXT(AE88,"0.#"),1)=".",TRUE,FALSE)</formula>
    </cfRule>
  </conditionalFormatting>
  <conditionalFormatting sqref="AE89">
    <cfRule type="expression" dxfId="2729" priority="13365">
      <formula>IF(RIGHT(TEXT(AE89,"0.#"),1)=".",FALSE,TRUE)</formula>
    </cfRule>
    <cfRule type="expression" dxfId="2728" priority="13366">
      <formula>IF(RIGHT(TEXT(AE89,"0.#"),1)=".",TRUE,FALSE)</formula>
    </cfRule>
  </conditionalFormatting>
  <conditionalFormatting sqref="AI89">
    <cfRule type="expression" dxfId="2727" priority="13363">
      <formula>IF(RIGHT(TEXT(AI89,"0.#"),1)=".",FALSE,TRUE)</formula>
    </cfRule>
    <cfRule type="expression" dxfId="2726" priority="13364">
      <formula>IF(RIGHT(TEXT(AI89,"0.#"),1)=".",TRUE,FALSE)</formula>
    </cfRule>
  </conditionalFormatting>
  <conditionalFormatting sqref="AI88">
    <cfRule type="expression" dxfId="2725" priority="13361">
      <formula>IF(RIGHT(TEXT(AI88,"0.#"),1)=".",FALSE,TRUE)</formula>
    </cfRule>
    <cfRule type="expression" dxfId="2724" priority="13362">
      <formula>IF(RIGHT(TEXT(AI88,"0.#"),1)=".",TRUE,FALSE)</formula>
    </cfRule>
  </conditionalFormatting>
  <conditionalFormatting sqref="AI87">
    <cfRule type="expression" dxfId="2723" priority="13359">
      <formula>IF(RIGHT(TEXT(AI87,"0.#"),1)=".",FALSE,TRUE)</formula>
    </cfRule>
    <cfRule type="expression" dxfId="2722" priority="13360">
      <formula>IF(RIGHT(TEXT(AI87,"0.#"),1)=".",TRUE,FALSE)</formula>
    </cfRule>
  </conditionalFormatting>
  <conditionalFormatting sqref="AM88">
    <cfRule type="expression" dxfId="2721" priority="13355">
      <formula>IF(RIGHT(TEXT(AM88,"0.#"),1)=".",FALSE,TRUE)</formula>
    </cfRule>
    <cfRule type="expression" dxfId="2720" priority="13356">
      <formula>IF(RIGHT(TEXT(AM88,"0.#"),1)=".",TRUE,FALSE)</formula>
    </cfRule>
  </conditionalFormatting>
  <conditionalFormatting sqref="AM89">
    <cfRule type="expression" dxfId="2719" priority="13353">
      <formula>IF(RIGHT(TEXT(AM89,"0.#"),1)=".",FALSE,TRUE)</formula>
    </cfRule>
    <cfRule type="expression" dxfId="2718" priority="13354">
      <formula>IF(RIGHT(TEXT(AM89,"0.#"),1)=".",TRUE,FALSE)</formula>
    </cfRule>
  </conditionalFormatting>
  <conditionalFormatting sqref="AE92">
    <cfRule type="expression" dxfId="2717" priority="13339">
      <formula>IF(RIGHT(TEXT(AE92,"0.#"),1)=".",FALSE,TRUE)</formula>
    </cfRule>
    <cfRule type="expression" dxfId="2716" priority="13340">
      <formula>IF(RIGHT(TEXT(AE92,"0.#"),1)=".",TRUE,FALSE)</formula>
    </cfRule>
  </conditionalFormatting>
  <conditionalFormatting sqref="AE93">
    <cfRule type="expression" dxfId="2715" priority="13337">
      <formula>IF(RIGHT(TEXT(AE93,"0.#"),1)=".",FALSE,TRUE)</formula>
    </cfRule>
    <cfRule type="expression" dxfId="2714" priority="13338">
      <formula>IF(RIGHT(TEXT(AE93,"0.#"),1)=".",TRUE,FALSE)</formula>
    </cfRule>
  </conditionalFormatting>
  <conditionalFormatting sqref="AE94">
    <cfRule type="expression" dxfId="2713" priority="13335">
      <formula>IF(RIGHT(TEXT(AE94,"0.#"),1)=".",FALSE,TRUE)</formula>
    </cfRule>
    <cfRule type="expression" dxfId="2712" priority="13336">
      <formula>IF(RIGHT(TEXT(AE94,"0.#"),1)=".",TRUE,FALSE)</formula>
    </cfRule>
  </conditionalFormatting>
  <conditionalFormatting sqref="AI94">
    <cfRule type="expression" dxfId="2711" priority="13333">
      <formula>IF(RIGHT(TEXT(AI94,"0.#"),1)=".",FALSE,TRUE)</formula>
    </cfRule>
    <cfRule type="expression" dxfId="2710" priority="13334">
      <formula>IF(RIGHT(TEXT(AI94,"0.#"),1)=".",TRUE,FALSE)</formula>
    </cfRule>
  </conditionalFormatting>
  <conditionalFormatting sqref="AI93">
    <cfRule type="expression" dxfId="2709" priority="13331">
      <formula>IF(RIGHT(TEXT(AI93,"0.#"),1)=".",FALSE,TRUE)</formula>
    </cfRule>
    <cfRule type="expression" dxfId="2708" priority="13332">
      <formula>IF(RIGHT(TEXT(AI93,"0.#"),1)=".",TRUE,FALSE)</formula>
    </cfRule>
  </conditionalFormatting>
  <conditionalFormatting sqref="AI92">
    <cfRule type="expression" dxfId="2707" priority="13329">
      <formula>IF(RIGHT(TEXT(AI92,"0.#"),1)=".",FALSE,TRUE)</formula>
    </cfRule>
    <cfRule type="expression" dxfId="2706" priority="13330">
      <formula>IF(RIGHT(TEXT(AI92,"0.#"),1)=".",TRUE,FALSE)</formula>
    </cfRule>
  </conditionalFormatting>
  <conditionalFormatting sqref="AM92">
    <cfRule type="expression" dxfId="2705" priority="13327">
      <formula>IF(RIGHT(TEXT(AM92,"0.#"),1)=".",FALSE,TRUE)</formula>
    </cfRule>
    <cfRule type="expression" dxfId="2704" priority="13328">
      <formula>IF(RIGHT(TEXT(AM92,"0.#"),1)=".",TRUE,FALSE)</formula>
    </cfRule>
  </conditionalFormatting>
  <conditionalFormatting sqref="AM93">
    <cfRule type="expression" dxfId="2703" priority="13325">
      <formula>IF(RIGHT(TEXT(AM93,"0.#"),1)=".",FALSE,TRUE)</formula>
    </cfRule>
    <cfRule type="expression" dxfId="2702" priority="13326">
      <formula>IF(RIGHT(TEXT(AM93,"0.#"),1)=".",TRUE,FALSE)</formula>
    </cfRule>
  </conditionalFormatting>
  <conditionalFormatting sqref="AM94">
    <cfRule type="expression" dxfId="2701" priority="13323">
      <formula>IF(RIGHT(TEXT(AM94,"0.#"),1)=".",FALSE,TRUE)</formula>
    </cfRule>
    <cfRule type="expression" dxfId="2700" priority="13324">
      <formula>IF(RIGHT(TEXT(AM94,"0.#"),1)=".",TRUE,FALSE)</formula>
    </cfRule>
  </conditionalFormatting>
  <conditionalFormatting sqref="AE97">
    <cfRule type="expression" dxfId="2699" priority="13309">
      <formula>IF(RIGHT(TEXT(AE97,"0.#"),1)=".",FALSE,TRUE)</formula>
    </cfRule>
    <cfRule type="expression" dxfId="2698" priority="13310">
      <formula>IF(RIGHT(TEXT(AE97,"0.#"),1)=".",TRUE,FALSE)</formula>
    </cfRule>
  </conditionalFormatting>
  <conditionalFormatting sqref="AE98">
    <cfRule type="expression" dxfId="2697" priority="13307">
      <formula>IF(RIGHT(TEXT(AE98,"0.#"),1)=".",FALSE,TRUE)</formula>
    </cfRule>
    <cfRule type="expression" dxfId="2696" priority="13308">
      <formula>IF(RIGHT(TEXT(AE98,"0.#"),1)=".",TRUE,FALSE)</formula>
    </cfRule>
  </conditionalFormatting>
  <conditionalFormatting sqref="AE99">
    <cfRule type="expression" dxfId="2695" priority="13305">
      <formula>IF(RIGHT(TEXT(AE99,"0.#"),1)=".",FALSE,TRUE)</formula>
    </cfRule>
    <cfRule type="expression" dxfId="2694" priority="13306">
      <formula>IF(RIGHT(TEXT(AE99,"0.#"),1)=".",TRUE,FALSE)</formula>
    </cfRule>
  </conditionalFormatting>
  <conditionalFormatting sqref="AI99">
    <cfRule type="expression" dxfId="2693" priority="13303">
      <formula>IF(RIGHT(TEXT(AI99,"0.#"),1)=".",FALSE,TRUE)</formula>
    </cfRule>
    <cfRule type="expression" dxfId="2692" priority="13304">
      <formula>IF(RIGHT(TEXT(AI99,"0.#"),1)=".",TRUE,FALSE)</formula>
    </cfRule>
  </conditionalFormatting>
  <conditionalFormatting sqref="AI98">
    <cfRule type="expression" dxfId="2691" priority="13301">
      <formula>IF(RIGHT(TEXT(AI98,"0.#"),1)=".",FALSE,TRUE)</formula>
    </cfRule>
    <cfRule type="expression" dxfId="2690" priority="13302">
      <formula>IF(RIGHT(TEXT(AI98,"0.#"),1)=".",TRUE,FALSE)</formula>
    </cfRule>
  </conditionalFormatting>
  <conditionalFormatting sqref="AI97">
    <cfRule type="expression" dxfId="2689" priority="13299">
      <formula>IF(RIGHT(TEXT(AI97,"0.#"),1)=".",FALSE,TRUE)</formula>
    </cfRule>
    <cfRule type="expression" dxfId="2688" priority="13300">
      <formula>IF(RIGHT(TEXT(AI97,"0.#"),1)=".",TRUE,FALSE)</formula>
    </cfRule>
  </conditionalFormatting>
  <conditionalFormatting sqref="AM97">
    <cfRule type="expression" dxfId="2687" priority="13297">
      <formula>IF(RIGHT(TEXT(AM97,"0.#"),1)=".",FALSE,TRUE)</formula>
    </cfRule>
    <cfRule type="expression" dxfId="2686" priority="13298">
      <formula>IF(RIGHT(TEXT(AM97,"0.#"),1)=".",TRUE,FALSE)</formula>
    </cfRule>
  </conditionalFormatting>
  <conditionalFormatting sqref="AM98">
    <cfRule type="expression" dxfId="2685" priority="13295">
      <formula>IF(RIGHT(TEXT(AM98,"0.#"),1)=".",FALSE,TRUE)</formula>
    </cfRule>
    <cfRule type="expression" dxfId="2684" priority="13296">
      <formula>IF(RIGHT(TEXT(AM98,"0.#"),1)=".",TRUE,FALSE)</formula>
    </cfRule>
  </conditionalFormatting>
  <conditionalFormatting sqref="AM99">
    <cfRule type="expression" dxfId="2683" priority="13293">
      <formula>IF(RIGHT(TEXT(AM99,"0.#"),1)=".",FALSE,TRUE)</formula>
    </cfRule>
    <cfRule type="expression" dxfId="2682" priority="13294">
      <formula>IF(RIGHT(TEXT(AM99,"0.#"),1)=".",TRUE,FALSE)</formula>
    </cfRule>
  </conditionalFormatting>
  <conditionalFormatting sqref="AI101">
    <cfRule type="expression" dxfId="2681" priority="13279">
      <formula>IF(RIGHT(TEXT(AI101,"0.#"),1)=".",FALSE,TRUE)</formula>
    </cfRule>
    <cfRule type="expression" dxfId="2680" priority="13280">
      <formula>IF(RIGHT(TEXT(AI101,"0.#"),1)=".",TRUE,FALSE)</formula>
    </cfRule>
  </conditionalFormatting>
  <conditionalFormatting sqref="AM101">
    <cfRule type="expression" dxfId="2679" priority="13277">
      <formula>IF(RIGHT(TEXT(AM101,"0.#"),1)=".",FALSE,TRUE)</formula>
    </cfRule>
    <cfRule type="expression" dxfId="2678" priority="13278">
      <formula>IF(RIGHT(TEXT(AM101,"0.#"),1)=".",TRUE,FALSE)</formula>
    </cfRule>
  </conditionalFormatting>
  <conditionalFormatting sqref="AE102">
    <cfRule type="expression" dxfId="2677" priority="13275">
      <formula>IF(RIGHT(TEXT(AE102,"0.#"),1)=".",FALSE,TRUE)</formula>
    </cfRule>
    <cfRule type="expression" dxfId="2676" priority="13276">
      <formula>IF(RIGHT(TEXT(AE102,"0.#"),1)=".",TRUE,FALSE)</formula>
    </cfRule>
  </conditionalFormatting>
  <conditionalFormatting sqref="AI102">
    <cfRule type="expression" dxfId="2675" priority="13273">
      <formula>IF(RIGHT(TEXT(AI102,"0.#"),1)=".",FALSE,TRUE)</formula>
    </cfRule>
    <cfRule type="expression" dxfId="2674" priority="13274">
      <formula>IF(RIGHT(TEXT(AI102,"0.#"),1)=".",TRUE,FALSE)</formula>
    </cfRule>
  </conditionalFormatting>
  <conditionalFormatting sqref="AM102">
    <cfRule type="expression" dxfId="2673" priority="13271">
      <formula>IF(RIGHT(TEXT(AM102,"0.#"),1)=".",FALSE,TRUE)</formula>
    </cfRule>
    <cfRule type="expression" dxfId="2672" priority="13272">
      <formula>IF(RIGHT(TEXT(AM102,"0.#"),1)=".",TRUE,FALSE)</formula>
    </cfRule>
  </conditionalFormatting>
  <conditionalFormatting sqref="AQ102">
    <cfRule type="expression" dxfId="2671" priority="13269">
      <formula>IF(RIGHT(TEXT(AQ102,"0.#"),1)=".",FALSE,TRUE)</formula>
    </cfRule>
    <cfRule type="expression" dxfId="2670" priority="13270">
      <formula>IF(RIGHT(TEXT(AQ102,"0.#"),1)=".",TRUE,FALSE)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M104">
    <cfRule type="expression" dxfId="2665" priority="13263">
      <formula>IF(RIGHT(TEXT(AM104,"0.#"),1)=".",FALSE,TRUE)</formula>
    </cfRule>
    <cfRule type="expression" dxfId="2664" priority="13264">
      <formula>IF(RIGHT(TEXT(AM104,"0.#"),1)=".",TRUE,FALSE)</formula>
    </cfRule>
  </conditionalFormatting>
  <conditionalFormatting sqref="AE105">
    <cfRule type="expression" dxfId="2663" priority="13261">
      <formula>IF(RIGHT(TEXT(AE105,"0.#"),1)=".",FALSE,TRUE)</formula>
    </cfRule>
    <cfRule type="expression" dxfId="2662" priority="13262">
      <formula>IF(RIGHT(TEXT(AE105,"0.#"),1)=".",TRUE,FALSE)</formula>
    </cfRule>
  </conditionalFormatting>
  <conditionalFormatting sqref="AI105">
    <cfRule type="expression" dxfId="2661" priority="13259">
      <formula>IF(RIGHT(TEXT(AI105,"0.#"),1)=".",FALSE,TRUE)</formula>
    </cfRule>
    <cfRule type="expression" dxfId="2660" priority="13260">
      <formula>IF(RIGHT(TEXT(AI105,"0.#"),1)=".",TRUE,FALSE)</formula>
    </cfRule>
  </conditionalFormatting>
  <conditionalFormatting sqref="AM105">
    <cfRule type="expression" dxfId="2659" priority="13257">
      <formula>IF(RIGHT(TEXT(AM105,"0.#"),1)=".",FALSE,TRUE)</formula>
    </cfRule>
    <cfRule type="expression" dxfId="2658" priority="13258">
      <formula>IF(RIGHT(TEXT(AM105,"0.#"),1)=".",TRUE,FALSE)</formula>
    </cfRule>
  </conditionalFormatting>
  <conditionalFormatting sqref="AE107">
    <cfRule type="expression" dxfId="2657" priority="13253">
      <formula>IF(RIGHT(TEXT(AE107,"0.#"),1)=".",FALSE,TRUE)</formula>
    </cfRule>
    <cfRule type="expression" dxfId="2656" priority="13254">
      <formula>IF(RIGHT(TEXT(AE107,"0.#"),1)=".",TRUE,FALSE)</formula>
    </cfRule>
  </conditionalFormatting>
  <conditionalFormatting sqref="AI107">
    <cfRule type="expression" dxfId="2655" priority="13251">
      <formula>IF(RIGHT(TEXT(AI107,"0.#"),1)=".",FALSE,TRUE)</formula>
    </cfRule>
    <cfRule type="expression" dxfId="2654" priority="13252">
      <formula>IF(RIGHT(TEXT(AI107,"0.#"),1)=".",TRUE,FALSE)</formula>
    </cfRule>
  </conditionalFormatting>
  <conditionalFormatting sqref="AM107">
    <cfRule type="expression" dxfId="2653" priority="13249">
      <formula>IF(RIGHT(TEXT(AM107,"0.#"),1)=".",FALSE,TRUE)</formula>
    </cfRule>
    <cfRule type="expression" dxfId="2652" priority="13250">
      <formula>IF(RIGHT(TEXT(AM107,"0.#"),1)=".",TRUE,FALSE)</formula>
    </cfRule>
  </conditionalFormatting>
  <conditionalFormatting sqref="AE108">
    <cfRule type="expression" dxfId="2651" priority="13247">
      <formula>IF(RIGHT(TEXT(AE108,"0.#"),1)=".",FALSE,TRUE)</formula>
    </cfRule>
    <cfRule type="expression" dxfId="2650" priority="13248">
      <formula>IF(RIGHT(TEXT(AE108,"0.#"),1)=".",TRUE,FALSE)</formula>
    </cfRule>
  </conditionalFormatting>
  <conditionalFormatting sqref="AI108">
    <cfRule type="expression" dxfId="2649" priority="13245">
      <formula>IF(RIGHT(TEXT(AI108,"0.#"),1)=".",FALSE,TRUE)</formula>
    </cfRule>
    <cfRule type="expression" dxfId="2648" priority="13246">
      <formula>IF(RIGHT(TEXT(AI108,"0.#"),1)=".",TRUE,FALSE)</formula>
    </cfRule>
  </conditionalFormatting>
  <conditionalFormatting sqref="AM108">
    <cfRule type="expression" dxfId="2647" priority="13243">
      <formula>IF(RIGHT(TEXT(AM108,"0.#"),1)=".",FALSE,TRUE)</formula>
    </cfRule>
    <cfRule type="expression" dxfId="2646" priority="13244">
      <formula>IF(RIGHT(TEXT(AM108,"0.#"),1)=".",TRUE,FALSE)</formula>
    </cfRule>
  </conditionalFormatting>
  <conditionalFormatting sqref="AE110">
    <cfRule type="expression" dxfId="2645" priority="13239">
      <formula>IF(RIGHT(TEXT(AE110,"0.#"),1)=".",FALSE,TRUE)</formula>
    </cfRule>
    <cfRule type="expression" dxfId="2644" priority="13240">
      <formula>IF(RIGHT(TEXT(AE110,"0.#"),1)=".",TRUE,FALSE)</formula>
    </cfRule>
  </conditionalFormatting>
  <conditionalFormatting sqref="AI110">
    <cfRule type="expression" dxfId="2643" priority="13237">
      <formula>IF(RIGHT(TEXT(AI110,"0.#"),1)=".",FALSE,TRUE)</formula>
    </cfRule>
    <cfRule type="expression" dxfId="2642" priority="13238">
      <formula>IF(RIGHT(TEXT(AI110,"0.#"),1)=".",TRUE,FALSE)</formula>
    </cfRule>
  </conditionalFormatting>
  <conditionalFormatting sqref="AM110">
    <cfRule type="expression" dxfId="2641" priority="13235">
      <formula>IF(RIGHT(TEXT(AM110,"0.#"),1)=".",FALSE,TRUE)</formula>
    </cfRule>
    <cfRule type="expression" dxfId="2640" priority="13236">
      <formula>IF(RIGHT(TEXT(AM110,"0.#"),1)=".",TRUE,FALSE)</formula>
    </cfRule>
  </conditionalFormatting>
  <conditionalFormatting sqref="AE111">
    <cfRule type="expression" dxfId="2639" priority="13233">
      <formula>IF(RIGHT(TEXT(AE111,"0.#"),1)=".",FALSE,TRUE)</formula>
    </cfRule>
    <cfRule type="expression" dxfId="2638" priority="13234">
      <formula>IF(RIGHT(TEXT(AE111,"0.#"),1)=".",TRUE,FALSE)</formula>
    </cfRule>
  </conditionalFormatting>
  <conditionalFormatting sqref="AI111">
    <cfRule type="expression" dxfId="2637" priority="13231">
      <formula>IF(RIGHT(TEXT(AI111,"0.#"),1)=".",FALSE,TRUE)</formula>
    </cfRule>
    <cfRule type="expression" dxfId="2636" priority="13232">
      <formula>IF(RIGHT(TEXT(AI111,"0.#"),1)=".",TRUE,FALSE)</formula>
    </cfRule>
  </conditionalFormatting>
  <conditionalFormatting sqref="AM111">
    <cfRule type="expression" dxfId="2635" priority="13229">
      <formula>IF(RIGHT(TEXT(AM111,"0.#"),1)=".",FALSE,TRUE)</formula>
    </cfRule>
    <cfRule type="expression" dxfId="2634" priority="13230">
      <formula>IF(RIGHT(TEXT(AM111,"0.#"),1)=".",TRUE,FALSE)</formula>
    </cfRule>
  </conditionalFormatting>
  <conditionalFormatting sqref="AE113">
    <cfRule type="expression" dxfId="2633" priority="13225">
      <formula>IF(RIGHT(TEXT(AE113,"0.#"),1)=".",FALSE,TRUE)</formula>
    </cfRule>
    <cfRule type="expression" dxfId="2632" priority="13226">
      <formula>IF(RIGHT(TEXT(AE113,"0.#"),1)=".",TRUE,FALSE)</formula>
    </cfRule>
  </conditionalFormatting>
  <conditionalFormatting sqref="AI113">
    <cfRule type="expression" dxfId="2631" priority="13223">
      <formula>IF(RIGHT(TEXT(AI113,"0.#"),1)=".",FALSE,TRUE)</formula>
    </cfRule>
    <cfRule type="expression" dxfId="2630" priority="13224">
      <formula>IF(RIGHT(TEXT(AI113,"0.#"),1)=".",TRUE,FALSE)</formula>
    </cfRule>
  </conditionalFormatting>
  <conditionalFormatting sqref="AM113">
    <cfRule type="expression" dxfId="2629" priority="13221">
      <formula>IF(RIGHT(TEXT(AM113,"0.#"),1)=".",FALSE,TRUE)</formula>
    </cfRule>
    <cfRule type="expression" dxfId="2628" priority="13222">
      <formula>IF(RIGHT(TEXT(AM113,"0.#"),1)=".",TRUE,FALSE)</formula>
    </cfRule>
  </conditionalFormatting>
  <conditionalFormatting sqref="AE114">
    <cfRule type="expression" dxfId="2627" priority="13219">
      <formula>IF(RIGHT(TEXT(AE114,"0.#"),1)=".",FALSE,TRUE)</formula>
    </cfRule>
    <cfRule type="expression" dxfId="2626" priority="13220">
      <formula>IF(RIGHT(TEXT(AE114,"0.#"),1)=".",TRUE,FALSE)</formula>
    </cfRule>
  </conditionalFormatting>
  <conditionalFormatting sqref="AI114">
    <cfRule type="expression" dxfId="2625" priority="13217">
      <formula>IF(RIGHT(TEXT(AI114,"0.#"),1)=".",FALSE,TRUE)</formula>
    </cfRule>
    <cfRule type="expression" dxfId="2624" priority="13218">
      <formula>IF(RIGHT(TEXT(AI114,"0.#"),1)=".",TRUE,FALSE)</formula>
    </cfRule>
  </conditionalFormatting>
  <conditionalFormatting sqref="AM114">
    <cfRule type="expression" dxfId="2623" priority="13215">
      <formula>IF(RIGHT(TEXT(AM114,"0.#"),1)=".",FALSE,TRUE)</formula>
    </cfRule>
    <cfRule type="expression" dxfId="2622" priority="13216">
      <formula>IF(RIGHT(TEXT(AM114,"0.#"),1)=".",TRUE,FALSE)</formula>
    </cfRule>
  </conditionalFormatting>
  <conditionalFormatting sqref="AE116">
    <cfRule type="expression" dxfId="2621" priority="13211">
      <formula>IF(RIGHT(TEXT(AE116,"0.#"),1)=".",FALSE,TRUE)</formula>
    </cfRule>
    <cfRule type="expression" dxfId="2620" priority="13212">
      <formula>IF(RIGHT(TEXT(AE116,"0.#"),1)=".",TRUE,FALSE)</formula>
    </cfRule>
  </conditionalFormatting>
  <conditionalFormatting sqref="AI116">
    <cfRule type="expression" dxfId="2619" priority="13209">
      <formula>IF(RIGHT(TEXT(AI116,"0.#"),1)=".",FALSE,TRUE)</formula>
    </cfRule>
    <cfRule type="expression" dxfId="2618" priority="13210">
      <formula>IF(RIGHT(TEXT(AI116,"0.#"),1)=".",TRUE,FALSE)</formula>
    </cfRule>
  </conditionalFormatting>
  <conditionalFormatting sqref="AM116">
    <cfRule type="expression" dxfId="2617" priority="13207">
      <formula>IF(RIGHT(TEXT(AM116,"0.#"),1)=".",FALSE,TRUE)</formula>
    </cfRule>
    <cfRule type="expression" dxfId="2616" priority="13208">
      <formula>IF(RIGHT(TEXT(AM116,"0.#"),1)=".",TRUE,FALSE)</formula>
    </cfRule>
  </conditionalFormatting>
  <conditionalFormatting sqref="AE117 AM117">
    <cfRule type="expression" dxfId="2615" priority="13205">
      <formula>IF(RIGHT(TEXT(AE117,"0.#"),1)=".",FALSE,TRUE)</formula>
    </cfRule>
    <cfRule type="expression" dxfId="2614" priority="13206">
      <formula>IF(RIGHT(TEXT(AE117,"0.#"),1)=".",TRUE,FALSE)</formula>
    </cfRule>
  </conditionalFormatting>
  <conditionalFormatting sqref="AI117">
    <cfRule type="expression" dxfId="2613" priority="13203">
      <formula>IF(RIGHT(TEXT(AI117,"0.#"),1)=".",FALSE,TRUE)</formula>
    </cfRule>
    <cfRule type="expression" dxfId="2612" priority="13204">
      <formula>IF(RIGHT(TEXT(AI117,"0.#"),1)=".",TRUE,FALSE)</formula>
    </cfRule>
  </conditionalFormatting>
  <conditionalFormatting sqref="AE119 AQ119">
    <cfRule type="expression" dxfId="2611" priority="13197">
      <formula>IF(RIGHT(TEXT(AE119,"0.#"),1)=".",FALSE,TRUE)</formula>
    </cfRule>
    <cfRule type="expression" dxfId="2610" priority="13198">
      <formula>IF(RIGHT(TEXT(AE119,"0.#"),1)=".",TRUE,FALSE)</formula>
    </cfRule>
  </conditionalFormatting>
  <conditionalFormatting sqref="AI119">
    <cfRule type="expression" dxfId="2609" priority="13195">
      <formula>IF(RIGHT(TEXT(AI119,"0.#"),1)=".",FALSE,TRUE)</formula>
    </cfRule>
    <cfRule type="expression" dxfId="2608" priority="13196">
      <formula>IF(RIGHT(TEXT(AI119,"0.#"),1)=".",TRUE,FALSE)</formula>
    </cfRule>
  </conditionalFormatting>
  <conditionalFormatting sqref="AM119">
    <cfRule type="expression" dxfId="2607" priority="13193">
      <formula>IF(RIGHT(TEXT(AM119,"0.#"),1)=".",FALSE,TRUE)</formula>
    </cfRule>
    <cfRule type="expression" dxfId="2606" priority="13194">
      <formula>IF(RIGHT(TEXT(AM119,"0.#"),1)=".",TRUE,FALSE)</formula>
    </cfRule>
  </conditionalFormatting>
  <conditionalFormatting sqref="AQ120">
    <cfRule type="expression" dxfId="2605" priority="13185">
      <formula>IF(RIGHT(TEXT(AQ120,"0.#"),1)=".",FALSE,TRUE)</formula>
    </cfRule>
    <cfRule type="expression" dxfId="2604" priority="13186">
      <formula>IF(RIGHT(TEXT(AQ120,"0.#"),1)=".",TRUE,FALSE)</formula>
    </cfRule>
  </conditionalFormatting>
  <conditionalFormatting sqref="AE122 AQ122">
    <cfRule type="expression" dxfId="2603" priority="13183">
      <formula>IF(RIGHT(TEXT(AE122,"0.#"),1)=".",FALSE,TRUE)</formula>
    </cfRule>
    <cfRule type="expression" dxfId="2602" priority="13184">
      <formula>IF(RIGHT(TEXT(AE122,"0.#"),1)=".",TRUE,FALSE)</formula>
    </cfRule>
  </conditionalFormatting>
  <conditionalFormatting sqref="AI122">
    <cfRule type="expression" dxfId="2601" priority="13181">
      <formula>IF(RIGHT(TEXT(AI122,"0.#"),1)=".",FALSE,TRUE)</formula>
    </cfRule>
    <cfRule type="expression" dxfId="2600" priority="13182">
      <formula>IF(RIGHT(TEXT(AI122,"0.#"),1)=".",TRUE,FALSE)</formula>
    </cfRule>
  </conditionalFormatting>
  <conditionalFormatting sqref="AM122">
    <cfRule type="expression" dxfId="2599" priority="13179">
      <formula>IF(RIGHT(TEXT(AM122,"0.#"),1)=".",FALSE,TRUE)</formula>
    </cfRule>
    <cfRule type="expression" dxfId="2598" priority="13180">
      <formula>IF(RIGHT(TEXT(AM122,"0.#"),1)=".",TRUE,FALSE)</formula>
    </cfRule>
  </conditionalFormatting>
  <conditionalFormatting sqref="AQ123">
    <cfRule type="expression" dxfId="2597" priority="13171">
      <formula>IF(RIGHT(TEXT(AQ123,"0.#"),1)=".",FALSE,TRUE)</formula>
    </cfRule>
    <cfRule type="expression" dxfId="2596" priority="13172">
      <formula>IF(RIGHT(TEXT(AQ123,"0.#"),1)=".",TRUE,FALSE)</formula>
    </cfRule>
  </conditionalFormatting>
  <conditionalFormatting sqref="AE125 AQ125">
    <cfRule type="expression" dxfId="2595" priority="13169">
      <formula>IF(RIGHT(TEXT(AE125,"0.#"),1)=".",FALSE,TRUE)</formula>
    </cfRule>
    <cfRule type="expression" dxfId="2594" priority="13170">
      <formula>IF(RIGHT(TEXT(AE125,"0.#"),1)=".",TRUE,FALSE)</formula>
    </cfRule>
  </conditionalFormatting>
  <conditionalFormatting sqref="AI125">
    <cfRule type="expression" dxfId="2593" priority="13167">
      <formula>IF(RIGHT(TEXT(AI125,"0.#"),1)=".",FALSE,TRUE)</formula>
    </cfRule>
    <cfRule type="expression" dxfId="2592" priority="13168">
      <formula>IF(RIGHT(TEXT(AI125,"0.#"),1)=".",TRUE,FALSE)</formula>
    </cfRule>
  </conditionalFormatting>
  <conditionalFormatting sqref="AM125">
    <cfRule type="expression" dxfId="2591" priority="13165">
      <formula>IF(RIGHT(TEXT(AM125,"0.#"),1)=".",FALSE,TRUE)</formula>
    </cfRule>
    <cfRule type="expression" dxfId="2590" priority="13166">
      <formula>IF(RIGHT(TEXT(AM125,"0.#"),1)=".",TRUE,FALSE)</formula>
    </cfRule>
  </conditionalFormatting>
  <conditionalFormatting sqref="AQ126">
    <cfRule type="expression" dxfId="2589" priority="13157">
      <formula>IF(RIGHT(TEXT(AQ126,"0.#"),1)=".",FALSE,TRUE)</formula>
    </cfRule>
    <cfRule type="expression" dxfId="2588" priority="13158">
      <formula>IF(RIGHT(TEXT(AQ126,"0.#"),1)=".",TRUE,FALSE)</formula>
    </cfRule>
  </conditionalFormatting>
  <conditionalFormatting sqref="AE128 AQ128">
    <cfRule type="expression" dxfId="2587" priority="13155">
      <formula>IF(RIGHT(TEXT(AE128,"0.#"),1)=".",FALSE,TRUE)</formula>
    </cfRule>
    <cfRule type="expression" dxfId="2586" priority="13156">
      <formula>IF(RIGHT(TEXT(AE128,"0.#"),1)=".",TRUE,FALSE)</formula>
    </cfRule>
  </conditionalFormatting>
  <conditionalFormatting sqref="AI128">
    <cfRule type="expression" dxfId="2585" priority="13153">
      <formula>IF(RIGHT(TEXT(AI128,"0.#"),1)=".",FALSE,TRUE)</formula>
    </cfRule>
    <cfRule type="expression" dxfId="2584" priority="13154">
      <formula>IF(RIGHT(TEXT(AI128,"0.#"),1)=".",TRUE,FALSE)</formula>
    </cfRule>
  </conditionalFormatting>
  <conditionalFormatting sqref="AM128">
    <cfRule type="expression" dxfId="2583" priority="13151">
      <formula>IF(RIGHT(TEXT(AM128,"0.#"),1)=".",FALSE,TRUE)</formula>
    </cfRule>
    <cfRule type="expression" dxfId="2582" priority="13152">
      <formula>IF(RIGHT(TEXT(AM128,"0.#"),1)=".",TRUE,FALSE)</formula>
    </cfRule>
  </conditionalFormatting>
  <conditionalFormatting sqref="AQ129">
    <cfRule type="expression" dxfId="2581" priority="13143">
      <formula>IF(RIGHT(TEXT(AQ129,"0.#"),1)=".",FALSE,TRUE)</formula>
    </cfRule>
    <cfRule type="expression" dxfId="2580" priority="13144">
      <formula>IF(RIGHT(TEXT(AQ129,"0.#"),1)=".",TRUE,FALSE)</formula>
    </cfRule>
  </conditionalFormatting>
  <conditionalFormatting sqref="AE75">
    <cfRule type="expression" dxfId="2579" priority="13141">
      <formula>IF(RIGHT(TEXT(AE75,"0.#"),1)=".",FALSE,TRUE)</formula>
    </cfRule>
    <cfRule type="expression" dxfId="2578" priority="13142">
      <formula>IF(RIGHT(TEXT(AE75,"0.#"),1)=".",TRUE,FALSE)</formula>
    </cfRule>
  </conditionalFormatting>
  <conditionalFormatting sqref="AE76">
    <cfRule type="expression" dxfId="2577" priority="13139">
      <formula>IF(RIGHT(TEXT(AE76,"0.#"),1)=".",FALSE,TRUE)</formula>
    </cfRule>
    <cfRule type="expression" dxfId="2576" priority="13140">
      <formula>IF(RIGHT(TEXT(AE76,"0.#"),1)=".",TRUE,FALSE)</formula>
    </cfRule>
  </conditionalFormatting>
  <conditionalFormatting sqref="AE77">
    <cfRule type="expression" dxfId="2575" priority="13137">
      <formula>IF(RIGHT(TEXT(AE77,"0.#"),1)=".",FALSE,TRUE)</formula>
    </cfRule>
    <cfRule type="expression" dxfId="2574" priority="13138">
      <formula>IF(RIGHT(TEXT(AE77,"0.#"),1)=".",TRUE,FALSE)</formula>
    </cfRule>
  </conditionalFormatting>
  <conditionalFormatting sqref="AI77">
    <cfRule type="expression" dxfId="2573" priority="13135">
      <formula>IF(RIGHT(TEXT(AI77,"0.#"),1)=".",FALSE,TRUE)</formula>
    </cfRule>
    <cfRule type="expression" dxfId="2572" priority="13136">
      <formula>IF(RIGHT(TEXT(AI77,"0.#"),1)=".",TRUE,FALSE)</formula>
    </cfRule>
  </conditionalFormatting>
  <conditionalFormatting sqref="AI76">
    <cfRule type="expression" dxfId="2571" priority="13133">
      <formula>IF(RIGHT(TEXT(AI76,"0.#"),1)=".",FALSE,TRUE)</formula>
    </cfRule>
    <cfRule type="expression" dxfId="2570" priority="13134">
      <formula>IF(RIGHT(TEXT(AI76,"0.#"),1)=".",TRUE,FALSE)</formula>
    </cfRule>
  </conditionalFormatting>
  <conditionalFormatting sqref="AI75">
    <cfRule type="expression" dxfId="2569" priority="13131">
      <formula>IF(RIGHT(TEXT(AI75,"0.#"),1)=".",FALSE,TRUE)</formula>
    </cfRule>
    <cfRule type="expression" dxfId="2568" priority="13132">
      <formula>IF(RIGHT(TEXT(AI75,"0.#"),1)=".",TRUE,FALSE)</formula>
    </cfRule>
  </conditionalFormatting>
  <conditionalFormatting sqref="AM75">
    <cfRule type="expression" dxfId="2567" priority="13129">
      <formula>IF(RIGHT(TEXT(AM75,"0.#"),1)=".",FALSE,TRUE)</formula>
    </cfRule>
    <cfRule type="expression" dxfId="2566" priority="13130">
      <formula>IF(RIGHT(TEXT(AM75,"0.#"),1)=".",TRUE,FALSE)</formula>
    </cfRule>
  </conditionalFormatting>
  <conditionalFormatting sqref="AM76">
    <cfRule type="expression" dxfId="2565" priority="13127">
      <formula>IF(RIGHT(TEXT(AM76,"0.#"),1)=".",FALSE,TRUE)</formula>
    </cfRule>
    <cfRule type="expression" dxfId="2564" priority="13128">
      <formula>IF(RIGHT(TEXT(AM76,"0.#"),1)=".",TRUE,FALSE)</formula>
    </cfRule>
  </conditionalFormatting>
  <conditionalFormatting sqref="AM77">
    <cfRule type="expression" dxfId="2563" priority="13125">
      <formula>IF(RIGHT(TEXT(AM77,"0.#"),1)=".",FALSE,TRUE)</formula>
    </cfRule>
    <cfRule type="expression" dxfId="2562" priority="13126">
      <formula>IF(RIGHT(TEXT(AM77,"0.#"),1)=".",TRUE,FALSE)</formula>
    </cfRule>
  </conditionalFormatting>
  <conditionalFormatting sqref="AE134:AE135 AI134:AI135 AQ134:AQ135 AU134:AU135">
    <cfRule type="expression" dxfId="2561" priority="13111">
      <formula>IF(RIGHT(TEXT(AE134,"0.#"),1)=".",FALSE,TRUE)</formula>
    </cfRule>
    <cfRule type="expression" dxfId="2560" priority="13112">
      <formula>IF(RIGHT(TEXT(AE134,"0.#"),1)=".",TRUE,FALSE)</formula>
    </cfRule>
  </conditionalFormatting>
  <conditionalFormatting sqref="AE433">
    <cfRule type="expression" dxfId="2559" priority="13081">
      <formula>IF(RIGHT(TEXT(AE433,"0.#"),1)=".",FALSE,TRUE)</formula>
    </cfRule>
    <cfRule type="expression" dxfId="2558" priority="13082">
      <formula>IF(RIGHT(TEXT(AE433,"0.#"),1)=".",TRUE,FALSE)</formula>
    </cfRule>
  </conditionalFormatting>
  <conditionalFormatting sqref="AE434">
    <cfRule type="expression" dxfId="2557" priority="13079">
      <formula>IF(RIGHT(TEXT(AE434,"0.#"),1)=".",FALSE,TRUE)</formula>
    </cfRule>
    <cfRule type="expression" dxfId="2556" priority="13080">
      <formula>IF(RIGHT(TEXT(AE434,"0.#"),1)=".",TRUE,FALSE)</formula>
    </cfRule>
  </conditionalFormatting>
  <conditionalFormatting sqref="AE435">
    <cfRule type="expression" dxfId="2555" priority="13077">
      <formula>IF(RIGHT(TEXT(AE435,"0.#"),1)=".",FALSE,TRUE)</formula>
    </cfRule>
    <cfRule type="expression" dxfId="2554" priority="13078">
      <formula>IF(RIGHT(TEXT(AE435,"0.#"),1)=".",TRUE,FALSE)</formula>
    </cfRule>
  </conditionalFormatting>
  <conditionalFormatting sqref="AU433">
    <cfRule type="expression" dxfId="2553" priority="13057">
      <formula>IF(RIGHT(TEXT(AU433,"0.#"),1)=".",FALSE,TRUE)</formula>
    </cfRule>
    <cfRule type="expression" dxfId="2552" priority="13058">
      <formula>IF(RIGHT(TEXT(AU433,"0.#"),1)=".",TRUE,FALSE)</formula>
    </cfRule>
  </conditionalFormatting>
  <conditionalFormatting sqref="AU434">
    <cfRule type="expression" dxfId="2551" priority="13055">
      <formula>IF(RIGHT(TEXT(AU434,"0.#"),1)=".",FALSE,TRUE)</formula>
    </cfRule>
    <cfRule type="expression" dxfId="2550" priority="13056">
      <formula>IF(RIGHT(TEXT(AU434,"0.#"),1)=".",TRUE,FALSE)</formula>
    </cfRule>
  </conditionalFormatting>
  <conditionalFormatting sqref="AU435">
    <cfRule type="expression" dxfId="2549" priority="13053">
      <formula>IF(RIGHT(TEXT(AU435,"0.#"),1)=".",FALSE,TRUE)</formula>
    </cfRule>
    <cfRule type="expression" dxfId="2548" priority="13054">
      <formula>IF(RIGHT(TEXT(AU435,"0.#"),1)=".",TRUE,FALSE)</formula>
    </cfRule>
  </conditionalFormatting>
  <conditionalFormatting sqref="AI435">
    <cfRule type="expression" dxfId="2547" priority="12987">
      <formula>IF(RIGHT(TEXT(AI435,"0.#"),1)=".",FALSE,TRUE)</formula>
    </cfRule>
    <cfRule type="expression" dxfId="2546" priority="12988">
      <formula>IF(RIGHT(TEXT(AI435,"0.#"),1)=".",TRUE,FALSE)</formula>
    </cfRule>
  </conditionalFormatting>
  <conditionalFormatting sqref="AI433">
    <cfRule type="expression" dxfId="2545" priority="12991">
      <formula>IF(RIGHT(TEXT(AI433,"0.#"),1)=".",FALSE,TRUE)</formula>
    </cfRule>
    <cfRule type="expression" dxfId="2544" priority="12992">
      <formula>IF(RIGHT(TEXT(AI433,"0.#"),1)=".",TRUE,FALSE)</formula>
    </cfRule>
  </conditionalFormatting>
  <conditionalFormatting sqref="AI434">
    <cfRule type="expression" dxfId="2543" priority="12989">
      <formula>IF(RIGHT(TEXT(AI434,"0.#"),1)=".",FALSE,TRUE)</formula>
    </cfRule>
    <cfRule type="expression" dxfId="2542" priority="12990">
      <formula>IF(RIGHT(TEXT(AI434,"0.#"),1)=".",TRUE,FALSE)</formula>
    </cfRule>
  </conditionalFormatting>
  <conditionalFormatting sqref="AQ434">
    <cfRule type="expression" dxfId="2541" priority="12973">
      <formula>IF(RIGHT(TEXT(AQ434,"0.#"),1)=".",FALSE,TRUE)</formula>
    </cfRule>
    <cfRule type="expression" dxfId="2540" priority="12974">
      <formula>IF(RIGHT(TEXT(AQ434,"0.#"),1)=".",TRUE,FALSE)</formula>
    </cfRule>
  </conditionalFormatting>
  <conditionalFormatting sqref="AQ435">
    <cfRule type="expression" dxfId="2539" priority="12959">
      <formula>IF(RIGHT(TEXT(AQ435,"0.#"),1)=".",FALSE,TRUE)</formula>
    </cfRule>
    <cfRule type="expression" dxfId="2538" priority="12960">
      <formula>IF(RIGHT(TEXT(AQ435,"0.#"),1)=".",TRUE,FALSE)</formula>
    </cfRule>
  </conditionalFormatting>
  <conditionalFormatting sqref="AQ433">
    <cfRule type="expression" dxfId="2537" priority="12957">
      <formula>IF(RIGHT(TEXT(AQ433,"0.#"),1)=".",FALSE,TRUE)</formula>
    </cfRule>
    <cfRule type="expression" dxfId="2536" priority="12958">
      <formula>IF(RIGHT(TEXT(AQ433,"0.#"),1)=".",TRUE,FALSE)</formula>
    </cfRule>
  </conditionalFormatting>
  <conditionalFormatting sqref="AL847:AO874">
    <cfRule type="expression" dxfId="2535" priority="6681">
      <formula>IF(AND(AL847&gt;=0, RIGHT(TEXT(AL847,"0.#"),1)&lt;&gt;"."),TRUE,FALSE)</formula>
    </cfRule>
    <cfRule type="expression" dxfId="2534" priority="6682">
      <formula>IF(AND(AL847&gt;=0, RIGHT(TEXT(AL847,"0.#"),1)="."),TRUE,FALSE)</formula>
    </cfRule>
    <cfRule type="expression" dxfId="2533" priority="6683">
      <formula>IF(AND(AL847&lt;0, RIGHT(TEXT(AL847,"0.#"),1)&lt;&gt;"."),TRUE,FALSE)</formula>
    </cfRule>
    <cfRule type="expression" dxfId="2532" priority="6684">
      <formula>IF(AND(AL847&lt;0, RIGHT(TEXT(AL847,"0.#"),1)="."),TRUE,FALSE)</formula>
    </cfRule>
  </conditionalFormatting>
  <conditionalFormatting sqref="AQ53:AQ55">
    <cfRule type="expression" dxfId="2531" priority="4703">
      <formula>IF(RIGHT(TEXT(AQ53,"0.#"),1)=".",FALSE,TRUE)</formula>
    </cfRule>
    <cfRule type="expression" dxfId="2530" priority="4704">
      <formula>IF(RIGHT(TEXT(AQ53,"0.#"),1)=".",TRUE,FALSE)</formula>
    </cfRule>
  </conditionalFormatting>
  <conditionalFormatting sqref="AU53:AU55">
    <cfRule type="expression" dxfId="2529" priority="4701">
      <formula>IF(RIGHT(TEXT(AU53,"0.#"),1)=".",FALSE,TRUE)</formula>
    </cfRule>
    <cfRule type="expression" dxfId="2528" priority="4702">
      <formula>IF(RIGHT(TEXT(AU53,"0.#"),1)=".",TRUE,FALSE)</formula>
    </cfRule>
  </conditionalFormatting>
  <conditionalFormatting sqref="AQ60:AQ62">
    <cfRule type="expression" dxfId="2527" priority="4699">
      <formula>IF(RIGHT(TEXT(AQ60,"0.#"),1)=".",FALSE,TRUE)</formula>
    </cfRule>
    <cfRule type="expression" dxfId="2526" priority="4700">
      <formula>IF(RIGHT(TEXT(AQ60,"0.#"),1)=".",TRUE,FALSE)</formula>
    </cfRule>
  </conditionalFormatting>
  <conditionalFormatting sqref="AU60:AU62">
    <cfRule type="expression" dxfId="2525" priority="4697">
      <formula>IF(RIGHT(TEXT(AU60,"0.#"),1)=".",FALSE,TRUE)</formula>
    </cfRule>
    <cfRule type="expression" dxfId="2524" priority="4698">
      <formula>IF(RIGHT(TEXT(AU60,"0.#"),1)=".",TRUE,FALSE)</formula>
    </cfRule>
  </conditionalFormatting>
  <conditionalFormatting sqref="AQ75:AQ77">
    <cfRule type="expression" dxfId="2523" priority="4695">
      <formula>IF(RIGHT(TEXT(AQ75,"0.#"),1)=".",FALSE,TRUE)</formula>
    </cfRule>
    <cfRule type="expression" dxfId="2522" priority="4696">
      <formula>IF(RIGHT(TEXT(AQ75,"0.#"),1)=".",TRUE,FALSE)</formula>
    </cfRule>
  </conditionalFormatting>
  <conditionalFormatting sqref="AU75:AU77">
    <cfRule type="expression" dxfId="2521" priority="4693">
      <formula>IF(RIGHT(TEXT(AU75,"0.#"),1)=".",FALSE,TRUE)</formula>
    </cfRule>
    <cfRule type="expression" dxfId="2520" priority="4694">
      <formula>IF(RIGHT(TEXT(AU75,"0.#"),1)=".",TRUE,FALSE)</formula>
    </cfRule>
  </conditionalFormatting>
  <conditionalFormatting sqref="AQ87:AQ89">
    <cfRule type="expression" dxfId="2519" priority="4691">
      <formula>IF(RIGHT(TEXT(AQ87,"0.#"),1)=".",FALSE,TRUE)</formula>
    </cfRule>
    <cfRule type="expression" dxfId="2518" priority="4692">
      <formula>IF(RIGHT(TEXT(AQ87,"0.#"),1)=".",TRUE,FALSE)</formula>
    </cfRule>
  </conditionalFormatting>
  <conditionalFormatting sqref="AU87:AU89">
    <cfRule type="expression" dxfId="2517" priority="4689">
      <formula>IF(RIGHT(TEXT(AU87,"0.#"),1)=".",FALSE,TRUE)</formula>
    </cfRule>
    <cfRule type="expression" dxfId="2516" priority="4690">
      <formula>IF(RIGHT(TEXT(AU87,"0.#"),1)=".",TRUE,FALSE)</formula>
    </cfRule>
  </conditionalFormatting>
  <conditionalFormatting sqref="AQ92:AQ94">
    <cfRule type="expression" dxfId="2515" priority="4687">
      <formula>IF(RIGHT(TEXT(AQ92,"0.#"),1)=".",FALSE,TRUE)</formula>
    </cfRule>
    <cfRule type="expression" dxfId="2514" priority="4688">
      <formula>IF(RIGHT(TEXT(AQ92,"0.#"),1)=".",TRUE,FALSE)</formula>
    </cfRule>
  </conditionalFormatting>
  <conditionalFormatting sqref="AU92:AU94">
    <cfRule type="expression" dxfId="2513" priority="4685">
      <formula>IF(RIGHT(TEXT(AU92,"0.#"),1)=".",FALSE,TRUE)</formula>
    </cfRule>
    <cfRule type="expression" dxfId="2512" priority="4686">
      <formula>IF(RIGHT(TEXT(AU92,"0.#"),1)=".",TRUE,FALSE)</formula>
    </cfRule>
  </conditionalFormatting>
  <conditionalFormatting sqref="AQ97:AQ99">
    <cfRule type="expression" dxfId="2511" priority="4683">
      <formula>IF(RIGHT(TEXT(AQ97,"0.#"),1)=".",FALSE,TRUE)</formula>
    </cfRule>
    <cfRule type="expression" dxfId="2510" priority="4684">
      <formula>IF(RIGHT(TEXT(AQ97,"0.#"),1)=".",TRUE,FALSE)</formula>
    </cfRule>
  </conditionalFormatting>
  <conditionalFormatting sqref="AU97:AU99">
    <cfRule type="expression" dxfId="2509" priority="4681">
      <formula>IF(RIGHT(TEXT(AU97,"0.#"),1)=".",FALSE,TRUE)</formula>
    </cfRule>
    <cfRule type="expression" dxfId="2508" priority="4682">
      <formula>IF(RIGHT(TEXT(AU97,"0.#"),1)=".",TRUE,FALSE)</formula>
    </cfRule>
  </conditionalFormatting>
  <conditionalFormatting sqref="AE458">
    <cfRule type="expression" dxfId="2507" priority="4375">
      <formula>IF(RIGHT(TEXT(AE458,"0.#"),1)=".",FALSE,TRUE)</formula>
    </cfRule>
    <cfRule type="expression" dxfId="2506" priority="4376">
      <formula>IF(RIGHT(TEXT(AE458,"0.#"),1)=".",TRUE,FALSE)</formula>
    </cfRule>
  </conditionalFormatting>
  <conditionalFormatting sqref="AE459">
    <cfRule type="expression" dxfId="2505" priority="4373">
      <formula>IF(RIGHT(TEXT(AE459,"0.#"),1)=".",FALSE,TRUE)</formula>
    </cfRule>
    <cfRule type="expression" dxfId="2504" priority="4374">
      <formula>IF(RIGHT(TEXT(AE459,"0.#"),1)=".",TRUE,FALSE)</formula>
    </cfRule>
  </conditionalFormatting>
  <conditionalFormatting sqref="AE460">
    <cfRule type="expression" dxfId="2503" priority="4371">
      <formula>IF(RIGHT(TEXT(AE460,"0.#"),1)=".",FALSE,TRUE)</formula>
    </cfRule>
    <cfRule type="expression" dxfId="2502" priority="4372">
      <formula>IF(RIGHT(TEXT(AE460,"0.#"),1)=".",TRUE,FALSE)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I460">
    <cfRule type="expression" dxfId="2495" priority="4353">
      <formula>IF(RIGHT(TEXT(AI460,"0.#"),1)=".",FALSE,TRUE)</formula>
    </cfRule>
    <cfRule type="expression" dxfId="2494" priority="4354">
      <formula>IF(RIGHT(TEXT(AI460,"0.#"),1)=".",TRUE,FALSE)</formula>
    </cfRule>
  </conditionalFormatting>
  <conditionalFormatting sqref="AI458">
    <cfRule type="expression" dxfId="2493" priority="4357">
      <formula>IF(RIGHT(TEXT(AI458,"0.#"),1)=".",FALSE,TRUE)</formula>
    </cfRule>
    <cfRule type="expression" dxfId="2492" priority="4358">
      <formula>IF(RIGHT(TEXT(AI458,"0.#"),1)=".",TRUE,FALSE)</formula>
    </cfRule>
  </conditionalFormatting>
  <conditionalFormatting sqref="AI459">
    <cfRule type="expression" dxfId="2491" priority="4355">
      <formula>IF(RIGHT(TEXT(AI459,"0.#"),1)=".",FALSE,TRUE)</formula>
    </cfRule>
    <cfRule type="expression" dxfId="2490" priority="4356">
      <formula>IF(RIGHT(TEXT(AI459,"0.#"),1)=".",TRUE,FALSE)</formula>
    </cfRule>
  </conditionalFormatting>
  <conditionalFormatting sqref="AQ459">
    <cfRule type="expression" dxfId="2489" priority="4351">
      <formula>IF(RIGHT(TEXT(AQ459,"0.#"),1)=".",FALSE,TRUE)</formula>
    </cfRule>
    <cfRule type="expression" dxfId="2488" priority="4352">
      <formula>IF(RIGHT(TEXT(AQ459,"0.#"),1)=".",TRUE,FALSE)</formula>
    </cfRule>
  </conditionalFormatting>
  <conditionalFormatting sqref="AQ460">
    <cfRule type="expression" dxfId="2487" priority="4349">
      <formula>IF(RIGHT(TEXT(AQ460,"0.#"),1)=".",FALSE,TRUE)</formula>
    </cfRule>
    <cfRule type="expression" dxfId="2486" priority="4350">
      <formula>IF(RIGHT(TEXT(AQ460,"0.#"),1)=".",TRUE,FALSE)</formula>
    </cfRule>
  </conditionalFormatting>
  <conditionalFormatting sqref="AQ458">
    <cfRule type="expression" dxfId="2485" priority="4347">
      <formula>IF(RIGHT(TEXT(AQ458,"0.#"),1)=".",FALSE,TRUE)</formula>
    </cfRule>
    <cfRule type="expression" dxfId="2484" priority="4348">
      <formula>IF(RIGHT(TEXT(AQ458,"0.#"),1)=".",TRUE,FALSE)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47:Y874">
    <cfRule type="expression" dxfId="2467" priority="3009">
      <formula>IF(RIGHT(TEXT(Y847,"0.#"),1)=".",FALSE,TRUE)</formula>
    </cfRule>
    <cfRule type="expression" dxfId="2466" priority="3010">
      <formula>IF(RIGHT(TEXT(Y847,"0.#"),1)=".",TRUE,FALSE)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10:AO1139">
    <cfRule type="expression" dxfId="2437" priority="2915">
      <formula>IF(AND(AL1110&gt;=0, RIGHT(TEXT(AL1110,"0.#"),1)&lt;&gt;"."),TRUE,FALSE)</formula>
    </cfRule>
    <cfRule type="expression" dxfId="2436" priority="2916">
      <formula>IF(AND(AL1110&gt;=0, RIGHT(TEXT(AL1110,"0.#"),1)="."),TRUE,FALSE)</formula>
    </cfRule>
    <cfRule type="expression" dxfId="2435" priority="2917">
      <formula>IF(AND(AL1110&lt;0, RIGHT(TEXT(AL1110,"0.#"),1)&lt;&gt;"."),TRUE,FALSE)</formula>
    </cfRule>
    <cfRule type="expression" dxfId="2434" priority="2918">
      <formula>IF(AND(AL1110&lt;0, RIGHT(TEXT(AL1110,"0.#"),1)="."),TRUE,FALSE)</formula>
    </cfRule>
  </conditionalFormatting>
  <conditionalFormatting sqref="Y1110:Y1139">
    <cfRule type="expression" dxfId="2433" priority="2913">
      <formula>IF(RIGHT(TEXT(Y1110,"0.#"),1)=".",FALSE,TRUE)</formula>
    </cfRule>
    <cfRule type="expression" dxfId="2432" priority="2914">
      <formula>IF(RIGHT(TEXT(Y1110,"0.#"),1)=".",TRUE,FALSE)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46:AO846">
    <cfRule type="expression" dxfId="2423" priority="2867">
      <formula>IF(AND(AL846&gt;=0, RIGHT(TEXT(AL846,"0.#"),1)&lt;&gt;"."),TRUE,FALSE)</formula>
    </cfRule>
    <cfRule type="expression" dxfId="2422" priority="2868">
      <formula>IF(AND(AL846&gt;=0, RIGHT(TEXT(AL846,"0.#"),1)="."),TRUE,FALSE)</formula>
    </cfRule>
    <cfRule type="expression" dxfId="2421" priority="2869">
      <formula>IF(AND(AL846&lt;0, RIGHT(TEXT(AL846,"0.#"),1)&lt;&gt;"."),TRUE,FALSE)</formula>
    </cfRule>
    <cfRule type="expression" dxfId="2420" priority="2870">
      <formula>IF(AND(AL846&lt;0, RIGHT(TEXT(AL846,"0.#"),1)="."),TRUE,FALSE)</formula>
    </cfRule>
  </conditionalFormatting>
  <conditionalFormatting sqref="Y846">
    <cfRule type="expression" dxfId="2419" priority="2865">
      <formula>IF(RIGHT(TEXT(Y846,"0.#"),1)=".",FALSE,TRUE)</formula>
    </cfRule>
    <cfRule type="expression" dxfId="2418" priority="2866">
      <formula>IF(RIGHT(TEXT(Y846,"0.#"),1)=".",TRUE,FALSE)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88:Y907">
    <cfRule type="expression" dxfId="2101" priority="2125">
      <formula>IF(RIGHT(TEXT(Y888,"0.#"),1)=".",FALSE,TRUE)</formula>
    </cfRule>
    <cfRule type="expression" dxfId="2100" priority="2126">
      <formula>IF(RIGHT(TEXT(Y888,"0.#"),1)=".",TRUE,FALSE)</formula>
    </cfRule>
  </conditionalFormatting>
  <conditionalFormatting sqref="Y913:Y940">
    <cfRule type="expression" dxfId="2099" priority="2113">
      <formula>IF(RIGHT(TEXT(Y913,"0.#"),1)=".",FALSE,TRUE)</formula>
    </cfRule>
    <cfRule type="expression" dxfId="2098" priority="2114">
      <formula>IF(RIGHT(TEXT(Y913,"0.#"),1)=".",TRUE,FALSE)</formula>
    </cfRule>
  </conditionalFormatting>
  <conditionalFormatting sqref="Y912">
    <cfRule type="expression" dxfId="2097" priority="2107">
      <formula>IF(RIGHT(TEXT(Y912,"0.#"),1)=".",FALSE,TRUE)</formula>
    </cfRule>
    <cfRule type="expression" dxfId="2096" priority="2108">
      <formula>IF(RIGHT(TEXT(Y912,"0.#"),1)=".",TRUE,FALSE)</formula>
    </cfRule>
  </conditionalFormatting>
  <conditionalFormatting sqref="Y954:Y973">
    <cfRule type="expression" dxfId="2095" priority="2101">
      <formula>IF(RIGHT(TEXT(Y954,"0.#"),1)=".",FALSE,TRUE)</formula>
    </cfRule>
    <cfRule type="expression" dxfId="2094" priority="2102">
      <formula>IF(RIGHT(TEXT(Y954,"0.#"),1)=".",TRUE,FALSE)</formula>
    </cfRule>
  </conditionalFormatting>
  <conditionalFormatting sqref="Y979:Y1006">
    <cfRule type="expression" dxfId="2093" priority="2089">
      <formula>IF(RIGHT(TEXT(Y979,"0.#"),1)=".",FALSE,TRUE)</formula>
    </cfRule>
    <cfRule type="expression" dxfId="2092" priority="2090">
      <formula>IF(RIGHT(TEXT(Y979,"0.#"),1)=".",TRUE,FALSE)</formula>
    </cfRule>
  </conditionalFormatting>
  <conditionalFormatting sqref="Y977:Y978">
    <cfRule type="expression" dxfId="2091" priority="2083">
      <formula>IF(RIGHT(TEXT(Y977,"0.#"),1)=".",FALSE,TRUE)</formula>
    </cfRule>
    <cfRule type="expression" dxfId="2090" priority="2084">
      <formula>IF(RIGHT(TEXT(Y977,"0.#"),1)=".",TRUE,FALSE)</formula>
    </cfRule>
  </conditionalFormatting>
  <conditionalFormatting sqref="Y1012:Y1039">
    <cfRule type="expression" dxfId="2089" priority="2077">
      <formula>IF(RIGHT(TEXT(Y1012,"0.#"),1)=".",FALSE,TRUE)</formula>
    </cfRule>
    <cfRule type="expression" dxfId="2088" priority="2078">
      <formula>IF(RIGHT(TEXT(Y1012,"0.#"),1)=".",TRUE,FALSE)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88:AO907">
    <cfRule type="expression" dxfId="2007" priority="2127">
      <formula>IF(AND(AL888&gt;=0, RIGHT(TEXT(AL888,"0.#"),1)&lt;&gt;"."),TRUE,FALSE)</formula>
    </cfRule>
    <cfRule type="expression" dxfId="2006" priority="2128">
      <formula>IF(AND(AL888&gt;=0, RIGHT(TEXT(AL888,"0.#"),1)="."),TRUE,FALSE)</formula>
    </cfRule>
    <cfRule type="expression" dxfId="2005" priority="2129">
      <formula>IF(AND(AL888&lt;0, RIGHT(TEXT(AL888,"0.#"),1)&lt;&gt;"."),TRUE,FALSE)</formula>
    </cfRule>
    <cfRule type="expression" dxfId="2004" priority="2130">
      <formula>IF(AND(AL888&lt;0, RIGHT(TEXT(AL888,"0.#"),1)="."),TRUE,FALSE)</formula>
    </cfRule>
  </conditionalFormatting>
  <conditionalFormatting sqref="AL913:AO940">
    <cfRule type="expression" dxfId="2003" priority="2115">
      <formula>IF(AND(AL913&gt;=0, RIGHT(TEXT(AL913,"0.#"),1)&lt;&gt;"."),TRUE,FALSE)</formula>
    </cfRule>
    <cfRule type="expression" dxfId="2002" priority="2116">
      <formula>IF(AND(AL913&gt;=0, RIGHT(TEXT(AL913,"0.#"),1)="."),TRUE,FALSE)</formula>
    </cfRule>
    <cfRule type="expression" dxfId="2001" priority="2117">
      <formula>IF(AND(AL913&lt;0, RIGHT(TEXT(AL913,"0.#"),1)&lt;&gt;"."),TRUE,FALSE)</formula>
    </cfRule>
    <cfRule type="expression" dxfId="2000" priority="2118">
      <formula>IF(AND(AL913&lt;0, RIGHT(TEXT(AL913,"0.#"),1)="."),TRUE,FALSE)</formula>
    </cfRule>
  </conditionalFormatting>
  <conditionalFormatting sqref="AL912:AO912">
    <cfRule type="expression" dxfId="1999" priority="2109">
      <formula>IF(AND(AL912&gt;=0, RIGHT(TEXT(AL912,"0.#"),1)&lt;&gt;"."),TRUE,FALSE)</formula>
    </cfRule>
    <cfRule type="expression" dxfId="1998" priority="2110">
      <formula>IF(AND(AL912&gt;=0, RIGHT(TEXT(AL912,"0.#"),1)="."),TRUE,FALSE)</formula>
    </cfRule>
    <cfRule type="expression" dxfId="1997" priority="2111">
      <formula>IF(AND(AL912&lt;0, RIGHT(TEXT(AL912,"0.#"),1)&lt;&gt;"."),TRUE,FALSE)</formula>
    </cfRule>
    <cfRule type="expression" dxfId="1996" priority="2112">
      <formula>IF(AND(AL912&lt;0, RIGHT(TEXT(AL912,"0.#"),1)="."),TRUE,FALSE)</formula>
    </cfRule>
  </conditionalFormatting>
  <conditionalFormatting sqref="AL954:AO973">
    <cfRule type="expression" dxfId="1995" priority="2103">
      <formula>IF(AND(AL954&gt;=0, RIGHT(TEXT(AL954,"0.#"),1)&lt;&gt;"."),TRUE,FALSE)</formula>
    </cfRule>
    <cfRule type="expression" dxfId="1994" priority="2104">
      <formula>IF(AND(AL954&gt;=0, RIGHT(TEXT(AL954,"0.#"),1)="."),TRUE,FALSE)</formula>
    </cfRule>
    <cfRule type="expression" dxfId="1993" priority="2105">
      <formula>IF(AND(AL954&lt;0, RIGHT(TEXT(AL954,"0.#"),1)&lt;&gt;"."),TRUE,FALSE)</formula>
    </cfRule>
    <cfRule type="expression" dxfId="1992" priority="2106">
      <formula>IF(AND(AL954&lt;0, RIGHT(TEXT(AL954,"0.#"),1)="."),TRUE,FALSE)</formula>
    </cfRule>
  </conditionalFormatting>
  <conditionalFormatting sqref="AL979:AO1006">
    <cfRule type="expression" dxfId="1991" priority="2091">
      <formula>IF(AND(AL979&gt;=0, RIGHT(TEXT(AL979,"0.#"),1)&lt;&gt;"."),TRUE,FALSE)</formula>
    </cfRule>
    <cfRule type="expression" dxfId="1990" priority="2092">
      <formula>IF(AND(AL979&gt;=0, RIGHT(TEXT(AL979,"0.#"),1)="."),TRUE,FALSE)</formula>
    </cfRule>
    <cfRule type="expression" dxfId="1989" priority="2093">
      <formula>IF(AND(AL979&lt;0, RIGHT(TEXT(AL979,"0.#"),1)&lt;&gt;"."),TRUE,FALSE)</formula>
    </cfRule>
    <cfRule type="expression" dxfId="1988" priority="2094">
      <formula>IF(AND(AL979&lt;0, RIGHT(TEXT(AL979,"0.#"),1)="."),TRUE,FALSE)</formula>
    </cfRule>
  </conditionalFormatting>
  <conditionalFormatting sqref="AL977:AO978">
    <cfRule type="expression" dxfId="1987" priority="2085">
      <formula>IF(AND(AL977&gt;=0, RIGHT(TEXT(AL977,"0.#"),1)&lt;&gt;"."),TRUE,FALSE)</formula>
    </cfRule>
    <cfRule type="expression" dxfId="1986" priority="2086">
      <formula>IF(AND(AL977&gt;=0, RIGHT(TEXT(AL977,"0.#"),1)="."),TRUE,FALSE)</formula>
    </cfRule>
    <cfRule type="expression" dxfId="1985" priority="2087">
      <formula>IF(AND(AL977&lt;0, RIGHT(TEXT(AL977,"0.#"),1)&lt;&gt;"."),TRUE,FALSE)</formula>
    </cfRule>
    <cfRule type="expression" dxfId="1984" priority="2088">
      <formula>IF(AND(AL977&lt;0, RIGHT(TEXT(AL977,"0.#"),1)="."),TRUE,FALSE)</formula>
    </cfRule>
  </conditionalFormatting>
  <conditionalFormatting sqref="AL1012:AO1039">
    <cfRule type="expression" dxfId="1983" priority="2079">
      <formula>IF(AND(AL1012&gt;=0, RIGHT(TEXT(AL1012,"0.#"),1)&lt;&gt;"."),TRUE,FALSE)</formula>
    </cfRule>
    <cfRule type="expression" dxfId="1982" priority="2080">
      <formula>IF(AND(AL1012&gt;=0, RIGHT(TEXT(AL1012,"0.#"),1)="."),TRUE,FALSE)</formula>
    </cfRule>
    <cfRule type="expression" dxfId="1981" priority="2081">
      <formula>IF(AND(AL1012&lt;0, RIGHT(TEXT(AL1012,"0.#"),1)&lt;&gt;"."),TRUE,FALSE)</formula>
    </cfRule>
    <cfRule type="expression" dxfId="1980" priority="2082">
      <formula>IF(AND(AL1012&lt;0, RIGHT(TEXT(AL1012,"0.#"),1)="."),TRUE,FALSE)</formula>
    </cfRule>
  </conditionalFormatting>
  <conditionalFormatting sqref="AL1010:AO1011">
    <cfRule type="expression" dxfId="1979" priority="2073">
      <formula>IF(AND(AL1010&gt;=0, RIGHT(TEXT(AL1010,"0.#"),1)&lt;&gt;"."),TRUE,FALSE)</formula>
    </cfRule>
    <cfRule type="expression" dxfId="1978" priority="2074">
      <formula>IF(AND(AL1010&gt;=0, RIGHT(TEXT(AL1010,"0.#"),1)="."),TRUE,FALSE)</formula>
    </cfRule>
    <cfRule type="expression" dxfId="1977" priority="2075">
      <formula>IF(AND(AL1010&lt;0, RIGHT(TEXT(AL1010,"0.#"),1)&lt;&gt;"."),TRUE,FALSE)</formula>
    </cfRule>
    <cfRule type="expression" dxfId="1976" priority="2076">
      <formula>IF(AND(AL1010&lt;0, RIGHT(TEXT(AL1010,"0.#"),1)="."),TRUE,FALSE)</formula>
    </cfRule>
  </conditionalFormatting>
  <conditionalFormatting sqref="Y1010:Y1011">
    <cfRule type="expression" dxfId="1975" priority="2071">
      <formula>IF(RIGHT(TEXT(Y1010,"0.#"),1)=".",FALSE,TRUE)</formula>
    </cfRule>
    <cfRule type="expression" dxfId="1974" priority="2072">
      <formula>IF(RIGHT(TEXT(Y1010,"0.#"),1)=".",TRUE,FALSE)</formula>
    </cfRule>
  </conditionalFormatting>
  <conditionalFormatting sqref="AL1045:AO1072">
    <cfRule type="expression" dxfId="1973" priority="2067">
      <formula>IF(AND(AL1045&gt;=0, RIGHT(TEXT(AL1045,"0.#"),1)&lt;&gt;"."),TRUE,FALSE)</formula>
    </cfRule>
    <cfRule type="expression" dxfId="1972" priority="2068">
      <formula>IF(AND(AL1045&gt;=0, RIGHT(TEXT(AL1045,"0.#"),1)="."),TRUE,FALSE)</formula>
    </cfRule>
    <cfRule type="expression" dxfId="1971" priority="2069">
      <formula>IF(AND(AL1045&lt;0, RIGHT(TEXT(AL1045,"0.#"),1)&lt;&gt;"."),TRUE,FALSE)</formula>
    </cfRule>
    <cfRule type="expression" dxfId="1970" priority="2070">
      <formula>IF(AND(AL1045&lt;0, RIGHT(TEXT(AL1045,"0.#"),1)="."),TRUE,FALSE)</formula>
    </cfRule>
  </conditionalFormatting>
  <conditionalFormatting sqref="Y1045:Y1072">
    <cfRule type="expression" dxfId="1969" priority="2065">
      <formula>IF(RIGHT(TEXT(Y1045,"0.#"),1)=".",FALSE,TRUE)</formula>
    </cfRule>
    <cfRule type="expression" dxfId="1968" priority="2066">
      <formula>IF(RIGHT(TEXT(Y1045,"0.#"),1)=".",TRUE,FALSE)</formula>
    </cfRule>
  </conditionalFormatting>
  <conditionalFormatting sqref="AL1043:AO1044">
    <cfRule type="expression" dxfId="1967" priority="2061">
      <formula>IF(AND(AL1043&gt;=0, RIGHT(TEXT(AL1043,"0.#"),1)&lt;&gt;"."),TRUE,FALSE)</formula>
    </cfRule>
    <cfRule type="expression" dxfId="1966" priority="2062">
      <formula>IF(AND(AL1043&gt;=0, RIGHT(TEXT(AL1043,"0.#"),1)="."),TRUE,FALSE)</formula>
    </cfRule>
    <cfRule type="expression" dxfId="1965" priority="2063">
      <formula>IF(AND(AL1043&lt;0, RIGHT(TEXT(AL1043,"0.#"),1)&lt;&gt;"."),TRUE,FALSE)</formula>
    </cfRule>
    <cfRule type="expression" dxfId="1964" priority="2064">
      <formula>IF(AND(AL1043&lt;0, RIGHT(TEXT(AL1043,"0.#"),1)="."),TRUE,FALSE)</formula>
    </cfRule>
  </conditionalFormatting>
  <conditionalFormatting sqref="Y1043:Y1044">
    <cfRule type="expression" dxfId="1963" priority="2059">
      <formula>IF(RIGHT(TEXT(Y1043,"0.#"),1)=".",FALSE,TRUE)</formula>
    </cfRule>
    <cfRule type="expression" dxfId="1962" priority="2060">
      <formula>IF(RIGHT(TEXT(Y1043,"0.#"),1)=".",TRUE,FALSE)</formula>
    </cfRule>
  </conditionalFormatting>
  <conditionalFormatting sqref="AL1078:AO1105">
    <cfRule type="expression" dxfId="1961" priority="2055">
      <formula>IF(AND(AL1078&gt;=0, RIGHT(TEXT(AL1078,"0.#"),1)&lt;&gt;"."),TRUE,FALSE)</formula>
    </cfRule>
    <cfRule type="expression" dxfId="1960" priority="2056">
      <formula>IF(AND(AL1078&gt;=0, RIGHT(TEXT(AL1078,"0.#"),1)="."),TRUE,FALSE)</formula>
    </cfRule>
    <cfRule type="expression" dxfId="1959" priority="2057">
      <formula>IF(AND(AL1078&lt;0, RIGHT(TEXT(AL1078,"0.#"),1)&lt;&gt;"."),TRUE,FALSE)</formula>
    </cfRule>
    <cfRule type="expression" dxfId="1958" priority="2058">
      <formula>IF(AND(AL1078&lt;0, RIGHT(TEXT(AL1078,"0.#"),1)="."),TRUE,FALSE)</formula>
    </cfRule>
  </conditionalFormatting>
  <conditionalFormatting sqref="Y1078:Y1105">
    <cfRule type="expression" dxfId="1957" priority="2053">
      <formula>IF(RIGHT(TEXT(Y1078,"0.#"),1)=".",FALSE,TRUE)</formula>
    </cfRule>
    <cfRule type="expression" dxfId="1956" priority="2054">
      <formula>IF(RIGHT(TEXT(Y1078,"0.#"),1)=".",TRUE,FALSE)</formula>
    </cfRule>
  </conditionalFormatting>
  <conditionalFormatting sqref="AL1076:AO1077">
    <cfRule type="expression" dxfId="1955" priority="2049">
      <formula>IF(AND(AL1076&gt;=0, RIGHT(TEXT(AL1076,"0.#"),1)&lt;&gt;"."),TRUE,FALSE)</formula>
    </cfRule>
    <cfRule type="expression" dxfId="1954" priority="2050">
      <formula>IF(AND(AL1076&gt;=0, RIGHT(TEXT(AL1076,"0.#"),1)="."),TRUE,FALSE)</formula>
    </cfRule>
    <cfRule type="expression" dxfId="1953" priority="2051">
      <formula>IF(AND(AL1076&lt;0, RIGHT(TEXT(AL1076,"0.#"),1)&lt;&gt;"."),TRUE,FALSE)</formula>
    </cfRule>
    <cfRule type="expression" dxfId="1952" priority="2052">
      <formula>IF(AND(AL1076&lt;0, RIGHT(TEXT(AL1076,"0.#"),1)="."),TRUE,FALSE)</formula>
    </cfRule>
  </conditionalFormatting>
  <conditionalFormatting sqref="Y1076:Y1077">
    <cfRule type="expression" dxfId="1951" priority="2047">
      <formula>IF(RIGHT(TEXT(Y1076,"0.#"),1)=".",FALSE,TRUE)</formula>
    </cfRule>
    <cfRule type="expression" dxfId="1950" priority="2048">
      <formula>IF(RIGHT(TEXT(Y1076,"0.#"),1)=".",TRUE,FALSE)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L911:AO911">
    <cfRule type="expression" dxfId="755" priority="53">
      <formula>IF(AND(AL911&gt;=0, RIGHT(TEXT(AL911,"0.#"),1)&lt;&gt;"."),TRUE,FALSE)</formula>
    </cfRule>
    <cfRule type="expression" dxfId="754" priority="54">
      <formula>IF(AND(AL911&gt;=0, RIGHT(TEXT(AL911,"0.#"),1)="."),TRUE,FALSE)</formula>
    </cfRule>
    <cfRule type="expression" dxfId="753" priority="55">
      <formula>IF(AND(AL911&lt;0, RIGHT(TEXT(AL911,"0.#"),1)&lt;&gt;"."),TRUE,FALSE)</formula>
    </cfRule>
    <cfRule type="expression" dxfId="752" priority="56">
      <formula>IF(AND(AL911&lt;0, RIGHT(TEXT(AL911,"0.#"),1)="."),TRUE,FALSE)</formula>
    </cfRule>
  </conditionalFormatting>
  <conditionalFormatting sqref="Y911">
    <cfRule type="expression" dxfId="751" priority="51">
      <formula>IF(RIGHT(TEXT(Y911,"0.#"),1)=".",FALSE,TRUE)</formula>
    </cfRule>
    <cfRule type="expression" dxfId="750" priority="52">
      <formula>IF(RIGHT(TEXT(Y911,"0.#"),1)=".",TRUE,FALSE)</formula>
    </cfRule>
  </conditionalFormatting>
  <conditionalFormatting sqref="AL845:AO845">
    <cfRule type="expression" dxfId="749" priority="47">
      <formula>IF(AND(AL845&gt;=0, RIGHT(TEXT(AL845,"0.#"),1)&lt;&gt;"."),TRUE,FALSE)</formula>
    </cfRule>
    <cfRule type="expression" dxfId="748" priority="48">
      <formula>IF(AND(AL845&gt;=0, RIGHT(TEXT(AL845,"0.#"),1)="."),TRUE,FALSE)</formula>
    </cfRule>
    <cfRule type="expression" dxfId="747" priority="49">
      <formula>IF(AND(AL845&lt;0, RIGHT(TEXT(AL845,"0.#"),1)&lt;&gt;"."),TRUE,FALSE)</formula>
    </cfRule>
    <cfRule type="expression" dxfId="746" priority="50">
      <formula>IF(AND(AL845&lt;0, RIGHT(TEXT(AL845,"0.#"),1)="."),TRUE,FALSE)</formula>
    </cfRule>
  </conditionalFormatting>
  <conditionalFormatting sqref="Y845">
    <cfRule type="expression" dxfId="745" priority="45">
      <formula>IF(RIGHT(TEXT(Y845,"0.#"),1)=".",FALSE,TRUE)</formula>
    </cfRule>
    <cfRule type="expression" dxfId="744" priority="46">
      <formula>IF(RIGHT(TEXT(Y845,"0.#"),1)=".",TRUE,FALSE)</formula>
    </cfRule>
  </conditionalFormatting>
  <conditionalFormatting sqref="AK14:AQ17">
    <cfRule type="expression" dxfId="743" priority="43">
      <formula>IF(RIGHT(TEXT(AK14,"0.#"),1)=".",FALSE,TRUE)</formula>
    </cfRule>
    <cfRule type="expression" dxfId="742" priority="44">
      <formula>IF(RIGHT(TEXT(AK14,"0.#"),1)=".",TRUE,FALSE)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M134:AM135">
    <cfRule type="expression" dxfId="737" priority="37">
      <formula>IF(RIGHT(TEXT(AM134,"0.#"),1)=".",FALSE,TRUE)</formula>
    </cfRule>
    <cfRule type="expression" dxfId="736" priority="38">
      <formula>IF(RIGHT(TEXT(AM134,"0.#"),1)=".",TRUE,FALSE)</formula>
    </cfRule>
  </conditionalFormatting>
  <conditionalFormatting sqref="AM434">
    <cfRule type="expression" dxfId="735" priority="35">
      <formula>IF(RIGHT(TEXT(AM434,"0.#"),1)=".",FALSE,TRUE)</formula>
    </cfRule>
    <cfRule type="expression" dxfId="734" priority="36">
      <formula>IF(RIGHT(TEXT(AM434,"0.#"),1)=".",TRUE,FALSE)</formula>
    </cfRule>
  </conditionalFormatting>
  <conditionalFormatting sqref="AM435">
    <cfRule type="expression" dxfId="733" priority="33">
      <formula>IF(RIGHT(TEXT(AM435,"0.#"),1)=".",FALSE,TRUE)</formula>
    </cfRule>
    <cfRule type="expression" dxfId="732" priority="34">
      <formula>IF(RIGHT(TEXT(AM435,"0.#"),1)=".",TRUE,FALSE)</formula>
    </cfRule>
  </conditionalFormatting>
  <conditionalFormatting sqref="AM433">
    <cfRule type="expression" dxfId="731" priority="31">
      <formula>IF(RIGHT(TEXT(AM433,"0.#"),1)=".",FALSE,TRUE)</formula>
    </cfRule>
    <cfRule type="expression" dxfId="730" priority="32">
      <formula>IF(RIGHT(TEXT(AM433,"0.#"),1)=".",TRUE,FALSE)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U789">
    <cfRule type="expression" dxfId="723" priority="23">
      <formula>IF(RIGHT(TEXT(AU789,"0.#"),1)=".",FALSE,TRUE)</formula>
    </cfRule>
    <cfRule type="expression" dxfId="722" priority="24">
      <formula>IF(RIGHT(TEXT(AU789,"0.#"),1)=".",TRUE,FALSE)</formula>
    </cfRule>
  </conditionalFormatting>
  <conditionalFormatting sqref="AU803">
    <cfRule type="expression" dxfId="721" priority="21">
      <formula>IF(RIGHT(TEXT(AU803,"0.#"),1)=".",FALSE,TRUE)</formula>
    </cfRule>
    <cfRule type="expression" dxfId="720" priority="22">
      <formula>IF(RIGHT(TEXT(AU803,"0.#"),1)=".",TRUE,FALSE)</formula>
    </cfRule>
  </conditionalFormatting>
  <conditionalFormatting sqref="AU804:AU809 AU802">
    <cfRule type="expression" dxfId="719" priority="19">
      <formula>IF(RIGHT(TEXT(AU802,"0.#"),1)=".",FALSE,TRUE)</formula>
    </cfRule>
    <cfRule type="expression" dxfId="718" priority="20">
      <formula>IF(RIGHT(TEXT(AU802,"0.#"),1)=".",TRUE,FALSE)</formula>
    </cfRule>
  </conditionalFormatting>
  <conditionalFormatting sqref="AL878:AO887">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8:Y887">
    <cfRule type="expression" dxfId="713" priority="13">
      <formula>IF(RIGHT(TEXT(Y878,"0.#"),1)=".",FALSE,TRUE)</formula>
    </cfRule>
    <cfRule type="expression" dxfId="712" priority="14">
      <formula>IF(RIGHT(TEXT(Y878,"0.#"),1)=".",TRUE,FALSE)</formula>
    </cfRule>
  </conditionalFormatting>
  <conditionalFormatting sqref="Y946:Y953">
    <cfRule type="expression" dxfId="711" priority="7">
      <formula>IF(RIGHT(TEXT(Y946,"0.#"),1)=".",FALSE,TRUE)</formula>
    </cfRule>
    <cfRule type="expression" dxfId="710" priority="8">
      <formula>IF(RIGHT(TEXT(Y946,"0.#"),1)=".",TRUE,FALSE)</formula>
    </cfRule>
  </conditionalFormatting>
  <conditionalFormatting sqref="Y944:Y945">
    <cfRule type="expression" dxfId="709" priority="1">
      <formula>IF(RIGHT(TEXT(Y944,"0.#"),1)=".",FALSE,TRUE)</formula>
    </cfRule>
    <cfRule type="expression" dxfId="708" priority="2">
      <formula>IF(RIGHT(TEXT(Y944,"0.#"),1)=".",TRUE,FALSE)</formula>
    </cfRule>
  </conditionalFormatting>
  <conditionalFormatting sqref="AL946:AO953">
    <cfRule type="expression" dxfId="707" priority="9">
      <formula>IF(AND(AL946&gt;=0, RIGHT(TEXT(AL946,"0.#"),1)&lt;&gt;"."),TRUE,FALSE)</formula>
    </cfRule>
    <cfRule type="expression" dxfId="706" priority="10">
      <formula>IF(AND(AL946&gt;=0, RIGHT(TEXT(AL946,"0.#"),1)="."),TRUE,FALSE)</formula>
    </cfRule>
    <cfRule type="expression" dxfId="705" priority="11">
      <formula>IF(AND(AL946&lt;0, RIGHT(TEXT(AL946,"0.#"),1)&lt;&gt;"."),TRUE,FALSE)</formula>
    </cfRule>
    <cfRule type="expression" dxfId="704" priority="12">
      <formula>IF(AND(AL946&lt;0, RIGHT(TEXT(AL946,"0.#"),1)="."),TRUE,FALSE)</formula>
    </cfRule>
  </conditionalFormatting>
  <conditionalFormatting sqref="AL944:AO945">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35" max="49" man="1"/>
    <brk id="770"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347</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35"/>
      <c r="Z2" s="826"/>
      <c r="AA2" s="827"/>
      <c r="AB2" s="1039" t="s">
        <v>11</v>
      </c>
      <c r="AC2" s="1040"/>
      <c r="AD2" s="1041"/>
      <c r="AE2" s="1045" t="s">
        <v>388</v>
      </c>
      <c r="AF2" s="1045"/>
      <c r="AG2" s="1045"/>
      <c r="AH2" s="1045"/>
      <c r="AI2" s="1045" t="s">
        <v>410</v>
      </c>
      <c r="AJ2" s="1045"/>
      <c r="AK2" s="1045"/>
      <c r="AL2" s="558"/>
      <c r="AM2" s="1045" t="s">
        <v>507</v>
      </c>
      <c r="AN2" s="1045"/>
      <c r="AO2" s="1045"/>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36"/>
      <c r="Z3" s="1037"/>
      <c r="AA3" s="1038"/>
      <c r="AB3" s="1042"/>
      <c r="AC3" s="1043"/>
      <c r="AD3" s="1044"/>
      <c r="AE3" s="930"/>
      <c r="AF3" s="930"/>
      <c r="AG3" s="930"/>
      <c r="AH3" s="930"/>
      <c r="AI3" s="930"/>
      <c r="AJ3" s="930"/>
      <c r="AK3" s="930"/>
      <c r="AL3" s="409"/>
      <c r="AM3" s="930"/>
      <c r="AN3" s="930"/>
      <c r="AO3" s="930"/>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1012"/>
      <c r="I4" s="1012"/>
      <c r="J4" s="1012"/>
      <c r="K4" s="1012"/>
      <c r="L4" s="1012"/>
      <c r="M4" s="1012"/>
      <c r="N4" s="1012"/>
      <c r="O4" s="1013"/>
      <c r="P4" s="108"/>
      <c r="Q4" s="1020"/>
      <c r="R4" s="1020"/>
      <c r="S4" s="1020"/>
      <c r="T4" s="1020"/>
      <c r="U4" s="1020"/>
      <c r="V4" s="1020"/>
      <c r="W4" s="1020"/>
      <c r="X4" s="1021"/>
      <c r="Y4" s="1030" t="s">
        <v>12</v>
      </c>
      <c r="Z4" s="1031"/>
      <c r="AA4" s="1032"/>
      <c r="AB4" s="462"/>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48" t="s">
        <v>54</v>
      </c>
      <c r="Z5" s="1027"/>
      <c r="AA5" s="1028"/>
      <c r="AB5" s="524"/>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4"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347</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35"/>
      <c r="Z9" s="826"/>
      <c r="AA9" s="827"/>
      <c r="AB9" s="1039" t="s">
        <v>11</v>
      </c>
      <c r="AC9" s="1040"/>
      <c r="AD9" s="1041"/>
      <c r="AE9" s="1045" t="s">
        <v>388</v>
      </c>
      <c r="AF9" s="1045"/>
      <c r="AG9" s="1045"/>
      <c r="AH9" s="1045"/>
      <c r="AI9" s="1045" t="s">
        <v>410</v>
      </c>
      <c r="AJ9" s="1045"/>
      <c r="AK9" s="1045"/>
      <c r="AL9" s="558"/>
      <c r="AM9" s="1045" t="s">
        <v>507</v>
      </c>
      <c r="AN9" s="1045"/>
      <c r="AO9" s="1045"/>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36"/>
      <c r="Z10" s="1037"/>
      <c r="AA10" s="1038"/>
      <c r="AB10" s="1042"/>
      <c r="AC10" s="1043"/>
      <c r="AD10" s="1044"/>
      <c r="AE10" s="930"/>
      <c r="AF10" s="930"/>
      <c r="AG10" s="930"/>
      <c r="AH10" s="930"/>
      <c r="AI10" s="930"/>
      <c r="AJ10" s="930"/>
      <c r="AK10" s="930"/>
      <c r="AL10" s="409"/>
      <c r="AM10" s="930"/>
      <c r="AN10" s="930"/>
      <c r="AO10" s="930"/>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2"/>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48" t="s">
        <v>54</v>
      </c>
      <c r="Z12" s="1027"/>
      <c r="AA12" s="1028"/>
      <c r="AB12" s="524"/>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4"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347</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35"/>
      <c r="Z16" s="826"/>
      <c r="AA16" s="827"/>
      <c r="AB16" s="1039" t="s">
        <v>11</v>
      </c>
      <c r="AC16" s="1040"/>
      <c r="AD16" s="1041"/>
      <c r="AE16" s="1045" t="s">
        <v>388</v>
      </c>
      <c r="AF16" s="1045"/>
      <c r="AG16" s="1045"/>
      <c r="AH16" s="1045"/>
      <c r="AI16" s="1045" t="s">
        <v>410</v>
      </c>
      <c r="AJ16" s="1045"/>
      <c r="AK16" s="1045"/>
      <c r="AL16" s="558"/>
      <c r="AM16" s="1045" t="s">
        <v>507</v>
      </c>
      <c r="AN16" s="1045"/>
      <c r="AO16" s="1045"/>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36"/>
      <c r="Z17" s="1037"/>
      <c r="AA17" s="1038"/>
      <c r="AB17" s="1042"/>
      <c r="AC17" s="1043"/>
      <c r="AD17" s="1044"/>
      <c r="AE17" s="930"/>
      <c r="AF17" s="930"/>
      <c r="AG17" s="930"/>
      <c r="AH17" s="930"/>
      <c r="AI17" s="930"/>
      <c r="AJ17" s="930"/>
      <c r="AK17" s="930"/>
      <c r="AL17" s="409"/>
      <c r="AM17" s="930"/>
      <c r="AN17" s="930"/>
      <c r="AO17" s="930"/>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2"/>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48" t="s">
        <v>54</v>
      </c>
      <c r="Z19" s="1027"/>
      <c r="AA19" s="1028"/>
      <c r="AB19" s="524"/>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4"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347</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35"/>
      <c r="Z23" s="826"/>
      <c r="AA23" s="827"/>
      <c r="AB23" s="1039" t="s">
        <v>11</v>
      </c>
      <c r="AC23" s="1040"/>
      <c r="AD23" s="1041"/>
      <c r="AE23" s="1045" t="s">
        <v>388</v>
      </c>
      <c r="AF23" s="1045"/>
      <c r="AG23" s="1045"/>
      <c r="AH23" s="1045"/>
      <c r="AI23" s="1045" t="s">
        <v>410</v>
      </c>
      <c r="AJ23" s="1045"/>
      <c r="AK23" s="1045"/>
      <c r="AL23" s="558"/>
      <c r="AM23" s="1045" t="s">
        <v>507</v>
      </c>
      <c r="AN23" s="1045"/>
      <c r="AO23" s="1045"/>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36"/>
      <c r="Z24" s="1037"/>
      <c r="AA24" s="1038"/>
      <c r="AB24" s="1042"/>
      <c r="AC24" s="1043"/>
      <c r="AD24" s="1044"/>
      <c r="AE24" s="930"/>
      <c r="AF24" s="930"/>
      <c r="AG24" s="930"/>
      <c r="AH24" s="930"/>
      <c r="AI24" s="930"/>
      <c r="AJ24" s="930"/>
      <c r="AK24" s="930"/>
      <c r="AL24" s="409"/>
      <c r="AM24" s="930"/>
      <c r="AN24" s="930"/>
      <c r="AO24" s="930"/>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2"/>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48" t="s">
        <v>54</v>
      </c>
      <c r="Z26" s="1027"/>
      <c r="AA26" s="1028"/>
      <c r="AB26" s="524"/>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4"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347</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35"/>
      <c r="Z30" s="826"/>
      <c r="AA30" s="827"/>
      <c r="AB30" s="1039" t="s">
        <v>11</v>
      </c>
      <c r="AC30" s="1040"/>
      <c r="AD30" s="1041"/>
      <c r="AE30" s="1045" t="s">
        <v>388</v>
      </c>
      <c r="AF30" s="1045"/>
      <c r="AG30" s="1045"/>
      <c r="AH30" s="1045"/>
      <c r="AI30" s="1045" t="s">
        <v>410</v>
      </c>
      <c r="AJ30" s="1045"/>
      <c r="AK30" s="1045"/>
      <c r="AL30" s="558"/>
      <c r="AM30" s="1045" t="s">
        <v>507</v>
      </c>
      <c r="AN30" s="1045"/>
      <c r="AO30" s="1045"/>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36"/>
      <c r="Z31" s="1037"/>
      <c r="AA31" s="1038"/>
      <c r="AB31" s="1042"/>
      <c r="AC31" s="1043"/>
      <c r="AD31" s="1044"/>
      <c r="AE31" s="930"/>
      <c r="AF31" s="930"/>
      <c r="AG31" s="930"/>
      <c r="AH31" s="930"/>
      <c r="AI31" s="930"/>
      <c r="AJ31" s="930"/>
      <c r="AK31" s="930"/>
      <c r="AL31" s="409"/>
      <c r="AM31" s="930"/>
      <c r="AN31" s="930"/>
      <c r="AO31" s="930"/>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2"/>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48" t="s">
        <v>54</v>
      </c>
      <c r="Z33" s="1027"/>
      <c r="AA33" s="1028"/>
      <c r="AB33" s="524"/>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4"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347</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35"/>
      <c r="Z37" s="826"/>
      <c r="AA37" s="827"/>
      <c r="AB37" s="1039" t="s">
        <v>11</v>
      </c>
      <c r="AC37" s="1040"/>
      <c r="AD37" s="1041"/>
      <c r="AE37" s="1045" t="s">
        <v>388</v>
      </c>
      <c r="AF37" s="1045"/>
      <c r="AG37" s="1045"/>
      <c r="AH37" s="1045"/>
      <c r="AI37" s="1045" t="s">
        <v>410</v>
      </c>
      <c r="AJ37" s="1045"/>
      <c r="AK37" s="1045"/>
      <c r="AL37" s="558"/>
      <c r="AM37" s="1045" t="s">
        <v>507</v>
      </c>
      <c r="AN37" s="1045"/>
      <c r="AO37" s="1045"/>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36"/>
      <c r="Z38" s="1037"/>
      <c r="AA38" s="1038"/>
      <c r="AB38" s="1042"/>
      <c r="AC38" s="1043"/>
      <c r="AD38" s="1044"/>
      <c r="AE38" s="930"/>
      <c r="AF38" s="930"/>
      <c r="AG38" s="930"/>
      <c r="AH38" s="930"/>
      <c r="AI38" s="930"/>
      <c r="AJ38" s="930"/>
      <c r="AK38" s="930"/>
      <c r="AL38" s="409"/>
      <c r="AM38" s="930"/>
      <c r="AN38" s="930"/>
      <c r="AO38" s="930"/>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2"/>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48" t="s">
        <v>54</v>
      </c>
      <c r="Z40" s="1027"/>
      <c r="AA40" s="1028"/>
      <c r="AB40" s="524"/>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4"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347</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35"/>
      <c r="Z44" s="826"/>
      <c r="AA44" s="827"/>
      <c r="AB44" s="1039" t="s">
        <v>11</v>
      </c>
      <c r="AC44" s="1040"/>
      <c r="AD44" s="1041"/>
      <c r="AE44" s="1045" t="s">
        <v>388</v>
      </c>
      <c r="AF44" s="1045"/>
      <c r="AG44" s="1045"/>
      <c r="AH44" s="1045"/>
      <c r="AI44" s="1045" t="s">
        <v>410</v>
      </c>
      <c r="AJ44" s="1045"/>
      <c r="AK44" s="1045"/>
      <c r="AL44" s="558"/>
      <c r="AM44" s="1045" t="s">
        <v>507</v>
      </c>
      <c r="AN44" s="1045"/>
      <c r="AO44" s="1045"/>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36"/>
      <c r="Z45" s="1037"/>
      <c r="AA45" s="1038"/>
      <c r="AB45" s="1042"/>
      <c r="AC45" s="1043"/>
      <c r="AD45" s="1044"/>
      <c r="AE45" s="930"/>
      <c r="AF45" s="930"/>
      <c r="AG45" s="930"/>
      <c r="AH45" s="930"/>
      <c r="AI45" s="930"/>
      <c r="AJ45" s="930"/>
      <c r="AK45" s="930"/>
      <c r="AL45" s="409"/>
      <c r="AM45" s="930"/>
      <c r="AN45" s="930"/>
      <c r="AO45" s="930"/>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2"/>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48" t="s">
        <v>54</v>
      </c>
      <c r="Z47" s="1027"/>
      <c r="AA47" s="1028"/>
      <c r="AB47" s="524"/>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4"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347</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35"/>
      <c r="Z51" s="826"/>
      <c r="AA51" s="827"/>
      <c r="AB51" s="558" t="s">
        <v>11</v>
      </c>
      <c r="AC51" s="1040"/>
      <c r="AD51" s="1041"/>
      <c r="AE51" s="1045" t="s">
        <v>388</v>
      </c>
      <c r="AF51" s="1045"/>
      <c r="AG51" s="1045"/>
      <c r="AH51" s="1045"/>
      <c r="AI51" s="1045" t="s">
        <v>410</v>
      </c>
      <c r="AJ51" s="1045"/>
      <c r="AK51" s="1045"/>
      <c r="AL51" s="558"/>
      <c r="AM51" s="1045" t="s">
        <v>507</v>
      </c>
      <c r="AN51" s="1045"/>
      <c r="AO51" s="1045"/>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36"/>
      <c r="Z52" s="1037"/>
      <c r="AA52" s="1038"/>
      <c r="AB52" s="1042"/>
      <c r="AC52" s="1043"/>
      <c r="AD52" s="1044"/>
      <c r="AE52" s="930"/>
      <c r="AF52" s="930"/>
      <c r="AG52" s="930"/>
      <c r="AH52" s="930"/>
      <c r="AI52" s="930"/>
      <c r="AJ52" s="930"/>
      <c r="AK52" s="930"/>
      <c r="AL52" s="409"/>
      <c r="AM52" s="930"/>
      <c r="AN52" s="930"/>
      <c r="AO52" s="930"/>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2"/>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48" t="s">
        <v>54</v>
      </c>
      <c r="Z54" s="1027"/>
      <c r="AA54" s="1028"/>
      <c r="AB54" s="524"/>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4"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347</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35"/>
      <c r="Z58" s="826"/>
      <c r="AA58" s="827"/>
      <c r="AB58" s="1039" t="s">
        <v>11</v>
      </c>
      <c r="AC58" s="1040"/>
      <c r="AD58" s="1041"/>
      <c r="AE58" s="1045" t="s">
        <v>388</v>
      </c>
      <c r="AF58" s="1045"/>
      <c r="AG58" s="1045"/>
      <c r="AH58" s="1045"/>
      <c r="AI58" s="1045" t="s">
        <v>410</v>
      </c>
      <c r="AJ58" s="1045"/>
      <c r="AK58" s="1045"/>
      <c r="AL58" s="558"/>
      <c r="AM58" s="1045" t="s">
        <v>507</v>
      </c>
      <c r="AN58" s="1045"/>
      <c r="AO58" s="1045"/>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36"/>
      <c r="Z59" s="1037"/>
      <c r="AA59" s="1038"/>
      <c r="AB59" s="1042"/>
      <c r="AC59" s="1043"/>
      <c r="AD59" s="1044"/>
      <c r="AE59" s="930"/>
      <c r="AF59" s="930"/>
      <c r="AG59" s="930"/>
      <c r="AH59" s="930"/>
      <c r="AI59" s="930"/>
      <c r="AJ59" s="930"/>
      <c r="AK59" s="930"/>
      <c r="AL59" s="409"/>
      <c r="AM59" s="930"/>
      <c r="AN59" s="930"/>
      <c r="AO59" s="930"/>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2"/>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48" t="s">
        <v>54</v>
      </c>
      <c r="Z61" s="1027"/>
      <c r="AA61" s="1028"/>
      <c r="AB61" s="524"/>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4"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347</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35"/>
      <c r="Z65" s="826"/>
      <c r="AA65" s="827"/>
      <c r="AB65" s="1039" t="s">
        <v>11</v>
      </c>
      <c r="AC65" s="1040"/>
      <c r="AD65" s="1041"/>
      <c r="AE65" s="1045" t="s">
        <v>388</v>
      </c>
      <c r="AF65" s="1045"/>
      <c r="AG65" s="1045"/>
      <c r="AH65" s="1045"/>
      <c r="AI65" s="1045" t="s">
        <v>410</v>
      </c>
      <c r="AJ65" s="1045"/>
      <c r="AK65" s="1045"/>
      <c r="AL65" s="558"/>
      <c r="AM65" s="1045" t="s">
        <v>507</v>
      </c>
      <c r="AN65" s="1045"/>
      <c r="AO65" s="1045"/>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36"/>
      <c r="Z66" s="1037"/>
      <c r="AA66" s="1038"/>
      <c r="AB66" s="1042"/>
      <c r="AC66" s="1043"/>
      <c r="AD66" s="1044"/>
      <c r="AE66" s="930"/>
      <c r="AF66" s="930"/>
      <c r="AG66" s="930"/>
      <c r="AH66" s="930"/>
      <c r="AI66" s="930"/>
      <c r="AJ66" s="930"/>
      <c r="AK66" s="930"/>
      <c r="AL66" s="409"/>
      <c r="AM66" s="930"/>
      <c r="AN66" s="930"/>
      <c r="AO66" s="930"/>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2"/>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48" t="s">
        <v>54</v>
      </c>
      <c r="Z68" s="1027"/>
      <c r="AA68" s="1028"/>
      <c r="AB68" s="524"/>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48" t="s">
        <v>13</v>
      </c>
      <c r="Z69" s="1027"/>
      <c r="AA69" s="1028"/>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58"/>
      <c r="B4" s="1059"/>
      <c r="C4" s="1059"/>
      <c r="D4" s="1059"/>
      <c r="E4" s="1059"/>
      <c r="F4" s="1060"/>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58"/>
      <c r="B14" s="1059"/>
      <c r="C14" s="1059"/>
      <c r="D14" s="1059"/>
      <c r="E14" s="1059"/>
      <c r="F14" s="106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58"/>
      <c r="B15" s="1059"/>
      <c r="C15" s="1059"/>
      <c r="D15" s="1059"/>
      <c r="E15" s="1059"/>
      <c r="F15" s="1060"/>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58"/>
      <c r="B16" s="1059"/>
      <c r="C16" s="1059"/>
      <c r="D16" s="1059"/>
      <c r="E16" s="1059"/>
      <c r="F16" s="1060"/>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58"/>
      <c r="B17" s="1059"/>
      <c r="C17" s="1059"/>
      <c r="D17" s="1059"/>
      <c r="E17" s="1059"/>
      <c r="F17" s="1060"/>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58"/>
      <c r="B27" s="1059"/>
      <c r="C27" s="1059"/>
      <c r="D27" s="1059"/>
      <c r="E27" s="1059"/>
      <c r="F27" s="106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58"/>
      <c r="B28" s="1059"/>
      <c r="C28" s="1059"/>
      <c r="D28" s="1059"/>
      <c r="E28" s="1059"/>
      <c r="F28" s="1060"/>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58"/>
      <c r="B29" s="1059"/>
      <c r="C29" s="1059"/>
      <c r="D29" s="1059"/>
      <c r="E29" s="1059"/>
      <c r="F29" s="1060"/>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58"/>
      <c r="B30" s="1059"/>
      <c r="C30" s="1059"/>
      <c r="D30" s="1059"/>
      <c r="E30" s="1059"/>
      <c r="F30" s="1060"/>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58"/>
      <c r="B40" s="1059"/>
      <c r="C40" s="1059"/>
      <c r="D40" s="1059"/>
      <c r="E40" s="1059"/>
      <c r="F40" s="106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58"/>
      <c r="B41" s="1059"/>
      <c r="C41" s="1059"/>
      <c r="D41" s="1059"/>
      <c r="E41" s="1059"/>
      <c r="F41" s="1060"/>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58"/>
      <c r="B42" s="1059"/>
      <c r="C42" s="1059"/>
      <c r="D42" s="1059"/>
      <c r="E42" s="1059"/>
      <c r="F42" s="1060"/>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58"/>
      <c r="B43" s="1059"/>
      <c r="C43" s="1059"/>
      <c r="D43" s="1059"/>
      <c r="E43" s="1059"/>
      <c r="F43" s="1060"/>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58"/>
      <c r="B56" s="1059"/>
      <c r="C56" s="1059"/>
      <c r="D56" s="1059"/>
      <c r="E56" s="1059"/>
      <c r="F56" s="1060"/>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58"/>
      <c r="B57" s="1059"/>
      <c r="C57" s="1059"/>
      <c r="D57" s="1059"/>
      <c r="E57" s="1059"/>
      <c r="F57" s="1060"/>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58"/>
      <c r="B67" s="1059"/>
      <c r="C67" s="1059"/>
      <c r="D67" s="1059"/>
      <c r="E67" s="1059"/>
      <c r="F67" s="106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58"/>
      <c r="B68" s="1059"/>
      <c r="C68" s="1059"/>
      <c r="D68" s="1059"/>
      <c r="E68" s="1059"/>
      <c r="F68" s="1060"/>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58"/>
      <c r="B69" s="1059"/>
      <c r="C69" s="1059"/>
      <c r="D69" s="1059"/>
      <c r="E69" s="1059"/>
      <c r="F69" s="1060"/>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58"/>
      <c r="B70" s="1059"/>
      <c r="C70" s="1059"/>
      <c r="D70" s="1059"/>
      <c r="E70" s="1059"/>
      <c r="F70" s="1060"/>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58"/>
      <c r="B80" s="1059"/>
      <c r="C80" s="1059"/>
      <c r="D80" s="1059"/>
      <c r="E80" s="1059"/>
      <c r="F80" s="106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58"/>
      <c r="B81" s="1059"/>
      <c r="C81" s="1059"/>
      <c r="D81" s="1059"/>
      <c r="E81" s="1059"/>
      <c r="F81" s="1060"/>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58"/>
      <c r="B82" s="1059"/>
      <c r="C82" s="1059"/>
      <c r="D82" s="1059"/>
      <c r="E82" s="1059"/>
      <c r="F82" s="1060"/>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58"/>
      <c r="B83" s="1059"/>
      <c r="C83" s="1059"/>
      <c r="D83" s="1059"/>
      <c r="E83" s="1059"/>
      <c r="F83" s="1060"/>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58"/>
      <c r="B93" s="1059"/>
      <c r="C93" s="1059"/>
      <c r="D93" s="1059"/>
      <c r="E93" s="1059"/>
      <c r="F93" s="106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58"/>
      <c r="B94" s="1059"/>
      <c r="C94" s="1059"/>
      <c r="D94" s="1059"/>
      <c r="E94" s="1059"/>
      <c r="F94" s="1060"/>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58"/>
      <c r="B95" s="1059"/>
      <c r="C95" s="1059"/>
      <c r="D95" s="1059"/>
      <c r="E95" s="1059"/>
      <c r="F95" s="1060"/>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58"/>
      <c r="B96" s="1059"/>
      <c r="C96" s="1059"/>
      <c r="D96" s="1059"/>
      <c r="E96" s="1059"/>
      <c r="F96" s="1060"/>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58"/>
      <c r="B109" s="1059"/>
      <c r="C109" s="1059"/>
      <c r="D109" s="1059"/>
      <c r="E109" s="1059"/>
      <c r="F109" s="1060"/>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58"/>
      <c r="B110" s="1059"/>
      <c r="C110" s="1059"/>
      <c r="D110" s="1059"/>
      <c r="E110" s="1059"/>
      <c r="F110" s="106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58"/>
      <c r="B120" s="1059"/>
      <c r="C120" s="1059"/>
      <c r="D120" s="1059"/>
      <c r="E120" s="1059"/>
      <c r="F120" s="106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58"/>
      <c r="B121" s="1059"/>
      <c r="C121" s="1059"/>
      <c r="D121" s="1059"/>
      <c r="E121" s="1059"/>
      <c r="F121" s="1060"/>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58"/>
      <c r="B122" s="1059"/>
      <c r="C122" s="1059"/>
      <c r="D122" s="1059"/>
      <c r="E122" s="1059"/>
      <c r="F122" s="1060"/>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58"/>
      <c r="B123" s="1059"/>
      <c r="C123" s="1059"/>
      <c r="D123" s="1059"/>
      <c r="E123" s="1059"/>
      <c r="F123" s="106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58"/>
      <c r="B133" s="1059"/>
      <c r="C133" s="1059"/>
      <c r="D133" s="1059"/>
      <c r="E133" s="1059"/>
      <c r="F133" s="106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58"/>
      <c r="B134" s="1059"/>
      <c r="C134" s="1059"/>
      <c r="D134" s="1059"/>
      <c r="E134" s="1059"/>
      <c r="F134" s="1060"/>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58"/>
      <c r="B135" s="1059"/>
      <c r="C135" s="1059"/>
      <c r="D135" s="1059"/>
      <c r="E135" s="1059"/>
      <c r="F135" s="1060"/>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58"/>
      <c r="B136" s="1059"/>
      <c r="C136" s="1059"/>
      <c r="D136" s="1059"/>
      <c r="E136" s="1059"/>
      <c r="F136" s="106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58"/>
      <c r="B146" s="1059"/>
      <c r="C146" s="1059"/>
      <c r="D146" s="1059"/>
      <c r="E146" s="1059"/>
      <c r="F146" s="106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58"/>
      <c r="B147" s="1059"/>
      <c r="C147" s="1059"/>
      <c r="D147" s="1059"/>
      <c r="E147" s="1059"/>
      <c r="F147" s="1060"/>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58"/>
      <c r="B148" s="1059"/>
      <c r="C148" s="1059"/>
      <c r="D148" s="1059"/>
      <c r="E148" s="1059"/>
      <c r="F148" s="1060"/>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58"/>
      <c r="B149" s="1059"/>
      <c r="C149" s="1059"/>
      <c r="D149" s="1059"/>
      <c r="E149" s="1059"/>
      <c r="F149" s="106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58"/>
      <c r="B162" s="1059"/>
      <c r="C162" s="1059"/>
      <c r="D162" s="1059"/>
      <c r="E162" s="1059"/>
      <c r="F162" s="1060"/>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58"/>
      <c r="B163" s="1059"/>
      <c r="C163" s="1059"/>
      <c r="D163" s="1059"/>
      <c r="E163" s="1059"/>
      <c r="F163" s="106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58"/>
      <c r="B173" s="1059"/>
      <c r="C173" s="1059"/>
      <c r="D173" s="1059"/>
      <c r="E173" s="1059"/>
      <c r="F173" s="106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58"/>
      <c r="B174" s="1059"/>
      <c r="C174" s="1059"/>
      <c r="D174" s="1059"/>
      <c r="E174" s="1059"/>
      <c r="F174" s="1060"/>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58"/>
      <c r="B175" s="1059"/>
      <c r="C175" s="1059"/>
      <c r="D175" s="1059"/>
      <c r="E175" s="1059"/>
      <c r="F175" s="1060"/>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58"/>
      <c r="B176" s="1059"/>
      <c r="C176" s="1059"/>
      <c r="D176" s="1059"/>
      <c r="E176" s="1059"/>
      <c r="F176" s="106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58"/>
      <c r="B186" s="1059"/>
      <c r="C186" s="1059"/>
      <c r="D186" s="1059"/>
      <c r="E186" s="1059"/>
      <c r="F186" s="106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58"/>
      <c r="B187" s="1059"/>
      <c r="C187" s="1059"/>
      <c r="D187" s="1059"/>
      <c r="E187" s="1059"/>
      <c r="F187" s="1060"/>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58"/>
      <c r="B188" s="1059"/>
      <c r="C188" s="1059"/>
      <c r="D188" s="1059"/>
      <c r="E188" s="1059"/>
      <c r="F188" s="1060"/>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58"/>
      <c r="B189" s="1059"/>
      <c r="C189" s="1059"/>
      <c r="D189" s="1059"/>
      <c r="E189" s="1059"/>
      <c r="F189" s="106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58"/>
      <c r="B199" s="1059"/>
      <c r="C199" s="1059"/>
      <c r="D199" s="1059"/>
      <c r="E199" s="1059"/>
      <c r="F199" s="106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58"/>
      <c r="B200" s="1059"/>
      <c r="C200" s="1059"/>
      <c r="D200" s="1059"/>
      <c r="E200" s="1059"/>
      <c r="F200" s="1060"/>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58"/>
      <c r="B201" s="1059"/>
      <c r="C201" s="1059"/>
      <c r="D201" s="1059"/>
      <c r="E201" s="1059"/>
      <c r="F201" s="1060"/>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58"/>
      <c r="B202" s="1059"/>
      <c r="C202" s="1059"/>
      <c r="D202" s="1059"/>
      <c r="E202" s="1059"/>
      <c r="F202" s="106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58"/>
      <c r="B215" s="1059"/>
      <c r="C215" s="1059"/>
      <c r="D215" s="1059"/>
      <c r="E215" s="1059"/>
      <c r="F215" s="1060"/>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58"/>
      <c r="B216" s="1059"/>
      <c r="C216" s="1059"/>
      <c r="D216" s="1059"/>
      <c r="E216" s="1059"/>
      <c r="F216" s="106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58"/>
      <c r="B226" s="1059"/>
      <c r="C226" s="1059"/>
      <c r="D226" s="1059"/>
      <c r="E226" s="1059"/>
      <c r="F226" s="106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58"/>
      <c r="B227" s="1059"/>
      <c r="C227" s="1059"/>
      <c r="D227" s="1059"/>
      <c r="E227" s="1059"/>
      <c r="F227" s="1060"/>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58"/>
      <c r="B228" s="1059"/>
      <c r="C228" s="1059"/>
      <c r="D228" s="1059"/>
      <c r="E228" s="1059"/>
      <c r="F228" s="1060"/>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58"/>
      <c r="B229" s="1059"/>
      <c r="C229" s="1059"/>
      <c r="D229" s="1059"/>
      <c r="E229" s="1059"/>
      <c r="F229" s="106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58"/>
      <c r="B239" s="1059"/>
      <c r="C239" s="1059"/>
      <c r="D239" s="1059"/>
      <c r="E239" s="1059"/>
      <c r="F239" s="106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58"/>
      <c r="B240" s="1059"/>
      <c r="C240" s="1059"/>
      <c r="D240" s="1059"/>
      <c r="E240" s="1059"/>
      <c r="F240" s="1060"/>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58"/>
      <c r="B241" s="1059"/>
      <c r="C241" s="1059"/>
      <c r="D241" s="1059"/>
      <c r="E241" s="1059"/>
      <c r="F241" s="1060"/>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58"/>
      <c r="B242" s="1059"/>
      <c r="C242" s="1059"/>
      <c r="D242" s="1059"/>
      <c r="E242" s="1059"/>
      <c r="F242" s="106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58"/>
      <c r="B252" s="1059"/>
      <c r="C252" s="1059"/>
      <c r="D252" s="1059"/>
      <c r="E252" s="1059"/>
      <c r="F252" s="106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58"/>
      <c r="B253" s="1059"/>
      <c r="C253" s="1059"/>
      <c r="D253" s="1059"/>
      <c r="E253" s="1059"/>
      <c r="F253" s="1060"/>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58"/>
      <c r="B254" s="1059"/>
      <c r="C254" s="1059"/>
      <c r="D254" s="1059"/>
      <c r="E254" s="1059"/>
      <c r="F254" s="1060"/>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58"/>
      <c r="B255" s="1059"/>
      <c r="C255" s="1059"/>
      <c r="D255" s="1059"/>
      <c r="E255" s="1059"/>
      <c r="F255" s="106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76"/>
      <c r="AD4" s="376"/>
      <c r="AE4" s="376"/>
      <c r="AF4" s="376"/>
      <c r="AG4" s="3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76"/>
      <c r="AD5" s="376"/>
      <c r="AE5" s="376"/>
      <c r="AF5" s="376"/>
      <c r="AG5" s="3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76"/>
      <c r="AD6" s="376"/>
      <c r="AE6" s="376"/>
      <c r="AF6" s="376"/>
      <c r="AG6" s="3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76"/>
      <c r="AD7" s="376"/>
      <c r="AE7" s="376"/>
      <c r="AF7" s="376"/>
      <c r="AG7" s="3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76"/>
      <c r="AD8" s="376"/>
      <c r="AE8" s="376"/>
      <c r="AF8" s="376"/>
      <c r="AG8" s="3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76"/>
      <c r="AD9" s="376"/>
      <c r="AE9" s="376"/>
      <c r="AF9" s="376"/>
      <c r="AG9" s="3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76"/>
      <c r="AD10" s="376"/>
      <c r="AE10" s="376"/>
      <c r="AF10" s="376"/>
      <c r="AG10" s="3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76"/>
      <c r="AD11" s="376"/>
      <c r="AE11" s="376"/>
      <c r="AF11" s="376"/>
      <c r="AG11" s="3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76"/>
      <c r="AD12" s="376"/>
      <c r="AE12" s="376"/>
      <c r="AF12" s="376"/>
      <c r="AG12" s="3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76"/>
      <c r="AD13" s="376"/>
      <c r="AE13" s="376"/>
      <c r="AF13" s="376"/>
      <c r="AG13" s="3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76"/>
      <c r="AD14" s="376"/>
      <c r="AE14" s="376"/>
      <c r="AF14" s="376"/>
      <c r="AG14" s="3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76"/>
      <c r="AD15" s="376"/>
      <c r="AE15" s="376"/>
      <c r="AF15" s="376"/>
      <c r="AG15" s="3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76"/>
      <c r="AD16" s="376"/>
      <c r="AE16" s="376"/>
      <c r="AF16" s="376"/>
      <c r="AG16" s="3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76"/>
      <c r="AD17" s="376"/>
      <c r="AE17" s="376"/>
      <c r="AF17" s="376"/>
      <c r="AG17" s="3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76"/>
      <c r="AD18" s="376"/>
      <c r="AE18" s="376"/>
      <c r="AF18" s="376"/>
      <c r="AG18" s="3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76"/>
      <c r="AD19" s="376"/>
      <c r="AE19" s="376"/>
      <c r="AF19" s="376"/>
      <c r="AG19" s="3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76"/>
      <c r="AD20" s="376"/>
      <c r="AE20" s="376"/>
      <c r="AF20" s="376"/>
      <c r="AG20" s="3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76"/>
      <c r="AD21" s="376"/>
      <c r="AE21" s="376"/>
      <c r="AF21" s="376"/>
      <c r="AG21" s="3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76"/>
      <c r="AD22" s="376"/>
      <c r="AE22" s="376"/>
      <c r="AF22" s="376"/>
      <c r="AG22" s="3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76"/>
      <c r="AD23" s="376"/>
      <c r="AE23" s="376"/>
      <c r="AF23" s="376"/>
      <c r="AG23" s="3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76"/>
      <c r="AD24" s="376"/>
      <c r="AE24" s="376"/>
      <c r="AF24" s="376"/>
      <c r="AG24" s="3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76"/>
      <c r="AD25" s="376"/>
      <c r="AE25" s="376"/>
      <c r="AF25" s="376"/>
      <c r="AG25" s="3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76"/>
      <c r="AD26" s="376"/>
      <c r="AE26" s="376"/>
      <c r="AF26" s="376"/>
      <c r="AG26" s="3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76"/>
      <c r="AD27" s="376"/>
      <c r="AE27" s="376"/>
      <c r="AF27" s="376"/>
      <c r="AG27" s="3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76"/>
      <c r="AD28" s="376"/>
      <c r="AE28" s="376"/>
      <c r="AF28" s="376"/>
      <c r="AG28" s="3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76"/>
      <c r="AD29" s="376"/>
      <c r="AE29" s="376"/>
      <c r="AF29" s="376"/>
      <c r="AG29" s="3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76"/>
      <c r="AD30" s="376"/>
      <c r="AE30" s="376"/>
      <c r="AF30" s="376"/>
      <c r="AG30" s="3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76"/>
      <c r="AD31" s="376"/>
      <c r="AE31" s="376"/>
      <c r="AF31" s="376"/>
      <c r="AG31" s="3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76"/>
      <c r="AD32" s="376"/>
      <c r="AE32" s="376"/>
      <c r="AF32" s="376"/>
      <c r="AG32" s="3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76"/>
      <c r="AD33" s="376"/>
      <c r="AE33" s="376"/>
      <c r="AF33" s="376"/>
      <c r="AG33" s="3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76"/>
      <c r="AD37" s="376"/>
      <c r="AE37" s="376"/>
      <c r="AF37" s="376"/>
      <c r="AG37" s="3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76"/>
      <c r="AD38" s="376"/>
      <c r="AE38" s="376"/>
      <c r="AF38" s="376"/>
      <c r="AG38" s="3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76"/>
      <c r="AD39" s="376"/>
      <c r="AE39" s="376"/>
      <c r="AF39" s="376"/>
      <c r="AG39" s="3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76"/>
      <c r="AD40" s="376"/>
      <c r="AE40" s="376"/>
      <c r="AF40" s="376"/>
      <c r="AG40" s="3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76"/>
      <c r="AD41" s="376"/>
      <c r="AE41" s="376"/>
      <c r="AF41" s="376"/>
      <c r="AG41" s="3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76"/>
      <c r="AD42" s="376"/>
      <c r="AE42" s="376"/>
      <c r="AF42" s="376"/>
      <c r="AG42" s="3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76"/>
      <c r="AD43" s="376"/>
      <c r="AE43" s="376"/>
      <c r="AF43" s="376"/>
      <c r="AG43" s="3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76"/>
      <c r="AD44" s="376"/>
      <c r="AE44" s="376"/>
      <c r="AF44" s="376"/>
      <c r="AG44" s="3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76"/>
      <c r="AD45" s="376"/>
      <c r="AE45" s="376"/>
      <c r="AF45" s="376"/>
      <c r="AG45" s="3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76"/>
      <c r="AD46" s="376"/>
      <c r="AE46" s="376"/>
      <c r="AF46" s="376"/>
      <c r="AG46" s="3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76"/>
      <c r="AD47" s="376"/>
      <c r="AE47" s="376"/>
      <c r="AF47" s="376"/>
      <c r="AG47" s="3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76"/>
      <c r="AD48" s="376"/>
      <c r="AE48" s="376"/>
      <c r="AF48" s="376"/>
      <c r="AG48" s="3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76"/>
      <c r="AD49" s="376"/>
      <c r="AE49" s="376"/>
      <c r="AF49" s="376"/>
      <c r="AG49" s="3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76"/>
      <c r="AD50" s="376"/>
      <c r="AE50" s="376"/>
      <c r="AF50" s="376"/>
      <c r="AG50" s="3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76"/>
      <c r="AD51" s="376"/>
      <c r="AE51" s="376"/>
      <c r="AF51" s="376"/>
      <c r="AG51" s="3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76"/>
      <c r="AD52" s="376"/>
      <c r="AE52" s="376"/>
      <c r="AF52" s="376"/>
      <c r="AG52" s="3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76"/>
      <c r="AD53" s="376"/>
      <c r="AE53" s="376"/>
      <c r="AF53" s="376"/>
      <c r="AG53" s="3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76"/>
      <c r="AD54" s="376"/>
      <c r="AE54" s="376"/>
      <c r="AF54" s="376"/>
      <c r="AG54" s="3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76"/>
      <c r="AD55" s="376"/>
      <c r="AE55" s="376"/>
      <c r="AF55" s="376"/>
      <c r="AG55" s="3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76"/>
      <c r="AD56" s="376"/>
      <c r="AE56" s="376"/>
      <c r="AF56" s="376"/>
      <c r="AG56" s="3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76"/>
      <c r="AD57" s="376"/>
      <c r="AE57" s="376"/>
      <c r="AF57" s="376"/>
      <c r="AG57" s="3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76"/>
      <c r="AD58" s="376"/>
      <c r="AE58" s="376"/>
      <c r="AF58" s="376"/>
      <c r="AG58" s="3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76"/>
      <c r="AD59" s="376"/>
      <c r="AE59" s="376"/>
      <c r="AF59" s="376"/>
      <c r="AG59" s="3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76"/>
      <c r="AD60" s="376"/>
      <c r="AE60" s="376"/>
      <c r="AF60" s="376"/>
      <c r="AG60" s="3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76"/>
      <c r="AD61" s="376"/>
      <c r="AE61" s="376"/>
      <c r="AF61" s="376"/>
      <c r="AG61" s="3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76"/>
      <c r="AD62" s="376"/>
      <c r="AE62" s="376"/>
      <c r="AF62" s="376"/>
      <c r="AG62" s="3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76"/>
      <c r="AD63" s="376"/>
      <c r="AE63" s="376"/>
      <c r="AF63" s="376"/>
      <c r="AG63" s="3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76"/>
      <c r="AD64" s="376"/>
      <c r="AE64" s="376"/>
      <c r="AF64" s="376"/>
      <c r="AG64" s="3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76"/>
      <c r="AD65" s="376"/>
      <c r="AE65" s="376"/>
      <c r="AF65" s="376"/>
      <c r="AG65" s="3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76"/>
      <c r="AD66" s="376"/>
      <c r="AE66" s="376"/>
      <c r="AF66" s="376"/>
      <c r="AG66" s="3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76"/>
      <c r="AD70" s="376"/>
      <c r="AE70" s="376"/>
      <c r="AF70" s="376"/>
      <c r="AG70" s="3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76"/>
      <c r="AD71" s="376"/>
      <c r="AE71" s="376"/>
      <c r="AF71" s="376"/>
      <c r="AG71" s="3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76"/>
      <c r="AD72" s="376"/>
      <c r="AE72" s="376"/>
      <c r="AF72" s="376"/>
      <c r="AG72" s="3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76"/>
      <c r="AD73" s="376"/>
      <c r="AE73" s="376"/>
      <c r="AF73" s="376"/>
      <c r="AG73" s="3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76"/>
      <c r="AD74" s="376"/>
      <c r="AE74" s="376"/>
      <c r="AF74" s="376"/>
      <c r="AG74" s="3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76"/>
      <c r="AD75" s="376"/>
      <c r="AE75" s="376"/>
      <c r="AF75" s="376"/>
      <c r="AG75" s="3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76"/>
      <c r="AD76" s="376"/>
      <c r="AE76" s="376"/>
      <c r="AF76" s="376"/>
      <c r="AG76" s="3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76"/>
      <c r="AD77" s="376"/>
      <c r="AE77" s="376"/>
      <c r="AF77" s="376"/>
      <c r="AG77" s="3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76"/>
      <c r="AD78" s="376"/>
      <c r="AE78" s="376"/>
      <c r="AF78" s="376"/>
      <c r="AG78" s="3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76"/>
      <c r="AD79" s="376"/>
      <c r="AE79" s="376"/>
      <c r="AF79" s="376"/>
      <c r="AG79" s="3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76"/>
      <c r="AD80" s="376"/>
      <c r="AE80" s="376"/>
      <c r="AF80" s="376"/>
      <c r="AG80" s="3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76"/>
      <c r="AD81" s="376"/>
      <c r="AE81" s="376"/>
      <c r="AF81" s="376"/>
      <c r="AG81" s="3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76"/>
      <c r="AD82" s="376"/>
      <c r="AE82" s="376"/>
      <c r="AF82" s="376"/>
      <c r="AG82" s="3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76"/>
      <c r="AD83" s="376"/>
      <c r="AE83" s="376"/>
      <c r="AF83" s="376"/>
      <c r="AG83" s="3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76"/>
      <c r="AD84" s="376"/>
      <c r="AE84" s="376"/>
      <c r="AF84" s="376"/>
      <c r="AG84" s="3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76"/>
      <c r="AD85" s="376"/>
      <c r="AE85" s="376"/>
      <c r="AF85" s="376"/>
      <c r="AG85" s="3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76"/>
      <c r="AD86" s="376"/>
      <c r="AE86" s="376"/>
      <c r="AF86" s="376"/>
      <c r="AG86" s="3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76"/>
      <c r="AD87" s="376"/>
      <c r="AE87" s="376"/>
      <c r="AF87" s="376"/>
      <c r="AG87" s="3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76"/>
      <c r="AD88" s="376"/>
      <c r="AE88" s="376"/>
      <c r="AF88" s="376"/>
      <c r="AG88" s="3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76"/>
      <c r="AD89" s="376"/>
      <c r="AE89" s="376"/>
      <c r="AF89" s="376"/>
      <c r="AG89" s="3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76"/>
      <c r="AD90" s="376"/>
      <c r="AE90" s="376"/>
      <c r="AF90" s="376"/>
      <c r="AG90" s="3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76"/>
      <c r="AD91" s="376"/>
      <c r="AE91" s="376"/>
      <c r="AF91" s="376"/>
      <c r="AG91" s="3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76"/>
      <c r="AD92" s="376"/>
      <c r="AE92" s="376"/>
      <c r="AF92" s="376"/>
      <c r="AG92" s="3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76"/>
      <c r="AD93" s="376"/>
      <c r="AE93" s="376"/>
      <c r="AF93" s="376"/>
      <c r="AG93" s="3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76"/>
      <c r="AD94" s="376"/>
      <c r="AE94" s="376"/>
      <c r="AF94" s="376"/>
      <c r="AG94" s="3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76"/>
      <c r="AD95" s="376"/>
      <c r="AE95" s="376"/>
      <c r="AF95" s="376"/>
      <c r="AG95" s="3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76"/>
      <c r="AD96" s="376"/>
      <c r="AE96" s="376"/>
      <c r="AF96" s="376"/>
      <c r="AG96" s="3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76"/>
      <c r="AD97" s="376"/>
      <c r="AE97" s="376"/>
      <c r="AF97" s="376"/>
      <c r="AG97" s="3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76"/>
      <c r="AD98" s="376"/>
      <c r="AE98" s="376"/>
      <c r="AF98" s="376"/>
      <c r="AG98" s="3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76"/>
      <c r="AD99" s="376"/>
      <c r="AE99" s="376"/>
      <c r="AF99" s="376"/>
      <c r="AG99" s="3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76"/>
      <c r="AD103" s="376"/>
      <c r="AE103" s="376"/>
      <c r="AF103" s="376"/>
      <c r="AG103" s="3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76"/>
      <c r="AD104" s="376"/>
      <c r="AE104" s="376"/>
      <c r="AF104" s="376"/>
      <c r="AG104" s="3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76"/>
      <c r="AD105" s="376"/>
      <c r="AE105" s="376"/>
      <c r="AF105" s="376"/>
      <c r="AG105" s="3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76"/>
      <c r="AD106" s="376"/>
      <c r="AE106" s="376"/>
      <c r="AF106" s="376"/>
      <c r="AG106" s="3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76"/>
      <c r="AD107" s="376"/>
      <c r="AE107" s="376"/>
      <c r="AF107" s="376"/>
      <c r="AG107" s="3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76"/>
      <c r="AD108" s="376"/>
      <c r="AE108" s="376"/>
      <c r="AF108" s="376"/>
      <c r="AG108" s="3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76"/>
      <c r="AD109" s="376"/>
      <c r="AE109" s="376"/>
      <c r="AF109" s="376"/>
      <c r="AG109" s="3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76"/>
      <c r="AD110" s="376"/>
      <c r="AE110" s="376"/>
      <c r="AF110" s="376"/>
      <c r="AG110" s="3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76"/>
      <c r="AD111" s="376"/>
      <c r="AE111" s="376"/>
      <c r="AF111" s="376"/>
      <c r="AG111" s="3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76"/>
      <c r="AD112" s="376"/>
      <c r="AE112" s="376"/>
      <c r="AF112" s="376"/>
      <c r="AG112" s="3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76"/>
      <c r="AD113" s="376"/>
      <c r="AE113" s="376"/>
      <c r="AF113" s="376"/>
      <c r="AG113" s="3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76"/>
      <c r="AD114" s="376"/>
      <c r="AE114" s="376"/>
      <c r="AF114" s="376"/>
      <c r="AG114" s="3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76"/>
      <c r="AD115" s="376"/>
      <c r="AE115" s="376"/>
      <c r="AF115" s="376"/>
      <c r="AG115" s="3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76"/>
      <c r="AD116" s="376"/>
      <c r="AE116" s="376"/>
      <c r="AF116" s="376"/>
      <c r="AG116" s="3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76"/>
      <c r="AD117" s="376"/>
      <c r="AE117" s="376"/>
      <c r="AF117" s="376"/>
      <c r="AG117" s="3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76"/>
      <c r="AD118" s="376"/>
      <c r="AE118" s="376"/>
      <c r="AF118" s="376"/>
      <c r="AG118" s="3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76"/>
      <c r="AD119" s="376"/>
      <c r="AE119" s="376"/>
      <c r="AF119" s="376"/>
      <c r="AG119" s="3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76"/>
      <c r="AD120" s="376"/>
      <c r="AE120" s="376"/>
      <c r="AF120" s="376"/>
      <c r="AG120" s="3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76"/>
      <c r="AD121" s="376"/>
      <c r="AE121" s="376"/>
      <c r="AF121" s="376"/>
      <c r="AG121" s="3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76"/>
      <c r="AD122" s="376"/>
      <c r="AE122" s="376"/>
      <c r="AF122" s="376"/>
      <c r="AG122" s="3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76"/>
      <c r="AD123" s="376"/>
      <c r="AE123" s="376"/>
      <c r="AF123" s="376"/>
      <c r="AG123" s="3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76"/>
      <c r="AD124" s="376"/>
      <c r="AE124" s="376"/>
      <c r="AF124" s="376"/>
      <c r="AG124" s="3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76"/>
      <c r="AD125" s="376"/>
      <c r="AE125" s="376"/>
      <c r="AF125" s="376"/>
      <c r="AG125" s="3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76"/>
      <c r="AD126" s="376"/>
      <c r="AE126" s="376"/>
      <c r="AF126" s="376"/>
      <c r="AG126" s="3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76"/>
      <c r="AD127" s="376"/>
      <c r="AE127" s="376"/>
      <c r="AF127" s="376"/>
      <c r="AG127" s="3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76"/>
      <c r="AD128" s="376"/>
      <c r="AE128" s="376"/>
      <c r="AF128" s="376"/>
      <c r="AG128" s="3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76"/>
      <c r="AD129" s="376"/>
      <c r="AE129" s="376"/>
      <c r="AF129" s="376"/>
      <c r="AG129" s="3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76"/>
      <c r="AD130" s="376"/>
      <c r="AE130" s="376"/>
      <c r="AF130" s="376"/>
      <c r="AG130" s="3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76"/>
      <c r="AD131" s="376"/>
      <c r="AE131" s="376"/>
      <c r="AF131" s="376"/>
      <c r="AG131" s="3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76"/>
      <c r="AD132" s="376"/>
      <c r="AE132" s="376"/>
      <c r="AF132" s="376"/>
      <c r="AG132" s="3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76"/>
      <c r="AD136" s="376"/>
      <c r="AE136" s="376"/>
      <c r="AF136" s="376"/>
      <c r="AG136" s="3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76"/>
      <c r="AD137" s="376"/>
      <c r="AE137" s="376"/>
      <c r="AF137" s="376"/>
      <c r="AG137" s="3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76"/>
      <c r="AD138" s="376"/>
      <c r="AE138" s="376"/>
      <c r="AF138" s="376"/>
      <c r="AG138" s="3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76"/>
      <c r="AD139" s="376"/>
      <c r="AE139" s="376"/>
      <c r="AF139" s="376"/>
      <c r="AG139" s="3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76"/>
      <c r="AD140" s="376"/>
      <c r="AE140" s="376"/>
      <c r="AF140" s="376"/>
      <c r="AG140" s="3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76"/>
      <c r="AD141" s="376"/>
      <c r="AE141" s="376"/>
      <c r="AF141" s="376"/>
      <c r="AG141" s="3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76"/>
      <c r="AD142" s="376"/>
      <c r="AE142" s="376"/>
      <c r="AF142" s="376"/>
      <c r="AG142" s="3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76"/>
      <c r="AD143" s="376"/>
      <c r="AE143" s="376"/>
      <c r="AF143" s="376"/>
      <c r="AG143" s="3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76"/>
      <c r="AD144" s="376"/>
      <c r="AE144" s="376"/>
      <c r="AF144" s="376"/>
      <c r="AG144" s="3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76"/>
      <c r="AD145" s="376"/>
      <c r="AE145" s="376"/>
      <c r="AF145" s="376"/>
      <c r="AG145" s="3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76"/>
      <c r="AD146" s="376"/>
      <c r="AE146" s="376"/>
      <c r="AF146" s="376"/>
      <c r="AG146" s="3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76"/>
      <c r="AD147" s="376"/>
      <c r="AE147" s="376"/>
      <c r="AF147" s="376"/>
      <c r="AG147" s="3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76"/>
      <c r="AD148" s="376"/>
      <c r="AE148" s="376"/>
      <c r="AF148" s="376"/>
      <c r="AG148" s="3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76"/>
      <c r="AD149" s="376"/>
      <c r="AE149" s="376"/>
      <c r="AF149" s="376"/>
      <c r="AG149" s="3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76"/>
      <c r="AD150" s="376"/>
      <c r="AE150" s="376"/>
      <c r="AF150" s="376"/>
      <c r="AG150" s="3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76"/>
      <c r="AD151" s="376"/>
      <c r="AE151" s="376"/>
      <c r="AF151" s="376"/>
      <c r="AG151" s="3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76"/>
      <c r="AD152" s="376"/>
      <c r="AE152" s="376"/>
      <c r="AF152" s="376"/>
      <c r="AG152" s="3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76"/>
      <c r="AD153" s="376"/>
      <c r="AE153" s="376"/>
      <c r="AF153" s="376"/>
      <c r="AG153" s="3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76"/>
      <c r="AD154" s="376"/>
      <c r="AE154" s="376"/>
      <c r="AF154" s="376"/>
      <c r="AG154" s="3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76"/>
      <c r="AD155" s="376"/>
      <c r="AE155" s="376"/>
      <c r="AF155" s="376"/>
      <c r="AG155" s="3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76"/>
      <c r="AD156" s="376"/>
      <c r="AE156" s="376"/>
      <c r="AF156" s="376"/>
      <c r="AG156" s="3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76"/>
      <c r="AD157" s="376"/>
      <c r="AE157" s="376"/>
      <c r="AF157" s="376"/>
      <c r="AG157" s="3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76"/>
      <c r="AD158" s="376"/>
      <c r="AE158" s="376"/>
      <c r="AF158" s="376"/>
      <c r="AG158" s="3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76"/>
      <c r="AD159" s="376"/>
      <c r="AE159" s="376"/>
      <c r="AF159" s="376"/>
      <c r="AG159" s="3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76"/>
      <c r="AD160" s="376"/>
      <c r="AE160" s="376"/>
      <c r="AF160" s="376"/>
      <c r="AG160" s="3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76"/>
      <c r="AD161" s="376"/>
      <c r="AE161" s="376"/>
      <c r="AF161" s="376"/>
      <c r="AG161" s="3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76"/>
      <c r="AD162" s="376"/>
      <c r="AE162" s="376"/>
      <c r="AF162" s="376"/>
      <c r="AG162" s="3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76"/>
      <c r="AD163" s="376"/>
      <c r="AE163" s="376"/>
      <c r="AF163" s="376"/>
      <c r="AG163" s="3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76"/>
      <c r="AD164" s="376"/>
      <c r="AE164" s="376"/>
      <c r="AF164" s="376"/>
      <c r="AG164" s="3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76"/>
      <c r="AD165" s="376"/>
      <c r="AE165" s="376"/>
      <c r="AF165" s="376"/>
      <c r="AG165" s="3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76"/>
      <c r="AD169" s="376"/>
      <c r="AE169" s="376"/>
      <c r="AF169" s="376"/>
      <c r="AG169" s="3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76"/>
      <c r="AD170" s="376"/>
      <c r="AE170" s="376"/>
      <c r="AF170" s="376"/>
      <c r="AG170" s="3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76"/>
      <c r="AD171" s="376"/>
      <c r="AE171" s="376"/>
      <c r="AF171" s="376"/>
      <c r="AG171" s="3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76"/>
      <c r="AD172" s="376"/>
      <c r="AE172" s="376"/>
      <c r="AF172" s="376"/>
      <c r="AG172" s="3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76"/>
      <c r="AD173" s="376"/>
      <c r="AE173" s="376"/>
      <c r="AF173" s="376"/>
      <c r="AG173" s="3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76"/>
      <c r="AD174" s="376"/>
      <c r="AE174" s="376"/>
      <c r="AF174" s="376"/>
      <c r="AG174" s="3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76"/>
      <c r="AD175" s="376"/>
      <c r="AE175" s="376"/>
      <c r="AF175" s="376"/>
      <c r="AG175" s="3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76"/>
      <c r="AD176" s="376"/>
      <c r="AE176" s="376"/>
      <c r="AF176" s="376"/>
      <c r="AG176" s="3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76"/>
      <c r="AD177" s="376"/>
      <c r="AE177" s="376"/>
      <c r="AF177" s="376"/>
      <c r="AG177" s="3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76"/>
      <c r="AD178" s="376"/>
      <c r="AE178" s="376"/>
      <c r="AF178" s="376"/>
      <c r="AG178" s="3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76"/>
      <c r="AD179" s="376"/>
      <c r="AE179" s="376"/>
      <c r="AF179" s="376"/>
      <c r="AG179" s="3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76"/>
      <c r="AD180" s="376"/>
      <c r="AE180" s="376"/>
      <c r="AF180" s="376"/>
      <c r="AG180" s="3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76"/>
      <c r="AD181" s="376"/>
      <c r="AE181" s="376"/>
      <c r="AF181" s="376"/>
      <c r="AG181" s="3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76"/>
      <c r="AD182" s="376"/>
      <c r="AE182" s="376"/>
      <c r="AF182" s="376"/>
      <c r="AG182" s="3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76"/>
      <c r="AD183" s="376"/>
      <c r="AE183" s="376"/>
      <c r="AF183" s="376"/>
      <c r="AG183" s="3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76"/>
      <c r="AD184" s="376"/>
      <c r="AE184" s="376"/>
      <c r="AF184" s="376"/>
      <c r="AG184" s="3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76"/>
      <c r="AD185" s="376"/>
      <c r="AE185" s="376"/>
      <c r="AF185" s="376"/>
      <c r="AG185" s="3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76"/>
      <c r="AD186" s="376"/>
      <c r="AE186" s="376"/>
      <c r="AF186" s="376"/>
      <c r="AG186" s="3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76"/>
      <c r="AD187" s="376"/>
      <c r="AE187" s="376"/>
      <c r="AF187" s="376"/>
      <c r="AG187" s="3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76"/>
      <c r="AD188" s="376"/>
      <c r="AE188" s="376"/>
      <c r="AF188" s="376"/>
      <c r="AG188" s="3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76"/>
      <c r="AD189" s="376"/>
      <c r="AE189" s="376"/>
      <c r="AF189" s="376"/>
      <c r="AG189" s="3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76"/>
      <c r="AD190" s="376"/>
      <c r="AE190" s="376"/>
      <c r="AF190" s="376"/>
      <c r="AG190" s="3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76"/>
      <c r="AD191" s="376"/>
      <c r="AE191" s="376"/>
      <c r="AF191" s="376"/>
      <c r="AG191" s="3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76"/>
      <c r="AD192" s="376"/>
      <c r="AE192" s="376"/>
      <c r="AF192" s="376"/>
      <c r="AG192" s="3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76"/>
      <c r="AD193" s="376"/>
      <c r="AE193" s="376"/>
      <c r="AF193" s="376"/>
      <c r="AG193" s="3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76"/>
      <c r="AD194" s="376"/>
      <c r="AE194" s="376"/>
      <c r="AF194" s="376"/>
      <c r="AG194" s="3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76"/>
      <c r="AD195" s="376"/>
      <c r="AE195" s="376"/>
      <c r="AF195" s="376"/>
      <c r="AG195" s="3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76"/>
      <c r="AD196" s="376"/>
      <c r="AE196" s="376"/>
      <c r="AF196" s="376"/>
      <c r="AG196" s="3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76"/>
      <c r="AD197" s="376"/>
      <c r="AE197" s="376"/>
      <c r="AF197" s="376"/>
      <c r="AG197" s="3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76"/>
      <c r="AD198" s="376"/>
      <c r="AE198" s="376"/>
      <c r="AF198" s="376"/>
      <c r="AG198" s="3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76"/>
      <c r="AD202" s="376"/>
      <c r="AE202" s="376"/>
      <c r="AF202" s="376"/>
      <c r="AG202" s="3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76"/>
      <c r="AD203" s="376"/>
      <c r="AE203" s="376"/>
      <c r="AF203" s="376"/>
      <c r="AG203" s="3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76"/>
      <c r="AD204" s="376"/>
      <c r="AE204" s="376"/>
      <c r="AF204" s="376"/>
      <c r="AG204" s="3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76"/>
      <c r="AD205" s="376"/>
      <c r="AE205" s="376"/>
      <c r="AF205" s="376"/>
      <c r="AG205" s="3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76"/>
      <c r="AD206" s="376"/>
      <c r="AE206" s="376"/>
      <c r="AF206" s="376"/>
      <c r="AG206" s="3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76"/>
      <c r="AD207" s="376"/>
      <c r="AE207" s="376"/>
      <c r="AF207" s="376"/>
      <c r="AG207" s="3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76"/>
      <c r="AD208" s="376"/>
      <c r="AE208" s="376"/>
      <c r="AF208" s="376"/>
      <c r="AG208" s="3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76"/>
      <c r="AD209" s="376"/>
      <c r="AE209" s="376"/>
      <c r="AF209" s="376"/>
      <c r="AG209" s="3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76"/>
      <c r="AD210" s="376"/>
      <c r="AE210" s="376"/>
      <c r="AF210" s="376"/>
      <c r="AG210" s="3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76"/>
      <c r="AD211" s="376"/>
      <c r="AE211" s="376"/>
      <c r="AF211" s="376"/>
      <c r="AG211" s="3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76"/>
      <c r="AD212" s="376"/>
      <c r="AE212" s="376"/>
      <c r="AF212" s="376"/>
      <c r="AG212" s="3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76"/>
      <c r="AD213" s="376"/>
      <c r="AE213" s="376"/>
      <c r="AF213" s="376"/>
      <c r="AG213" s="3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76"/>
      <c r="AD214" s="376"/>
      <c r="AE214" s="376"/>
      <c r="AF214" s="376"/>
      <c r="AG214" s="3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76"/>
      <c r="AD215" s="376"/>
      <c r="AE215" s="376"/>
      <c r="AF215" s="376"/>
      <c r="AG215" s="3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76"/>
      <c r="AD216" s="376"/>
      <c r="AE216" s="376"/>
      <c r="AF216" s="376"/>
      <c r="AG216" s="3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76"/>
      <c r="AD217" s="376"/>
      <c r="AE217" s="376"/>
      <c r="AF217" s="376"/>
      <c r="AG217" s="3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76"/>
      <c r="AD218" s="376"/>
      <c r="AE218" s="376"/>
      <c r="AF218" s="376"/>
      <c r="AG218" s="3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76"/>
      <c r="AD219" s="376"/>
      <c r="AE219" s="376"/>
      <c r="AF219" s="376"/>
      <c r="AG219" s="3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76"/>
      <c r="AD220" s="376"/>
      <c r="AE220" s="376"/>
      <c r="AF220" s="376"/>
      <c r="AG220" s="3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76"/>
      <c r="AD221" s="376"/>
      <c r="AE221" s="376"/>
      <c r="AF221" s="376"/>
      <c r="AG221" s="3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76"/>
      <c r="AD222" s="376"/>
      <c r="AE222" s="376"/>
      <c r="AF222" s="376"/>
      <c r="AG222" s="3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76"/>
      <c r="AD223" s="376"/>
      <c r="AE223" s="376"/>
      <c r="AF223" s="376"/>
      <c r="AG223" s="3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76"/>
      <c r="AD224" s="376"/>
      <c r="AE224" s="376"/>
      <c r="AF224" s="376"/>
      <c r="AG224" s="3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76"/>
      <c r="AD225" s="376"/>
      <c r="AE225" s="376"/>
      <c r="AF225" s="376"/>
      <c r="AG225" s="3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76"/>
      <c r="AD226" s="376"/>
      <c r="AE226" s="376"/>
      <c r="AF226" s="376"/>
      <c r="AG226" s="3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76"/>
      <c r="AD227" s="376"/>
      <c r="AE227" s="376"/>
      <c r="AF227" s="376"/>
      <c r="AG227" s="3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76"/>
      <c r="AD228" s="376"/>
      <c r="AE228" s="376"/>
      <c r="AF228" s="376"/>
      <c r="AG228" s="3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76"/>
      <c r="AD229" s="376"/>
      <c r="AE229" s="376"/>
      <c r="AF229" s="376"/>
      <c r="AG229" s="3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76"/>
      <c r="AD230" s="376"/>
      <c r="AE230" s="376"/>
      <c r="AF230" s="376"/>
      <c r="AG230" s="3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76"/>
      <c r="AD231" s="376"/>
      <c r="AE231" s="376"/>
      <c r="AF231" s="376"/>
      <c r="AG231" s="3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76"/>
      <c r="AD235" s="376"/>
      <c r="AE235" s="376"/>
      <c r="AF235" s="376"/>
      <c r="AG235" s="3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76"/>
      <c r="AD236" s="376"/>
      <c r="AE236" s="376"/>
      <c r="AF236" s="376"/>
      <c r="AG236" s="3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76"/>
      <c r="AD237" s="376"/>
      <c r="AE237" s="376"/>
      <c r="AF237" s="376"/>
      <c r="AG237" s="3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76"/>
      <c r="AD238" s="376"/>
      <c r="AE238" s="376"/>
      <c r="AF238" s="376"/>
      <c r="AG238" s="3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76"/>
      <c r="AD239" s="376"/>
      <c r="AE239" s="376"/>
      <c r="AF239" s="376"/>
      <c r="AG239" s="3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76"/>
      <c r="AD240" s="376"/>
      <c r="AE240" s="376"/>
      <c r="AF240" s="376"/>
      <c r="AG240" s="3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76"/>
      <c r="AD241" s="376"/>
      <c r="AE241" s="376"/>
      <c r="AF241" s="376"/>
      <c r="AG241" s="3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76"/>
      <c r="AD242" s="376"/>
      <c r="AE242" s="376"/>
      <c r="AF242" s="376"/>
      <c r="AG242" s="3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76"/>
      <c r="AD243" s="376"/>
      <c r="AE243" s="376"/>
      <c r="AF243" s="376"/>
      <c r="AG243" s="3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76"/>
      <c r="AD244" s="376"/>
      <c r="AE244" s="376"/>
      <c r="AF244" s="376"/>
      <c r="AG244" s="3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76"/>
      <c r="AD245" s="376"/>
      <c r="AE245" s="376"/>
      <c r="AF245" s="376"/>
      <c r="AG245" s="3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76"/>
      <c r="AD246" s="376"/>
      <c r="AE246" s="376"/>
      <c r="AF246" s="376"/>
      <c r="AG246" s="3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76"/>
      <c r="AD247" s="376"/>
      <c r="AE247" s="376"/>
      <c r="AF247" s="376"/>
      <c r="AG247" s="3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76"/>
      <c r="AD248" s="376"/>
      <c r="AE248" s="376"/>
      <c r="AF248" s="376"/>
      <c r="AG248" s="3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76"/>
      <c r="AD249" s="376"/>
      <c r="AE249" s="376"/>
      <c r="AF249" s="376"/>
      <c r="AG249" s="3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76"/>
      <c r="AD250" s="376"/>
      <c r="AE250" s="376"/>
      <c r="AF250" s="376"/>
      <c r="AG250" s="3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76"/>
      <c r="AD251" s="376"/>
      <c r="AE251" s="376"/>
      <c r="AF251" s="376"/>
      <c r="AG251" s="3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76"/>
      <c r="AD252" s="376"/>
      <c r="AE252" s="376"/>
      <c r="AF252" s="376"/>
      <c r="AG252" s="3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76"/>
      <c r="AD253" s="376"/>
      <c r="AE253" s="376"/>
      <c r="AF253" s="376"/>
      <c r="AG253" s="3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76"/>
      <c r="AD254" s="376"/>
      <c r="AE254" s="376"/>
      <c r="AF254" s="376"/>
      <c r="AG254" s="3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76"/>
      <c r="AD255" s="376"/>
      <c r="AE255" s="376"/>
      <c r="AF255" s="376"/>
      <c r="AG255" s="3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76"/>
      <c r="AD256" s="376"/>
      <c r="AE256" s="376"/>
      <c r="AF256" s="376"/>
      <c r="AG256" s="3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76"/>
      <c r="AD257" s="376"/>
      <c r="AE257" s="376"/>
      <c r="AF257" s="376"/>
      <c r="AG257" s="3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76"/>
      <c r="AD258" s="376"/>
      <c r="AE258" s="376"/>
      <c r="AF258" s="376"/>
      <c r="AG258" s="3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76"/>
      <c r="AD259" s="376"/>
      <c r="AE259" s="376"/>
      <c r="AF259" s="376"/>
      <c r="AG259" s="3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76"/>
      <c r="AD260" s="376"/>
      <c r="AE260" s="376"/>
      <c r="AF260" s="376"/>
      <c r="AG260" s="3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76"/>
      <c r="AD261" s="376"/>
      <c r="AE261" s="376"/>
      <c r="AF261" s="376"/>
      <c r="AG261" s="3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76"/>
      <c r="AD262" s="376"/>
      <c r="AE262" s="376"/>
      <c r="AF262" s="376"/>
      <c r="AG262" s="3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76"/>
      <c r="AD263" s="376"/>
      <c r="AE263" s="376"/>
      <c r="AF263" s="376"/>
      <c r="AG263" s="3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76"/>
      <c r="AD264" s="376"/>
      <c r="AE264" s="376"/>
      <c r="AF264" s="376"/>
      <c r="AG264" s="3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76"/>
      <c r="AD268" s="376"/>
      <c r="AE268" s="376"/>
      <c r="AF268" s="376"/>
      <c r="AG268" s="3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76"/>
      <c r="AD269" s="376"/>
      <c r="AE269" s="376"/>
      <c r="AF269" s="376"/>
      <c r="AG269" s="3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76"/>
      <c r="AD270" s="376"/>
      <c r="AE270" s="376"/>
      <c r="AF270" s="376"/>
      <c r="AG270" s="3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76"/>
      <c r="AD271" s="376"/>
      <c r="AE271" s="376"/>
      <c r="AF271" s="376"/>
      <c r="AG271" s="3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76"/>
      <c r="AD272" s="376"/>
      <c r="AE272" s="376"/>
      <c r="AF272" s="376"/>
      <c r="AG272" s="3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76"/>
      <c r="AD273" s="376"/>
      <c r="AE273" s="376"/>
      <c r="AF273" s="376"/>
      <c r="AG273" s="3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76"/>
      <c r="AD274" s="376"/>
      <c r="AE274" s="376"/>
      <c r="AF274" s="376"/>
      <c r="AG274" s="3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76"/>
      <c r="AD275" s="376"/>
      <c r="AE275" s="376"/>
      <c r="AF275" s="376"/>
      <c r="AG275" s="3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76"/>
      <c r="AD276" s="376"/>
      <c r="AE276" s="376"/>
      <c r="AF276" s="376"/>
      <c r="AG276" s="3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76"/>
      <c r="AD277" s="376"/>
      <c r="AE277" s="376"/>
      <c r="AF277" s="376"/>
      <c r="AG277" s="3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76"/>
      <c r="AD278" s="376"/>
      <c r="AE278" s="376"/>
      <c r="AF278" s="376"/>
      <c r="AG278" s="3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76"/>
      <c r="AD279" s="376"/>
      <c r="AE279" s="376"/>
      <c r="AF279" s="376"/>
      <c r="AG279" s="3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76"/>
      <c r="AD280" s="376"/>
      <c r="AE280" s="376"/>
      <c r="AF280" s="376"/>
      <c r="AG280" s="3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76"/>
      <c r="AD281" s="376"/>
      <c r="AE281" s="376"/>
      <c r="AF281" s="376"/>
      <c r="AG281" s="3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76"/>
      <c r="AD282" s="376"/>
      <c r="AE282" s="376"/>
      <c r="AF282" s="376"/>
      <c r="AG282" s="3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76"/>
      <c r="AD283" s="376"/>
      <c r="AE283" s="376"/>
      <c r="AF283" s="376"/>
      <c r="AG283" s="3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76"/>
      <c r="AD284" s="376"/>
      <c r="AE284" s="376"/>
      <c r="AF284" s="376"/>
      <c r="AG284" s="3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76"/>
      <c r="AD285" s="376"/>
      <c r="AE285" s="376"/>
      <c r="AF285" s="376"/>
      <c r="AG285" s="3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76"/>
      <c r="AD286" s="376"/>
      <c r="AE286" s="376"/>
      <c r="AF286" s="376"/>
      <c r="AG286" s="3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76"/>
      <c r="AD287" s="376"/>
      <c r="AE287" s="376"/>
      <c r="AF287" s="376"/>
      <c r="AG287" s="3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76"/>
      <c r="AD288" s="376"/>
      <c r="AE288" s="376"/>
      <c r="AF288" s="376"/>
      <c r="AG288" s="3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76"/>
      <c r="AD289" s="376"/>
      <c r="AE289" s="376"/>
      <c r="AF289" s="376"/>
      <c r="AG289" s="3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76"/>
      <c r="AD290" s="376"/>
      <c r="AE290" s="376"/>
      <c r="AF290" s="376"/>
      <c r="AG290" s="3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76"/>
      <c r="AD291" s="376"/>
      <c r="AE291" s="376"/>
      <c r="AF291" s="376"/>
      <c r="AG291" s="3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76"/>
      <c r="AD292" s="376"/>
      <c r="AE292" s="376"/>
      <c r="AF292" s="376"/>
      <c r="AG292" s="3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76"/>
      <c r="AD293" s="376"/>
      <c r="AE293" s="376"/>
      <c r="AF293" s="376"/>
      <c r="AG293" s="3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76"/>
      <c r="AD294" s="376"/>
      <c r="AE294" s="376"/>
      <c r="AF294" s="376"/>
      <c r="AG294" s="3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76"/>
      <c r="AD295" s="376"/>
      <c r="AE295" s="376"/>
      <c r="AF295" s="376"/>
      <c r="AG295" s="3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76"/>
      <c r="AD296" s="376"/>
      <c r="AE296" s="376"/>
      <c r="AF296" s="376"/>
      <c r="AG296" s="3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76"/>
      <c r="AD297" s="376"/>
      <c r="AE297" s="376"/>
      <c r="AF297" s="376"/>
      <c r="AG297" s="3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76"/>
      <c r="AD301" s="376"/>
      <c r="AE301" s="376"/>
      <c r="AF301" s="376"/>
      <c r="AG301" s="3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76"/>
      <c r="AD302" s="376"/>
      <c r="AE302" s="376"/>
      <c r="AF302" s="376"/>
      <c r="AG302" s="3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76"/>
      <c r="AD303" s="376"/>
      <c r="AE303" s="376"/>
      <c r="AF303" s="376"/>
      <c r="AG303" s="3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76"/>
      <c r="AD304" s="376"/>
      <c r="AE304" s="376"/>
      <c r="AF304" s="376"/>
      <c r="AG304" s="3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76"/>
      <c r="AD305" s="376"/>
      <c r="AE305" s="376"/>
      <c r="AF305" s="376"/>
      <c r="AG305" s="3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76"/>
      <c r="AD306" s="376"/>
      <c r="AE306" s="376"/>
      <c r="AF306" s="376"/>
      <c r="AG306" s="3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76"/>
      <c r="AD307" s="376"/>
      <c r="AE307" s="376"/>
      <c r="AF307" s="376"/>
      <c r="AG307" s="3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76"/>
      <c r="AD308" s="376"/>
      <c r="AE308" s="376"/>
      <c r="AF308" s="376"/>
      <c r="AG308" s="3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76"/>
      <c r="AD309" s="376"/>
      <c r="AE309" s="376"/>
      <c r="AF309" s="376"/>
      <c r="AG309" s="3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76"/>
      <c r="AD310" s="376"/>
      <c r="AE310" s="376"/>
      <c r="AF310" s="376"/>
      <c r="AG310" s="3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76"/>
      <c r="AD311" s="376"/>
      <c r="AE311" s="376"/>
      <c r="AF311" s="376"/>
      <c r="AG311" s="3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76"/>
      <c r="AD312" s="376"/>
      <c r="AE312" s="376"/>
      <c r="AF312" s="376"/>
      <c r="AG312" s="3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76"/>
      <c r="AD313" s="376"/>
      <c r="AE313" s="376"/>
      <c r="AF313" s="376"/>
      <c r="AG313" s="3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76"/>
      <c r="AD314" s="376"/>
      <c r="AE314" s="376"/>
      <c r="AF314" s="376"/>
      <c r="AG314" s="3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76"/>
      <c r="AD315" s="376"/>
      <c r="AE315" s="376"/>
      <c r="AF315" s="376"/>
      <c r="AG315" s="3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76"/>
      <c r="AD316" s="376"/>
      <c r="AE316" s="376"/>
      <c r="AF316" s="376"/>
      <c r="AG316" s="3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76"/>
      <c r="AD317" s="376"/>
      <c r="AE317" s="376"/>
      <c r="AF317" s="376"/>
      <c r="AG317" s="3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76"/>
      <c r="AD318" s="376"/>
      <c r="AE318" s="376"/>
      <c r="AF318" s="376"/>
      <c r="AG318" s="3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76"/>
      <c r="AD319" s="376"/>
      <c r="AE319" s="376"/>
      <c r="AF319" s="376"/>
      <c r="AG319" s="3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76"/>
      <c r="AD320" s="376"/>
      <c r="AE320" s="376"/>
      <c r="AF320" s="376"/>
      <c r="AG320" s="3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76"/>
      <c r="AD321" s="376"/>
      <c r="AE321" s="376"/>
      <c r="AF321" s="376"/>
      <c r="AG321" s="3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76"/>
      <c r="AD322" s="376"/>
      <c r="AE322" s="376"/>
      <c r="AF322" s="376"/>
      <c r="AG322" s="3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76"/>
      <c r="AD323" s="376"/>
      <c r="AE323" s="376"/>
      <c r="AF323" s="376"/>
      <c r="AG323" s="3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76"/>
      <c r="AD324" s="376"/>
      <c r="AE324" s="376"/>
      <c r="AF324" s="376"/>
      <c r="AG324" s="3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76"/>
      <c r="AD325" s="376"/>
      <c r="AE325" s="376"/>
      <c r="AF325" s="376"/>
      <c r="AG325" s="3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76"/>
      <c r="AD326" s="376"/>
      <c r="AE326" s="376"/>
      <c r="AF326" s="376"/>
      <c r="AG326" s="3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76"/>
      <c r="AD327" s="376"/>
      <c r="AE327" s="376"/>
      <c r="AF327" s="376"/>
      <c r="AG327" s="3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76"/>
      <c r="AD328" s="376"/>
      <c r="AE328" s="376"/>
      <c r="AF328" s="376"/>
      <c r="AG328" s="3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76"/>
      <c r="AD329" s="376"/>
      <c r="AE329" s="376"/>
      <c r="AF329" s="376"/>
      <c r="AG329" s="3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76"/>
      <c r="AD330" s="376"/>
      <c r="AE330" s="376"/>
      <c r="AF330" s="376"/>
      <c r="AG330" s="3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76"/>
      <c r="AD334" s="376"/>
      <c r="AE334" s="376"/>
      <c r="AF334" s="376"/>
      <c r="AG334" s="3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76"/>
      <c r="AD335" s="376"/>
      <c r="AE335" s="376"/>
      <c r="AF335" s="376"/>
      <c r="AG335" s="3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76"/>
      <c r="AD336" s="376"/>
      <c r="AE336" s="376"/>
      <c r="AF336" s="376"/>
      <c r="AG336" s="3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76"/>
      <c r="AD337" s="376"/>
      <c r="AE337" s="376"/>
      <c r="AF337" s="376"/>
      <c r="AG337" s="3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76"/>
      <c r="AD338" s="376"/>
      <c r="AE338" s="376"/>
      <c r="AF338" s="376"/>
      <c r="AG338" s="3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76"/>
      <c r="AD339" s="376"/>
      <c r="AE339" s="376"/>
      <c r="AF339" s="376"/>
      <c r="AG339" s="3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76"/>
      <c r="AD340" s="376"/>
      <c r="AE340" s="376"/>
      <c r="AF340" s="376"/>
      <c r="AG340" s="3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76"/>
      <c r="AD341" s="376"/>
      <c r="AE341" s="376"/>
      <c r="AF341" s="376"/>
      <c r="AG341" s="3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76"/>
      <c r="AD342" s="376"/>
      <c r="AE342" s="376"/>
      <c r="AF342" s="376"/>
      <c r="AG342" s="3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76"/>
      <c r="AD343" s="376"/>
      <c r="AE343" s="376"/>
      <c r="AF343" s="376"/>
      <c r="AG343" s="3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76"/>
      <c r="AD344" s="376"/>
      <c r="AE344" s="376"/>
      <c r="AF344" s="376"/>
      <c r="AG344" s="3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76"/>
      <c r="AD345" s="376"/>
      <c r="AE345" s="376"/>
      <c r="AF345" s="376"/>
      <c r="AG345" s="3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76"/>
      <c r="AD346" s="376"/>
      <c r="AE346" s="376"/>
      <c r="AF346" s="376"/>
      <c r="AG346" s="3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76"/>
      <c r="AD347" s="376"/>
      <c r="AE347" s="376"/>
      <c r="AF347" s="376"/>
      <c r="AG347" s="3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76"/>
      <c r="AD348" s="376"/>
      <c r="AE348" s="376"/>
      <c r="AF348" s="376"/>
      <c r="AG348" s="3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76"/>
      <c r="AD349" s="376"/>
      <c r="AE349" s="376"/>
      <c r="AF349" s="376"/>
      <c r="AG349" s="3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76"/>
      <c r="AD350" s="376"/>
      <c r="AE350" s="376"/>
      <c r="AF350" s="376"/>
      <c r="AG350" s="3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76"/>
      <c r="AD351" s="376"/>
      <c r="AE351" s="376"/>
      <c r="AF351" s="376"/>
      <c r="AG351" s="3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76"/>
      <c r="AD352" s="376"/>
      <c r="AE352" s="376"/>
      <c r="AF352" s="376"/>
      <c r="AG352" s="3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76"/>
      <c r="AD353" s="376"/>
      <c r="AE353" s="376"/>
      <c r="AF353" s="376"/>
      <c r="AG353" s="3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76"/>
      <c r="AD354" s="376"/>
      <c r="AE354" s="376"/>
      <c r="AF354" s="376"/>
      <c r="AG354" s="3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76"/>
      <c r="AD355" s="376"/>
      <c r="AE355" s="376"/>
      <c r="AF355" s="376"/>
      <c r="AG355" s="3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76"/>
      <c r="AD356" s="376"/>
      <c r="AE356" s="376"/>
      <c r="AF356" s="376"/>
      <c r="AG356" s="3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76"/>
      <c r="AD357" s="376"/>
      <c r="AE357" s="376"/>
      <c r="AF357" s="376"/>
      <c r="AG357" s="3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76"/>
      <c r="AD358" s="376"/>
      <c r="AE358" s="376"/>
      <c r="AF358" s="376"/>
      <c r="AG358" s="3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76"/>
      <c r="AD359" s="376"/>
      <c r="AE359" s="376"/>
      <c r="AF359" s="376"/>
      <c r="AG359" s="3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76"/>
      <c r="AD360" s="376"/>
      <c r="AE360" s="376"/>
      <c r="AF360" s="376"/>
      <c r="AG360" s="3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76"/>
      <c r="AD361" s="376"/>
      <c r="AE361" s="376"/>
      <c r="AF361" s="376"/>
      <c r="AG361" s="3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76"/>
      <c r="AD362" s="376"/>
      <c r="AE362" s="376"/>
      <c r="AF362" s="376"/>
      <c r="AG362" s="3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76"/>
      <c r="AD363" s="376"/>
      <c r="AE363" s="376"/>
      <c r="AF363" s="376"/>
      <c r="AG363" s="3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76"/>
      <c r="AD367" s="376"/>
      <c r="AE367" s="376"/>
      <c r="AF367" s="376"/>
      <c r="AG367" s="3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76"/>
      <c r="AD368" s="376"/>
      <c r="AE368" s="376"/>
      <c r="AF368" s="376"/>
      <c r="AG368" s="3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76"/>
      <c r="AD369" s="376"/>
      <c r="AE369" s="376"/>
      <c r="AF369" s="376"/>
      <c r="AG369" s="3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76"/>
      <c r="AD370" s="376"/>
      <c r="AE370" s="376"/>
      <c r="AF370" s="376"/>
      <c r="AG370" s="3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76"/>
      <c r="AD371" s="376"/>
      <c r="AE371" s="376"/>
      <c r="AF371" s="376"/>
      <c r="AG371" s="3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76"/>
      <c r="AD372" s="376"/>
      <c r="AE372" s="376"/>
      <c r="AF372" s="376"/>
      <c r="AG372" s="3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76"/>
      <c r="AD373" s="376"/>
      <c r="AE373" s="376"/>
      <c r="AF373" s="376"/>
      <c r="AG373" s="3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76"/>
      <c r="AD374" s="376"/>
      <c r="AE374" s="376"/>
      <c r="AF374" s="376"/>
      <c r="AG374" s="3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76"/>
      <c r="AD375" s="376"/>
      <c r="AE375" s="376"/>
      <c r="AF375" s="376"/>
      <c r="AG375" s="3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76"/>
      <c r="AD376" s="376"/>
      <c r="AE376" s="376"/>
      <c r="AF376" s="376"/>
      <c r="AG376" s="3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76"/>
      <c r="AD377" s="376"/>
      <c r="AE377" s="376"/>
      <c r="AF377" s="376"/>
      <c r="AG377" s="3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76"/>
      <c r="AD378" s="376"/>
      <c r="AE378" s="376"/>
      <c r="AF378" s="376"/>
      <c r="AG378" s="3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76"/>
      <c r="AD379" s="376"/>
      <c r="AE379" s="376"/>
      <c r="AF379" s="376"/>
      <c r="AG379" s="3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76"/>
      <c r="AD380" s="376"/>
      <c r="AE380" s="376"/>
      <c r="AF380" s="376"/>
      <c r="AG380" s="3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76"/>
      <c r="AD381" s="376"/>
      <c r="AE381" s="376"/>
      <c r="AF381" s="376"/>
      <c r="AG381" s="3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76"/>
      <c r="AD382" s="376"/>
      <c r="AE382" s="376"/>
      <c r="AF382" s="376"/>
      <c r="AG382" s="3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76"/>
      <c r="AD383" s="376"/>
      <c r="AE383" s="376"/>
      <c r="AF383" s="376"/>
      <c r="AG383" s="3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76"/>
      <c r="AD384" s="376"/>
      <c r="AE384" s="376"/>
      <c r="AF384" s="376"/>
      <c r="AG384" s="3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76"/>
      <c r="AD385" s="376"/>
      <c r="AE385" s="376"/>
      <c r="AF385" s="376"/>
      <c r="AG385" s="3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76"/>
      <c r="AD386" s="376"/>
      <c r="AE386" s="376"/>
      <c r="AF386" s="376"/>
      <c r="AG386" s="3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76"/>
      <c r="AD387" s="376"/>
      <c r="AE387" s="376"/>
      <c r="AF387" s="376"/>
      <c r="AG387" s="3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76"/>
      <c r="AD388" s="376"/>
      <c r="AE388" s="376"/>
      <c r="AF388" s="376"/>
      <c r="AG388" s="3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76"/>
      <c r="AD389" s="376"/>
      <c r="AE389" s="376"/>
      <c r="AF389" s="376"/>
      <c r="AG389" s="3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76"/>
      <c r="AD390" s="376"/>
      <c r="AE390" s="376"/>
      <c r="AF390" s="376"/>
      <c r="AG390" s="3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76"/>
      <c r="AD391" s="376"/>
      <c r="AE391" s="376"/>
      <c r="AF391" s="376"/>
      <c r="AG391" s="3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76"/>
      <c r="AD392" s="376"/>
      <c r="AE392" s="376"/>
      <c r="AF392" s="376"/>
      <c r="AG392" s="3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76"/>
      <c r="AD393" s="376"/>
      <c r="AE393" s="376"/>
      <c r="AF393" s="376"/>
      <c r="AG393" s="3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76"/>
      <c r="AD394" s="376"/>
      <c r="AE394" s="376"/>
      <c r="AF394" s="376"/>
      <c r="AG394" s="3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76"/>
      <c r="AD395" s="376"/>
      <c r="AE395" s="376"/>
      <c r="AF395" s="376"/>
      <c r="AG395" s="3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76"/>
      <c r="AD396" s="376"/>
      <c r="AE396" s="376"/>
      <c r="AF396" s="376"/>
      <c r="AG396" s="3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76"/>
      <c r="AD400" s="376"/>
      <c r="AE400" s="376"/>
      <c r="AF400" s="376"/>
      <c r="AG400" s="3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76"/>
      <c r="AD401" s="376"/>
      <c r="AE401" s="376"/>
      <c r="AF401" s="376"/>
      <c r="AG401" s="3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76"/>
      <c r="AD402" s="376"/>
      <c r="AE402" s="376"/>
      <c r="AF402" s="376"/>
      <c r="AG402" s="3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76"/>
      <c r="AD403" s="376"/>
      <c r="AE403" s="376"/>
      <c r="AF403" s="376"/>
      <c r="AG403" s="3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76"/>
      <c r="AD404" s="376"/>
      <c r="AE404" s="376"/>
      <c r="AF404" s="376"/>
      <c r="AG404" s="3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76"/>
      <c r="AD405" s="376"/>
      <c r="AE405" s="376"/>
      <c r="AF405" s="376"/>
      <c r="AG405" s="3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76"/>
      <c r="AD406" s="376"/>
      <c r="AE406" s="376"/>
      <c r="AF406" s="376"/>
      <c r="AG406" s="3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76"/>
      <c r="AD407" s="376"/>
      <c r="AE407" s="376"/>
      <c r="AF407" s="376"/>
      <c r="AG407" s="3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76"/>
      <c r="AD408" s="376"/>
      <c r="AE408" s="376"/>
      <c r="AF408" s="376"/>
      <c r="AG408" s="3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76"/>
      <c r="AD409" s="376"/>
      <c r="AE409" s="376"/>
      <c r="AF409" s="376"/>
      <c r="AG409" s="3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76"/>
      <c r="AD410" s="376"/>
      <c r="AE410" s="376"/>
      <c r="AF410" s="376"/>
      <c r="AG410" s="3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76"/>
      <c r="AD411" s="376"/>
      <c r="AE411" s="376"/>
      <c r="AF411" s="376"/>
      <c r="AG411" s="3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76"/>
      <c r="AD412" s="376"/>
      <c r="AE412" s="376"/>
      <c r="AF412" s="376"/>
      <c r="AG412" s="3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76"/>
      <c r="AD413" s="376"/>
      <c r="AE413" s="376"/>
      <c r="AF413" s="376"/>
      <c r="AG413" s="3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76"/>
      <c r="AD414" s="376"/>
      <c r="AE414" s="376"/>
      <c r="AF414" s="376"/>
      <c r="AG414" s="3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76"/>
      <c r="AD415" s="376"/>
      <c r="AE415" s="376"/>
      <c r="AF415" s="376"/>
      <c r="AG415" s="3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76"/>
      <c r="AD416" s="376"/>
      <c r="AE416" s="376"/>
      <c r="AF416" s="376"/>
      <c r="AG416" s="3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76"/>
      <c r="AD417" s="376"/>
      <c r="AE417" s="376"/>
      <c r="AF417" s="376"/>
      <c r="AG417" s="3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76"/>
      <c r="AD418" s="376"/>
      <c r="AE418" s="376"/>
      <c r="AF418" s="376"/>
      <c r="AG418" s="3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76"/>
      <c r="AD419" s="376"/>
      <c r="AE419" s="376"/>
      <c r="AF419" s="376"/>
      <c r="AG419" s="3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76"/>
      <c r="AD420" s="376"/>
      <c r="AE420" s="376"/>
      <c r="AF420" s="376"/>
      <c r="AG420" s="3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76"/>
      <c r="AD421" s="376"/>
      <c r="AE421" s="376"/>
      <c r="AF421" s="376"/>
      <c r="AG421" s="3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76"/>
      <c r="AD422" s="376"/>
      <c r="AE422" s="376"/>
      <c r="AF422" s="376"/>
      <c r="AG422" s="3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76"/>
      <c r="AD423" s="376"/>
      <c r="AE423" s="376"/>
      <c r="AF423" s="376"/>
      <c r="AG423" s="3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76"/>
      <c r="AD424" s="376"/>
      <c r="AE424" s="376"/>
      <c r="AF424" s="376"/>
      <c r="AG424" s="3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76"/>
      <c r="AD425" s="376"/>
      <c r="AE425" s="376"/>
      <c r="AF425" s="376"/>
      <c r="AG425" s="3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76"/>
      <c r="AD426" s="376"/>
      <c r="AE426" s="376"/>
      <c r="AF426" s="376"/>
      <c r="AG426" s="3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76"/>
      <c r="AD427" s="376"/>
      <c r="AE427" s="376"/>
      <c r="AF427" s="376"/>
      <c r="AG427" s="3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76"/>
      <c r="AD428" s="376"/>
      <c r="AE428" s="376"/>
      <c r="AF428" s="376"/>
      <c r="AG428" s="3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76"/>
      <c r="AD429" s="376"/>
      <c r="AE429" s="376"/>
      <c r="AF429" s="376"/>
      <c r="AG429" s="3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76"/>
      <c r="AD433" s="376"/>
      <c r="AE433" s="376"/>
      <c r="AF433" s="376"/>
      <c r="AG433" s="3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76"/>
      <c r="AD434" s="376"/>
      <c r="AE434" s="376"/>
      <c r="AF434" s="376"/>
      <c r="AG434" s="3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76"/>
      <c r="AD435" s="376"/>
      <c r="AE435" s="376"/>
      <c r="AF435" s="376"/>
      <c r="AG435" s="3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76"/>
      <c r="AD436" s="376"/>
      <c r="AE436" s="376"/>
      <c r="AF436" s="376"/>
      <c r="AG436" s="3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76"/>
      <c r="AD437" s="376"/>
      <c r="AE437" s="376"/>
      <c r="AF437" s="376"/>
      <c r="AG437" s="3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76"/>
      <c r="AD438" s="376"/>
      <c r="AE438" s="376"/>
      <c r="AF438" s="376"/>
      <c r="AG438" s="3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76"/>
      <c r="AD439" s="376"/>
      <c r="AE439" s="376"/>
      <c r="AF439" s="376"/>
      <c r="AG439" s="3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76"/>
      <c r="AD440" s="376"/>
      <c r="AE440" s="376"/>
      <c r="AF440" s="376"/>
      <c r="AG440" s="3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76"/>
      <c r="AD441" s="376"/>
      <c r="AE441" s="376"/>
      <c r="AF441" s="376"/>
      <c r="AG441" s="3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76"/>
      <c r="AD442" s="376"/>
      <c r="AE442" s="376"/>
      <c r="AF442" s="376"/>
      <c r="AG442" s="3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76"/>
      <c r="AD443" s="376"/>
      <c r="AE443" s="376"/>
      <c r="AF443" s="376"/>
      <c r="AG443" s="3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76"/>
      <c r="AD444" s="376"/>
      <c r="AE444" s="376"/>
      <c r="AF444" s="376"/>
      <c r="AG444" s="3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76"/>
      <c r="AD445" s="376"/>
      <c r="AE445" s="376"/>
      <c r="AF445" s="376"/>
      <c r="AG445" s="3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76"/>
      <c r="AD446" s="376"/>
      <c r="AE446" s="376"/>
      <c r="AF446" s="376"/>
      <c r="AG446" s="3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76"/>
      <c r="AD447" s="376"/>
      <c r="AE447" s="376"/>
      <c r="AF447" s="376"/>
      <c r="AG447" s="3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76"/>
      <c r="AD448" s="376"/>
      <c r="AE448" s="376"/>
      <c r="AF448" s="376"/>
      <c r="AG448" s="3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76"/>
      <c r="AD449" s="376"/>
      <c r="AE449" s="376"/>
      <c r="AF449" s="376"/>
      <c r="AG449" s="3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76"/>
      <c r="AD450" s="376"/>
      <c r="AE450" s="376"/>
      <c r="AF450" s="376"/>
      <c r="AG450" s="3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76"/>
      <c r="AD451" s="376"/>
      <c r="AE451" s="376"/>
      <c r="AF451" s="376"/>
      <c r="AG451" s="3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76"/>
      <c r="AD452" s="376"/>
      <c r="AE452" s="376"/>
      <c r="AF452" s="376"/>
      <c r="AG452" s="3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76"/>
      <c r="AD453" s="376"/>
      <c r="AE453" s="376"/>
      <c r="AF453" s="376"/>
      <c r="AG453" s="3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76"/>
      <c r="AD454" s="376"/>
      <c r="AE454" s="376"/>
      <c r="AF454" s="376"/>
      <c r="AG454" s="3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76"/>
      <c r="AD455" s="376"/>
      <c r="AE455" s="376"/>
      <c r="AF455" s="376"/>
      <c r="AG455" s="3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76"/>
      <c r="AD456" s="376"/>
      <c r="AE456" s="376"/>
      <c r="AF456" s="376"/>
      <c r="AG456" s="3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76"/>
      <c r="AD457" s="376"/>
      <c r="AE457" s="376"/>
      <c r="AF457" s="376"/>
      <c r="AG457" s="3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76"/>
      <c r="AD458" s="376"/>
      <c r="AE458" s="376"/>
      <c r="AF458" s="376"/>
      <c r="AG458" s="3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76"/>
      <c r="AD459" s="376"/>
      <c r="AE459" s="376"/>
      <c r="AF459" s="376"/>
      <c r="AG459" s="3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76"/>
      <c r="AD460" s="376"/>
      <c r="AE460" s="376"/>
      <c r="AF460" s="376"/>
      <c r="AG460" s="3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76"/>
      <c r="AD461" s="376"/>
      <c r="AE461" s="376"/>
      <c r="AF461" s="376"/>
      <c r="AG461" s="3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76"/>
      <c r="AD462" s="376"/>
      <c r="AE462" s="376"/>
      <c r="AF462" s="376"/>
      <c r="AG462" s="3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76"/>
      <c r="AD466" s="376"/>
      <c r="AE466" s="376"/>
      <c r="AF466" s="376"/>
      <c r="AG466" s="3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76"/>
      <c r="AD467" s="376"/>
      <c r="AE467" s="376"/>
      <c r="AF467" s="376"/>
      <c r="AG467" s="3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76"/>
      <c r="AD468" s="376"/>
      <c r="AE468" s="376"/>
      <c r="AF468" s="376"/>
      <c r="AG468" s="3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76"/>
      <c r="AD469" s="376"/>
      <c r="AE469" s="376"/>
      <c r="AF469" s="376"/>
      <c r="AG469" s="3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76"/>
      <c r="AD470" s="376"/>
      <c r="AE470" s="376"/>
      <c r="AF470" s="376"/>
      <c r="AG470" s="3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76"/>
      <c r="AD471" s="376"/>
      <c r="AE471" s="376"/>
      <c r="AF471" s="376"/>
      <c r="AG471" s="3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76"/>
      <c r="AD472" s="376"/>
      <c r="AE472" s="376"/>
      <c r="AF472" s="376"/>
      <c r="AG472" s="3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76"/>
      <c r="AD473" s="376"/>
      <c r="AE473" s="376"/>
      <c r="AF473" s="376"/>
      <c r="AG473" s="3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76"/>
      <c r="AD474" s="376"/>
      <c r="AE474" s="376"/>
      <c r="AF474" s="376"/>
      <c r="AG474" s="3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76"/>
      <c r="AD475" s="376"/>
      <c r="AE475" s="376"/>
      <c r="AF475" s="376"/>
      <c r="AG475" s="3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76"/>
      <c r="AD476" s="376"/>
      <c r="AE476" s="376"/>
      <c r="AF476" s="376"/>
      <c r="AG476" s="3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76"/>
      <c r="AD477" s="376"/>
      <c r="AE477" s="376"/>
      <c r="AF477" s="376"/>
      <c r="AG477" s="3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76"/>
      <c r="AD478" s="376"/>
      <c r="AE478" s="376"/>
      <c r="AF478" s="376"/>
      <c r="AG478" s="3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76"/>
      <c r="AD479" s="376"/>
      <c r="AE479" s="376"/>
      <c r="AF479" s="376"/>
      <c r="AG479" s="3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76"/>
      <c r="AD480" s="376"/>
      <c r="AE480" s="376"/>
      <c r="AF480" s="376"/>
      <c r="AG480" s="3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76"/>
      <c r="AD481" s="376"/>
      <c r="AE481" s="376"/>
      <c r="AF481" s="376"/>
      <c r="AG481" s="3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76"/>
      <c r="AD482" s="376"/>
      <c r="AE482" s="376"/>
      <c r="AF482" s="376"/>
      <c r="AG482" s="3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76"/>
      <c r="AD483" s="376"/>
      <c r="AE483" s="376"/>
      <c r="AF483" s="376"/>
      <c r="AG483" s="3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76"/>
      <c r="AD484" s="376"/>
      <c r="AE484" s="376"/>
      <c r="AF484" s="376"/>
      <c r="AG484" s="3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76"/>
      <c r="AD485" s="376"/>
      <c r="AE485" s="376"/>
      <c r="AF485" s="376"/>
      <c r="AG485" s="3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76"/>
      <c r="AD486" s="376"/>
      <c r="AE486" s="376"/>
      <c r="AF486" s="376"/>
      <c r="AG486" s="3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76"/>
      <c r="AD487" s="376"/>
      <c r="AE487" s="376"/>
      <c r="AF487" s="376"/>
      <c r="AG487" s="3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76"/>
      <c r="AD488" s="376"/>
      <c r="AE488" s="376"/>
      <c r="AF488" s="376"/>
      <c r="AG488" s="3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76"/>
      <c r="AD489" s="376"/>
      <c r="AE489" s="376"/>
      <c r="AF489" s="376"/>
      <c r="AG489" s="3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76"/>
      <c r="AD490" s="376"/>
      <c r="AE490" s="376"/>
      <c r="AF490" s="376"/>
      <c r="AG490" s="3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76"/>
      <c r="AD491" s="376"/>
      <c r="AE491" s="376"/>
      <c r="AF491" s="376"/>
      <c r="AG491" s="3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76"/>
      <c r="AD492" s="376"/>
      <c r="AE492" s="376"/>
      <c r="AF492" s="376"/>
      <c r="AG492" s="3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76"/>
      <c r="AD493" s="376"/>
      <c r="AE493" s="376"/>
      <c r="AF493" s="376"/>
      <c r="AG493" s="3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76"/>
      <c r="AD494" s="376"/>
      <c r="AE494" s="376"/>
      <c r="AF494" s="376"/>
      <c r="AG494" s="3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76"/>
      <c r="AD495" s="376"/>
      <c r="AE495" s="376"/>
      <c r="AF495" s="376"/>
      <c r="AG495" s="3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76"/>
      <c r="AD499" s="376"/>
      <c r="AE499" s="376"/>
      <c r="AF499" s="376"/>
      <c r="AG499" s="3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76"/>
      <c r="AD500" s="376"/>
      <c r="AE500" s="376"/>
      <c r="AF500" s="376"/>
      <c r="AG500" s="3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76"/>
      <c r="AD501" s="376"/>
      <c r="AE501" s="376"/>
      <c r="AF501" s="376"/>
      <c r="AG501" s="3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76"/>
      <c r="AD502" s="376"/>
      <c r="AE502" s="376"/>
      <c r="AF502" s="376"/>
      <c r="AG502" s="3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76"/>
      <c r="AD503" s="376"/>
      <c r="AE503" s="376"/>
      <c r="AF503" s="376"/>
      <c r="AG503" s="3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76"/>
      <c r="AD504" s="376"/>
      <c r="AE504" s="376"/>
      <c r="AF504" s="376"/>
      <c r="AG504" s="3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76"/>
      <c r="AD505" s="376"/>
      <c r="AE505" s="376"/>
      <c r="AF505" s="376"/>
      <c r="AG505" s="3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76"/>
      <c r="AD506" s="376"/>
      <c r="AE506" s="376"/>
      <c r="AF506" s="376"/>
      <c r="AG506" s="3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76"/>
      <c r="AD507" s="376"/>
      <c r="AE507" s="376"/>
      <c r="AF507" s="376"/>
      <c r="AG507" s="3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76"/>
      <c r="AD508" s="376"/>
      <c r="AE508" s="376"/>
      <c r="AF508" s="376"/>
      <c r="AG508" s="3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76"/>
      <c r="AD509" s="376"/>
      <c r="AE509" s="376"/>
      <c r="AF509" s="376"/>
      <c r="AG509" s="3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76"/>
      <c r="AD510" s="376"/>
      <c r="AE510" s="376"/>
      <c r="AF510" s="376"/>
      <c r="AG510" s="3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76"/>
      <c r="AD511" s="376"/>
      <c r="AE511" s="376"/>
      <c r="AF511" s="376"/>
      <c r="AG511" s="3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76"/>
      <c r="AD512" s="376"/>
      <c r="AE512" s="376"/>
      <c r="AF512" s="376"/>
      <c r="AG512" s="3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76"/>
      <c r="AD513" s="376"/>
      <c r="AE513" s="376"/>
      <c r="AF513" s="376"/>
      <c r="AG513" s="3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76"/>
      <c r="AD514" s="376"/>
      <c r="AE514" s="376"/>
      <c r="AF514" s="376"/>
      <c r="AG514" s="3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76"/>
      <c r="AD515" s="376"/>
      <c r="AE515" s="376"/>
      <c r="AF515" s="376"/>
      <c r="AG515" s="3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76"/>
      <c r="AD516" s="376"/>
      <c r="AE516" s="376"/>
      <c r="AF516" s="376"/>
      <c r="AG516" s="3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76"/>
      <c r="AD517" s="376"/>
      <c r="AE517" s="376"/>
      <c r="AF517" s="376"/>
      <c r="AG517" s="3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76"/>
      <c r="AD518" s="376"/>
      <c r="AE518" s="376"/>
      <c r="AF518" s="376"/>
      <c r="AG518" s="3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76"/>
      <c r="AD519" s="376"/>
      <c r="AE519" s="376"/>
      <c r="AF519" s="376"/>
      <c r="AG519" s="3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76"/>
      <c r="AD520" s="376"/>
      <c r="AE520" s="376"/>
      <c r="AF520" s="376"/>
      <c r="AG520" s="3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76"/>
      <c r="AD521" s="376"/>
      <c r="AE521" s="376"/>
      <c r="AF521" s="376"/>
      <c r="AG521" s="3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76"/>
      <c r="AD522" s="376"/>
      <c r="AE522" s="376"/>
      <c r="AF522" s="376"/>
      <c r="AG522" s="3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76"/>
      <c r="AD523" s="376"/>
      <c r="AE523" s="376"/>
      <c r="AF523" s="376"/>
      <c r="AG523" s="3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76"/>
      <c r="AD524" s="376"/>
      <c r="AE524" s="376"/>
      <c r="AF524" s="376"/>
      <c r="AG524" s="3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76"/>
      <c r="AD525" s="376"/>
      <c r="AE525" s="376"/>
      <c r="AF525" s="376"/>
      <c r="AG525" s="3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76"/>
      <c r="AD526" s="376"/>
      <c r="AE526" s="376"/>
      <c r="AF526" s="376"/>
      <c r="AG526" s="3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76"/>
      <c r="AD527" s="376"/>
      <c r="AE527" s="376"/>
      <c r="AF527" s="376"/>
      <c r="AG527" s="3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76"/>
      <c r="AD528" s="376"/>
      <c r="AE528" s="376"/>
      <c r="AF528" s="376"/>
      <c r="AG528" s="3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76"/>
      <c r="AD532" s="376"/>
      <c r="AE532" s="376"/>
      <c r="AF532" s="376"/>
      <c r="AG532" s="3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76"/>
      <c r="AD533" s="376"/>
      <c r="AE533" s="376"/>
      <c r="AF533" s="376"/>
      <c r="AG533" s="3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76"/>
      <c r="AD534" s="376"/>
      <c r="AE534" s="376"/>
      <c r="AF534" s="376"/>
      <c r="AG534" s="3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76"/>
      <c r="AD535" s="376"/>
      <c r="AE535" s="376"/>
      <c r="AF535" s="376"/>
      <c r="AG535" s="3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76"/>
      <c r="AD536" s="376"/>
      <c r="AE536" s="376"/>
      <c r="AF536" s="376"/>
      <c r="AG536" s="3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76"/>
      <c r="AD537" s="376"/>
      <c r="AE537" s="376"/>
      <c r="AF537" s="376"/>
      <c r="AG537" s="3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76"/>
      <c r="AD538" s="376"/>
      <c r="AE538" s="376"/>
      <c r="AF538" s="376"/>
      <c r="AG538" s="3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76"/>
      <c r="AD539" s="376"/>
      <c r="AE539" s="376"/>
      <c r="AF539" s="376"/>
      <c r="AG539" s="3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76"/>
      <c r="AD540" s="376"/>
      <c r="AE540" s="376"/>
      <c r="AF540" s="376"/>
      <c r="AG540" s="3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76"/>
      <c r="AD541" s="376"/>
      <c r="AE541" s="376"/>
      <c r="AF541" s="376"/>
      <c r="AG541" s="3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76"/>
      <c r="AD542" s="376"/>
      <c r="AE542" s="376"/>
      <c r="AF542" s="376"/>
      <c r="AG542" s="3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76"/>
      <c r="AD543" s="376"/>
      <c r="AE543" s="376"/>
      <c r="AF543" s="376"/>
      <c r="AG543" s="3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76"/>
      <c r="AD544" s="376"/>
      <c r="AE544" s="376"/>
      <c r="AF544" s="376"/>
      <c r="AG544" s="3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76"/>
      <c r="AD545" s="376"/>
      <c r="AE545" s="376"/>
      <c r="AF545" s="376"/>
      <c r="AG545" s="3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76"/>
      <c r="AD546" s="376"/>
      <c r="AE546" s="376"/>
      <c r="AF546" s="376"/>
      <c r="AG546" s="3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76"/>
      <c r="AD547" s="376"/>
      <c r="AE547" s="376"/>
      <c r="AF547" s="376"/>
      <c r="AG547" s="3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76"/>
      <c r="AD548" s="376"/>
      <c r="AE548" s="376"/>
      <c r="AF548" s="376"/>
      <c r="AG548" s="3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76"/>
      <c r="AD549" s="376"/>
      <c r="AE549" s="376"/>
      <c r="AF549" s="376"/>
      <c r="AG549" s="3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76"/>
      <c r="AD550" s="376"/>
      <c r="AE550" s="376"/>
      <c r="AF550" s="376"/>
      <c r="AG550" s="3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76"/>
      <c r="AD551" s="376"/>
      <c r="AE551" s="376"/>
      <c r="AF551" s="376"/>
      <c r="AG551" s="3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76"/>
      <c r="AD552" s="376"/>
      <c r="AE552" s="376"/>
      <c r="AF552" s="376"/>
      <c r="AG552" s="3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76"/>
      <c r="AD553" s="376"/>
      <c r="AE553" s="376"/>
      <c r="AF553" s="376"/>
      <c r="AG553" s="3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76"/>
      <c r="AD554" s="376"/>
      <c r="AE554" s="376"/>
      <c r="AF554" s="376"/>
      <c r="AG554" s="3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76"/>
      <c r="AD555" s="376"/>
      <c r="AE555" s="376"/>
      <c r="AF555" s="376"/>
      <c r="AG555" s="3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76"/>
      <c r="AD556" s="376"/>
      <c r="AE556" s="376"/>
      <c r="AF556" s="376"/>
      <c r="AG556" s="3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76"/>
      <c r="AD557" s="376"/>
      <c r="AE557" s="376"/>
      <c r="AF557" s="376"/>
      <c r="AG557" s="3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76"/>
      <c r="AD558" s="376"/>
      <c r="AE558" s="376"/>
      <c r="AF558" s="376"/>
      <c r="AG558" s="3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76"/>
      <c r="AD559" s="376"/>
      <c r="AE559" s="376"/>
      <c r="AF559" s="376"/>
      <c r="AG559" s="3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76"/>
      <c r="AD560" s="376"/>
      <c r="AE560" s="376"/>
      <c r="AF560" s="376"/>
      <c r="AG560" s="3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76"/>
      <c r="AD561" s="376"/>
      <c r="AE561" s="376"/>
      <c r="AF561" s="376"/>
      <c r="AG561" s="3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76"/>
      <c r="AD565" s="376"/>
      <c r="AE565" s="376"/>
      <c r="AF565" s="376"/>
      <c r="AG565" s="3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76"/>
      <c r="AD566" s="376"/>
      <c r="AE566" s="376"/>
      <c r="AF566" s="376"/>
      <c r="AG566" s="3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76"/>
      <c r="AD567" s="376"/>
      <c r="AE567" s="376"/>
      <c r="AF567" s="376"/>
      <c r="AG567" s="3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76"/>
      <c r="AD568" s="376"/>
      <c r="AE568" s="376"/>
      <c r="AF568" s="376"/>
      <c r="AG568" s="3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76"/>
      <c r="AD569" s="376"/>
      <c r="AE569" s="376"/>
      <c r="AF569" s="376"/>
      <c r="AG569" s="3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76"/>
      <c r="AD570" s="376"/>
      <c r="AE570" s="376"/>
      <c r="AF570" s="376"/>
      <c r="AG570" s="3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76"/>
      <c r="AD571" s="376"/>
      <c r="AE571" s="376"/>
      <c r="AF571" s="376"/>
      <c r="AG571" s="3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76"/>
      <c r="AD572" s="376"/>
      <c r="AE572" s="376"/>
      <c r="AF572" s="376"/>
      <c r="AG572" s="3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76"/>
      <c r="AD573" s="376"/>
      <c r="AE573" s="376"/>
      <c r="AF573" s="376"/>
      <c r="AG573" s="3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76"/>
      <c r="AD574" s="376"/>
      <c r="AE574" s="376"/>
      <c r="AF574" s="376"/>
      <c r="AG574" s="3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76"/>
      <c r="AD575" s="376"/>
      <c r="AE575" s="376"/>
      <c r="AF575" s="376"/>
      <c r="AG575" s="3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76"/>
      <c r="AD576" s="376"/>
      <c r="AE576" s="376"/>
      <c r="AF576" s="376"/>
      <c r="AG576" s="3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76"/>
      <c r="AD577" s="376"/>
      <c r="AE577" s="376"/>
      <c r="AF577" s="376"/>
      <c r="AG577" s="3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76"/>
      <c r="AD578" s="376"/>
      <c r="AE578" s="376"/>
      <c r="AF578" s="376"/>
      <c r="AG578" s="3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76"/>
      <c r="AD579" s="376"/>
      <c r="AE579" s="376"/>
      <c r="AF579" s="376"/>
      <c r="AG579" s="3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76"/>
      <c r="AD580" s="376"/>
      <c r="AE580" s="376"/>
      <c r="AF580" s="376"/>
      <c r="AG580" s="3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76"/>
      <c r="AD581" s="376"/>
      <c r="AE581" s="376"/>
      <c r="AF581" s="376"/>
      <c r="AG581" s="3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76"/>
      <c r="AD582" s="376"/>
      <c r="AE582" s="376"/>
      <c r="AF582" s="376"/>
      <c r="AG582" s="3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76"/>
      <c r="AD583" s="376"/>
      <c r="AE583" s="376"/>
      <c r="AF583" s="376"/>
      <c r="AG583" s="3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76"/>
      <c r="AD584" s="376"/>
      <c r="AE584" s="376"/>
      <c r="AF584" s="376"/>
      <c r="AG584" s="3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76"/>
      <c r="AD585" s="376"/>
      <c r="AE585" s="376"/>
      <c r="AF585" s="376"/>
      <c r="AG585" s="3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76"/>
      <c r="AD586" s="376"/>
      <c r="AE586" s="376"/>
      <c r="AF586" s="376"/>
      <c r="AG586" s="3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76"/>
      <c r="AD587" s="376"/>
      <c r="AE587" s="376"/>
      <c r="AF587" s="376"/>
      <c r="AG587" s="3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76"/>
      <c r="AD588" s="376"/>
      <c r="AE588" s="376"/>
      <c r="AF588" s="376"/>
      <c r="AG588" s="3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76"/>
      <c r="AD589" s="376"/>
      <c r="AE589" s="376"/>
      <c r="AF589" s="376"/>
      <c r="AG589" s="3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76"/>
      <c r="AD590" s="376"/>
      <c r="AE590" s="376"/>
      <c r="AF590" s="376"/>
      <c r="AG590" s="3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76"/>
      <c r="AD591" s="376"/>
      <c r="AE591" s="376"/>
      <c r="AF591" s="376"/>
      <c r="AG591" s="3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76"/>
      <c r="AD592" s="376"/>
      <c r="AE592" s="376"/>
      <c r="AF592" s="376"/>
      <c r="AG592" s="3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76"/>
      <c r="AD593" s="376"/>
      <c r="AE593" s="376"/>
      <c r="AF593" s="376"/>
      <c r="AG593" s="3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76"/>
      <c r="AD594" s="376"/>
      <c r="AE594" s="376"/>
      <c r="AF594" s="376"/>
      <c r="AG594" s="3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76"/>
      <c r="AD598" s="376"/>
      <c r="AE598" s="376"/>
      <c r="AF598" s="376"/>
      <c r="AG598" s="3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76"/>
      <c r="AD599" s="376"/>
      <c r="AE599" s="376"/>
      <c r="AF599" s="376"/>
      <c r="AG599" s="3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76"/>
      <c r="AD600" s="376"/>
      <c r="AE600" s="376"/>
      <c r="AF600" s="376"/>
      <c r="AG600" s="3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76"/>
      <c r="AD601" s="376"/>
      <c r="AE601" s="376"/>
      <c r="AF601" s="376"/>
      <c r="AG601" s="3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76"/>
      <c r="AD602" s="376"/>
      <c r="AE602" s="376"/>
      <c r="AF602" s="376"/>
      <c r="AG602" s="3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76"/>
      <c r="AD603" s="376"/>
      <c r="AE603" s="376"/>
      <c r="AF603" s="376"/>
      <c r="AG603" s="3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76"/>
      <c r="AD604" s="376"/>
      <c r="AE604" s="376"/>
      <c r="AF604" s="376"/>
      <c r="AG604" s="3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76"/>
      <c r="AD605" s="376"/>
      <c r="AE605" s="376"/>
      <c r="AF605" s="376"/>
      <c r="AG605" s="3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76"/>
      <c r="AD606" s="376"/>
      <c r="AE606" s="376"/>
      <c r="AF606" s="376"/>
      <c r="AG606" s="3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76"/>
      <c r="AD607" s="376"/>
      <c r="AE607" s="376"/>
      <c r="AF607" s="376"/>
      <c r="AG607" s="3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76"/>
      <c r="AD608" s="376"/>
      <c r="AE608" s="376"/>
      <c r="AF608" s="376"/>
      <c r="AG608" s="3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76"/>
      <c r="AD609" s="376"/>
      <c r="AE609" s="376"/>
      <c r="AF609" s="376"/>
      <c r="AG609" s="3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76"/>
      <c r="AD610" s="376"/>
      <c r="AE610" s="376"/>
      <c r="AF610" s="376"/>
      <c r="AG610" s="3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76"/>
      <c r="AD611" s="376"/>
      <c r="AE611" s="376"/>
      <c r="AF611" s="376"/>
      <c r="AG611" s="3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76"/>
      <c r="AD612" s="376"/>
      <c r="AE612" s="376"/>
      <c r="AF612" s="376"/>
      <c r="AG612" s="3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76"/>
      <c r="AD613" s="376"/>
      <c r="AE613" s="376"/>
      <c r="AF613" s="376"/>
      <c r="AG613" s="3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76"/>
      <c r="AD614" s="376"/>
      <c r="AE614" s="376"/>
      <c r="AF614" s="376"/>
      <c r="AG614" s="3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76"/>
      <c r="AD615" s="376"/>
      <c r="AE615" s="376"/>
      <c r="AF615" s="376"/>
      <c r="AG615" s="3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76"/>
      <c r="AD616" s="376"/>
      <c r="AE616" s="376"/>
      <c r="AF616" s="376"/>
      <c r="AG616" s="3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76"/>
      <c r="AD617" s="376"/>
      <c r="AE617" s="376"/>
      <c r="AF617" s="376"/>
      <c r="AG617" s="3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76"/>
      <c r="AD618" s="376"/>
      <c r="AE618" s="376"/>
      <c r="AF618" s="376"/>
      <c r="AG618" s="3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76"/>
      <c r="AD619" s="376"/>
      <c r="AE619" s="376"/>
      <c r="AF619" s="376"/>
      <c r="AG619" s="3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76"/>
      <c r="AD620" s="376"/>
      <c r="AE620" s="376"/>
      <c r="AF620" s="376"/>
      <c r="AG620" s="3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76"/>
      <c r="AD621" s="376"/>
      <c r="AE621" s="376"/>
      <c r="AF621" s="376"/>
      <c r="AG621" s="3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76"/>
      <c r="AD622" s="376"/>
      <c r="AE622" s="376"/>
      <c r="AF622" s="376"/>
      <c r="AG622" s="3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76"/>
      <c r="AD623" s="376"/>
      <c r="AE623" s="376"/>
      <c r="AF623" s="376"/>
      <c r="AG623" s="3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76"/>
      <c r="AD624" s="376"/>
      <c r="AE624" s="376"/>
      <c r="AF624" s="376"/>
      <c r="AG624" s="3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76"/>
      <c r="AD625" s="376"/>
      <c r="AE625" s="376"/>
      <c r="AF625" s="376"/>
      <c r="AG625" s="3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76"/>
      <c r="AD626" s="376"/>
      <c r="AE626" s="376"/>
      <c r="AF626" s="376"/>
      <c r="AG626" s="3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76"/>
      <c r="AD627" s="376"/>
      <c r="AE627" s="376"/>
      <c r="AF627" s="376"/>
      <c r="AG627" s="3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76"/>
      <c r="AD631" s="376"/>
      <c r="AE631" s="376"/>
      <c r="AF631" s="376"/>
      <c r="AG631" s="3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76"/>
      <c r="AD632" s="376"/>
      <c r="AE632" s="376"/>
      <c r="AF632" s="376"/>
      <c r="AG632" s="3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76"/>
      <c r="AD633" s="376"/>
      <c r="AE633" s="376"/>
      <c r="AF633" s="376"/>
      <c r="AG633" s="3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76"/>
      <c r="AD634" s="376"/>
      <c r="AE634" s="376"/>
      <c r="AF634" s="376"/>
      <c r="AG634" s="3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76"/>
      <c r="AD635" s="376"/>
      <c r="AE635" s="376"/>
      <c r="AF635" s="376"/>
      <c r="AG635" s="3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76"/>
      <c r="AD636" s="376"/>
      <c r="AE636" s="376"/>
      <c r="AF636" s="376"/>
      <c r="AG636" s="3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76"/>
      <c r="AD637" s="376"/>
      <c r="AE637" s="376"/>
      <c r="AF637" s="376"/>
      <c r="AG637" s="3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76"/>
      <c r="AD638" s="376"/>
      <c r="AE638" s="376"/>
      <c r="AF638" s="376"/>
      <c r="AG638" s="3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76"/>
      <c r="AD639" s="376"/>
      <c r="AE639" s="376"/>
      <c r="AF639" s="376"/>
      <c r="AG639" s="3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76"/>
      <c r="AD640" s="376"/>
      <c r="AE640" s="376"/>
      <c r="AF640" s="376"/>
      <c r="AG640" s="3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76"/>
      <c r="AD641" s="376"/>
      <c r="AE641" s="376"/>
      <c r="AF641" s="376"/>
      <c r="AG641" s="3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76"/>
      <c r="AD642" s="376"/>
      <c r="AE642" s="376"/>
      <c r="AF642" s="376"/>
      <c r="AG642" s="3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76"/>
      <c r="AD643" s="376"/>
      <c r="AE643" s="376"/>
      <c r="AF643" s="376"/>
      <c r="AG643" s="3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76"/>
      <c r="AD644" s="376"/>
      <c r="AE644" s="376"/>
      <c r="AF644" s="376"/>
      <c r="AG644" s="3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76"/>
      <c r="AD645" s="376"/>
      <c r="AE645" s="376"/>
      <c r="AF645" s="376"/>
      <c r="AG645" s="3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76"/>
      <c r="AD646" s="376"/>
      <c r="AE646" s="376"/>
      <c r="AF646" s="376"/>
      <c r="AG646" s="3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76"/>
      <c r="AD647" s="376"/>
      <c r="AE647" s="376"/>
      <c r="AF647" s="376"/>
      <c r="AG647" s="3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76"/>
      <c r="AD648" s="376"/>
      <c r="AE648" s="376"/>
      <c r="AF648" s="376"/>
      <c r="AG648" s="3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76"/>
      <c r="AD649" s="376"/>
      <c r="AE649" s="376"/>
      <c r="AF649" s="376"/>
      <c r="AG649" s="3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76"/>
      <c r="AD650" s="376"/>
      <c r="AE650" s="376"/>
      <c r="AF650" s="376"/>
      <c r="AG650" s="3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76"/>
      <c r="AD651" s="376"/>
      <c r="AE651" s="376"/>
      <c r="AF651" s="376"/>
      <c r="AG651" s="3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76"/>
      <c r="AD652" s="376"/>
      <c r="AE652" s="376"/>
      <c r="AF652" s="376"/>
      <c r="AG652" s="3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76"/>
      <c r="AD653" s="376"/>
      <c r="AE653" s="376"/>
      <c r="AF653" s="376"/>
      <c r="AG653" s="3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76"/>
      <c r="AD654" s="376"/>
      <c r="AE654" s="376"/>
      <c r="AF654" s="376"/>
      <c r="AG654" s="3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76"/>
      <c r="AD655" s="376"/>
      <c r="AE655" s="376"/>
      <c r="AF655" s="376"/>
      <c r="AG655" s="3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76"/>
      <c r="AD656" s="376"/>
      <c r="AE656" s="376"/>
      <c r="AF656" s="376"/>
      <c r="AG656" s="3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76"/>
      <c r="AD657" s="376"/>
      <c r="AE657" s="376"/>
      <c r="AF657" s="376"/>
      <c r="AG657" s="3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76"/>
      <c r="AD658" s="376"/>
      <c r="AE658" s="376"/>
      <c r="AF658" s="376"/>
      <c r="AG658" s="3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76"/>
      <c r="AD659" s="376"/>
      <c r="AE659" s="376"/>
      <c r="AF659" s="376"/>
      <c r="AG659" s="3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76"/>
      <c r="AD660" s="376"/>
      <c r="AE660" s="376"/>
      <c r="AF660" s="376"/>
      <c r="AG660" s="3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76"/>
      <c r="AD664" s="376"/>
      <c r="AE664" s="376"/>
      <c r="AF664" s="376"/>
      <c r="AG664" s="3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76"/>
      <c r="AD665" s="376"/>
      <c r="AE665" s="376"/>
      <c r="AF665" s="376"/>
      <c r="AG665" s="3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76"/>
      <c r="AD666" s="376"/>
      <c r="AE666" s="376"/>
      <c r="AF666" s="376"/>
      <c r="AG666" s="3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76"/>
      <c r="AD667" s="376"/>
      <c r="AE667" s="376"/>
      <c r="AF667" s="376"/>
      <c r="AG667" s="3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76"/>
      <c r="AD668" s="376"/>
      <c r="AE668" s="376"/>
      <c r="AF668" s="376"/>
      <c r="AG668" s="3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76"/>
      <c r="AD669" s="376"/>
      <c r="AE669" s="376"/>
      <c r="AF669" s="376"/>
      <c r="AG669" s="3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76"/>
      <c r="AD670" s="376"/>
      <c r="AE670" s="376"/>
      <c r="AF670" s="376"/>
      <c r="AG670" s="3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76"/>
      <c r="AD671" s="376"/>
      <c r="AE671" s="376"/>
      <c r="AF671" s="376"/>
      <c r="AG671" s="3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76"/>
      <c r="AD672" s="376"/>
      <c r="AE672" s="376"/>
      <c r="AF672" s="376"/>
      <c r="AG672" s="3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76"/>
      <c r="AD673" s="376"/>
      <c r="AE673" s="376"/>
      <c r="AF673" s="376"/>
      <c r="AG673" s="3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76"/>
      <c r="AD674" s="376"/>
      <c r="AE674" s="376"/>
      <c r="AF674" s="376"/>
      <c r="AG674" s="3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76"/>
      <c r="AD675" s="376"/>
      <c r="AE675" s="376"/>
      <c r="AF675" s="376"/>
      <c r="AG675" s="3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76"/>
      <c r="AD676" s="376"/>
      <c r="AE676" s="376"/>
      <c r="AF676" s="376"/>
      <c r="AG676" s="3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76"/>
      <c r="AD677" s="376"/>
      <c r="AE677" s="376"/>
      <c r="AF677" s="376"/>
      <c r="AG677" s="3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76"/>
      <c r="AD678" s="376"/>
      <c r="AE678" s="376"/>
      <c r="AF678" s="376"/>
      <c r="AG678" s="3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76"/>
      <c r="AD679" s="376"/>
      <c r="AE679" s="376"/>
      <c r="AF679" s="376"/>
      <c r="AG679" s="3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76"/>
      <c r="AD680" s="376"/>
      <c r="AE680" s="376"/>
      <c r="AF680" s="376"/>
      <c r="AG680" s="3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76"/>
      <c r="AD681" s="376"/>
      <c r="AE681" s="376"/>
      <c r="AF681" s="376"/>
      <c r="AG681" s="3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76"/>
      <c r="AD682" s="376"/>
      <c r="AE682" s="376"/>
      <c r="AF682" s="376"/>
      <c r="AG682" s="3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76"/>
      <c r="AD683" s="376"/>
      <c r="AE683" s="376"/>
      <c r="AF683" s="376"/>
      <c r="AG683" s="3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76"/>
      <c r="AD684" s="376"/>
      <c r="AE684" s="376"/>
      <c r="AF684" s="376"/>
      <c r="AG684" s="3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76"/>
      <c r="AD685" s="376"/>
      <c r="AE685" s="376"/>
      <c r="AF685" s="376"/>
      <c r="AG685" s="3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76"/>
      <c r="AD686" s="376"/>
      <c r="AE686" s="376"/>
      <c r="AF686" s="376"/>
      <c r="AG686" s="3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76"/>
      <c r="AD687" s="376"/>
      <c r="AE687" s="376"/>
      <c r="AF687" s="376"/>
      <c r="AG687" s="3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76"/>
      <c r="AD688" s="376"/>
      <c r="AE688" s="376"/>
      <c r="AF688" s="376"/>
      <c r="AG688" s="3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76"/>
      <c r="AD689" s="376"/>
      <c r="AE689" s="376"/>
      <c r="AF689" s="376"/>
      <c r="AG689" s="3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76"/>
      <c r="AD690" s="376"/>
      <c r="AE690" s="376"/>
      <c r="AF690" s="376"/>
      <c r="AG690" s="3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76"/>
      <c r="AD691" s="376"/>
      <c r="AE691" s="376"/>
      <c r="AF691" s="376"/>
      <c r="AG691" s="3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76"/>
      <c r="AD692" s="376"/>
      <c r="AE692" s="376"/>
      <c r="AF692" s="376"/>
      <c r="AG692" s="3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76"/>
      <c r="AD693" s="376"/>
      <c r="AE693" s="376"/>
      <c r="AF693" s="376"/>
      <c r="AG693" s="3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76"/>
      <c r="AD697" s="376"/>
      <c r="AE697" s="376"/>
      <c r="AF697" s="376"/>
      <c r="AG697" s="3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76"/>
      <c r="AD698" s="376"/>
      <c r="AE698" s="376"/>
      <c r="AF698" s="376"/>
      <c r="AG698" s="3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76"/>
      <c r="AD699" s="376"/>
      <c r="AE699" s="376"/>
      <c r="AF699" s="376"/>
      <c r="AG699" s="3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76"/>
      <c r="AD700" s="376"/>
      <c r="AE700" s="376"/>
      <c r="AF700" s="376"/>
      <c r="AG700" s="3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76"/>
      <c r="AD701" s="376"/>
      <c r="AE701" s="376"/>
      <c r="AF701" s="376"/>
      <c r="AG701" s="3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76"/>
      <c r="AD702" s="376"/>
      <c r="AE702" s="376"/>
      <c r="AF702" s="376"/>
      <c r="AG702" s="3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76"/>
      <c r="AD703" s="376"/>
      <c r="AE703" s="376"/>
      <c r="AF703" s="376"/>
      <c r="AG703" s="3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76"/>
      <c r="AD704" s="376"/>
      <c r="AE704" s="376"/>
      <c r="AF704" s="376"/>
      <c r="AG704" s="3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76"/>
      <c r="AD705" s="376"/>
      <c r="AE705" s="376"/>
      <c r="AF705" s="376"/>
      <c r="AG705" s="3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76"/>
      <c r="AD706" s="376"/>
      <c r="AE706" s="376"/>
      <c r="AF706" s="376"/>
      <c r="AG706" s="3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76"/>
      <c r="AD707" s="376"/>
      <c r="AE707" s="376"/>
      <c r="AF707" s="376"/>
      <c r="AG707" s="3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76"/>
      <c r="AD708" s="376"/>
      <c r="AE708" s="376"/>
      <c r="AF708" s="376"/>
      <c r="AG708" s="3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76"/>
      <c r="AD709" s="376"/>
      <c r="AE709" s="376"/>
      <c r="AF709" s="376"/>
      <c r="AG709" s="3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76"/>
      <c r="AD710" s="376"/>
      <c r="AE710" s="376"/>
      <c r="AF710" s="376"/>
      <c r="AG710" s="3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76"/>
      <c r="AD711" s="376"/>
      <c r="AE711" s="376"/>
      <c r="AF711" s="376"/>
      <c r="AG711" s="3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76"/>
      <c r="AD712" s="376"/>
      <c r="AE712" s="376"/>
      <c r="AF712" s="376"/>
      <c r="AG712" s="3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76"/>
      <c r="AD713" s="376"/>
      <c r="AE713" s="376"/>
      <c r="AF713" s="376"/>
      <c r="AG713" s="3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76"/>
      <c r="AD714" s="376"/>
      <c r="AE714" s="376"/>
      <c r="AF714" s="376"/>
      <c r="AG714" s="3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76"/>
      <c r="AD715" s="376"/>
      <c r="AE715" s="376"/>
      <c r="AF715" s="376"/>
      <c r="AG715" s="3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76"/>
      <c r="AD716" s="376"/>
      <c r="AE716" s="376"/>
      <c r="AF716" s="376"/>
      <c r="AG716" s="3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76"/>
      <c r="AD717" s="376"/>
      <c r="AE717" s="376"/>
      <c r="AF717" s="376"/>
      <c r="AG717" s="3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76"/>
      <c r="AD718" s="376"/>
      <c r="AE718" s="376"/>
      <c r="AF718" s="376"/>
      <c r="AG718" s="3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76"/>
      <c r="AD719" s="376"/>
      <c r="AE719" s="376"/>
      <c r="AF719" s="376"/>
      <c r="AG719" s="3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76"/>
      <c r="AD720" s="376"/>
      <c r="AE720" s="376"/>
      <c r="AF720" s="376"/>
      <c r="AG720" s="3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76"/>
      <c r="AD721" s="376"/>
      <c r="AE721" s="376"/>
      <c r="AF721" s="376"/>
      <c r="AG721" s="3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76"/>
      <c r="AD722" s="376"/>
      <c r="AE722" s="376"/>
      <c r="AF722" s="376"/>
      <c r="AG722" s="3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76"/>
      <c r="AD723" s="376"/>
      <c r="AE723" s="376"/>
      <c r="AF723" s="376"/>
      <c r="AG723" s="3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76"/>
      <c r="AD724" s="376"/>
      <c r="AE724" s="376"/>
      <c r="AF724" s="376"/>
      <c r="AG724" s="3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76"/>
      <c r="AD725" s="376"/>
      <c r="AE725" s="376"/>
      <c r="AF725" s="376"/>
      <c r="AG725" s="3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76"/>
      <c r="AD726" s="376"/>
      <c r="AE726" s="376"/>
      <c r="AF726" s="376"/>
      <c r="AG726" s="3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76"/>
      <c r="AD730" s="376"/>
      <c r="AE730" s="376"/>
      <c r="AF730" s="376"/>
      <c r="AG730" s="3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76"/>
      <c r="AD731" s="376"/>
      <c r="AE731" s="376"/>
      <c r="AF731" s="376"/>
      <c r="AG731" s="3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76"/>
      <c r="AD732" s="376"/>
      <c r="AE732" s="376"/>
      <c r="AF732" s="376"/>
      <c r="AG732" s="3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76"/>
      <c r="AD733" s="376"/>
      <c r="AE733" s="376"/>
      <c r="AF733" s="376"/>
      <c r="AG733" s="3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76"/>
      <c r="AD734" s="376"/>
      <c r="AE734" s="376"/>
      <c r="AF734" s="376"/>
      <c r="AG734" s="3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76"/>
      <c r="AD735" s="376"/>
      <c r="AE735" s="376"/>
      <c r="AF735" s="376"/>
      <c r="AG735" s="3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76"/>
      <c r="AD736" s="376"/>
      <c r="AE736" s="376"/>
      <c r="AF736" s="376"/>
      <c r="AG736" s="3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76"/>
      <c r="AD737" s="376"/>
      <c r="AE737" s="376"/>
      <c r="AF737" s="376"/>
      <c r="AG737" s="3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76"/>
      <c r="AD738" s="376"/>
      <c r="AE738" s="376"/>
      <c r="AF738" s="376"/>
      <c r="AG738" s="3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76"/>
      <c r="AD739" s="376"/>
      <c r="AE739" s="376"/>
      <c r="AF739" s="376"/>
      <c r="AG739" s="3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76"/>
      <c r="AD740" s="376"/>
      <c r="AE740" s="376"/>
      <c r="AF740" s="376"/>
      <c r="AG740" s="3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76"/>
      <c r="AD741" s="376"/>
      <c r="AE741" s="376"/>
      <c r="AF741" s="376"/>
      <c r="AG741" s="3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76"/>
      <c r="AD742" s="376"/>
      <c r="AE742" s="376"/>
      <c r="AF742" s="376"/>
      <c r="AG742" s="3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76"/>
      <c r="AD743" s="376"/>
      <c r="AE743" s="376"/>
      <c r="AF743" s="376"/>
      <c r="AG743" s="3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76"/>
      <c r="AD744" s="376"/>
      <c r="AE744" s="376"/>
      <c r="AF744" s="376"/>
      <c r="AG744" s="3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76"/>
      <c r="AD745" s="376"/>
      <c r="AE745" s="376"/>
      <c r="AF745" s="376"/>
      <c r="AG745" s="3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76"/>
      <c r="AD746" s="376"/>
      <c r="AE746" s="376"/>
      <c r="AF746" s="376"/>
      <c r="AG746" s="3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76"/>
      <c r="AD747" s="376"/>
      <c r="AE747" s="376"/>
      <c r="AF747" s="376"/>
      <c r="AG747" s="3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76"/>
      <c r="AD748" s="376"/>
      <c r="AE748" s="376"/>
      <c r="AF748" s="376"/>
      <c r="AG748" s="3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76"/>
      <c r="AD749" s="376"/>
      <c r="AE749" s="376"/>
      <c r="AF749" s="376"/>
      <c r="AG749" s="3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76"/>
      <c r="AD750" s="376"/>
      <c r="AE750" s="376"/>
      <c r="AF750" s="376"/>
      <c r="AG750" s="3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76"/>
      <c r="AD751" s="376"/>
      <c r="AE751" s="376"/>
      <c r="AF751" s="376"/>
      <c r="AG751" s="3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76"/>
      <c r="AD752" s="376"/>
      <c r="AE752" s="376"/>
      <c r="AF752" s="376"/>
      <c r="AG752" s="3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76"/>
      <c r="AD753" s="376"/>
      <c r="AE753" s="376"/>
      <c r="AF753" s="376"/>
      <c r="AG753" s="3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76"/>
      <c r="AD754" s="376"/>
      <c r="AE754" s="376"/>
      <c r="AF754" s="376"/>
      <c r="AG754" s="3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76"/>
      <c r="AD755" s="376"/>
      <c r="AE755" s="376"/>
      <c r="AF755" s="376"/>
      <c r="AG755" s="3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76"/>
      <c r="AD756" s="376"/>
      <c r="AE756" s="376"/>
      <c r="AF756" s="376"/>
      <c r="AG756" s="3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76"/>
      <c r="AD757" s="376"/>
      <c r="AE757" s="376"/>
      <c r="AF757" s="376"/>
      <c r="AG757" s="3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76"/>
      <c r="AD758" s="376"/>
      <c r="AE758" s="376"/>
      <c r="AF758" s="376"/>
      <c r="AG758" s="3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76"/>
      <c r="AD759" s="376"/>
      <c r="AE759" s="376"/>
      <c r="AF759" s="376"/>
      <c r="AG759" s="3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76"/>
      <c r="AD763" s="376"/>
      <c r="AE763" s="376"/>
      <c r="AF763" s="376"/>
      <c r="AG763" s="3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76"/>
      <c r="AD764" s="376"/>
      <c r="AE764" s="376"/>
      <c r="AF764" s="376"/>
      <c r="AG764" s="3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76"/>
      <c r="AD765" s="376"/>
      <c r="AE765" s="376"/>
      <c r="AF765" s="376"/>
      <c r="AG765" s="3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76"/>
      <c r="AD766" s="376"/>
      <c r="AE766" s="376"/>
      <c r="AF766" s="376"/>
      <c r="AG766" s="3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76"/>
      <c r="AD767" s="376"/>
      <c r="AE767" s="376"/>
      <c r="AF767" s="376"/>
      <c r="AG767" s="3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76"/>
      <c r="AD768" s="376"/>
      <c r="AE768" s="376"/>
      <c r="AF768" s="376"/>
      <c r="AG768" s="3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76"/>
      <c r="AD769" s="376"/>
      <c r="AE769" s="376"/>
      <c r="AF769" s="376"/>
      <c r="AG769" s="3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76"/>
      <c r="AD770" s="376"/>
      <c r="AE770" s="376"/>
      <c r="AF770" s="376"/>
      <c r="AG770" s="3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76"/>
      <c r="AD771" s="376"/>
      <c r="AE771" s="376"/>
      <c r="AF771" s="376"/>
      <c r="AG771" s="3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76"/>
      <c r="AD772" s="376"/>
      <c r="AE772" s="376"/>
      <c r="AF772" s="376"/>
      <c r="AG772" s="3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76"/>
      <c r="AD773" s="376"/>
      <c r="AE773" s="376"/>
      <c r="AF773" s="376"/>
      <c r="AG773" s="3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76"/>
      <c r="AD774" s="376"/>
      <c r="AE774" s="376"/>
      <c r="AF774" s="376"/>
      <c r="AG774" s="3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76"/>
      <c r="AD775" s="376"/>
      <c r="AE775" s="376"/>
      <c r="AF775" s="376"/>
      <c r="AG775" s="3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76"/>
      <c r="AD776" s="376"/>
      <c r="AE776" s="376"/>
      <c r="AF776" s="376"/>
      <c r="AG776" s="3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76"/>
      <c r="AD777" s="376"/>
      <c r="AE777" s="376"/>
      <c r="AF777" s="376"/>
      <c r="AG777" s="3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76"/>
      <c r="AD778" s="376"/>
      <c r="AE778" s="376"/>
      <c r="AF778" s="376"/>
      <c r="AG778" s="3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76"/>
      <c r="AD779" s="376"/>
      <c r="AE779" s="376"/>
      <c r="AF779" s="376"/>
      <c r="AG779" s="3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76"/>
      <c r="AD780" s="376"/>
      <c r="AE780" s="376"/>
      <c r="AF780" s="376"/>
      <c r="AG780" s="3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76"/>
      <c r="AD781" s="376"/>
      <c r="AE781" s="376"/>
      <c r="AF781" s="376"/>
      <c r="AG781" s="3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76"/>
      <c r="AD782" s="376"/>
      <c r="AE782" s="376"/>
      <c r="AF782" s="376"/>
      <c r="AG782" s="3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76"/>
      <c r="AD783" s="376"/>
      <c r="AE783" s="376"/>
      <c r="AF783" s="376"/>
      <c r="AG783" s="3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76"/>
      <c r="AD784" s="376"/>
      <c r="AE784" s="376"/>
      <c r="AF784" s="376"/>
      <c r="AG784" s="3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76"/>
      <c r="AD785" s="376"/>
      <c r="AE785" s="376"/>
      <c r="AF785" s="376"/>
      <c r="AG785" s="3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76"/>
      <c r="AD786" s="376"/>
      <c r="AE786" s="376"/>
      <c r="AF786" s="376"/>
      <c r="AG786" s="3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76"/>
      <c r="AD787" s="376"/>
      <c r="AE787" s="376"/>
      <c r="AF787" s="376"/>
      <c r="AG787" s="3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76"/>
      <c r="AD788" s="376"/>
      <c r="AE788" s="376"/>
      <c r="AF788" s="376"/>
      <c r="AG788" s="3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76"/>
      <c r="AD789" s="376"/>
      <c r="AE789" s="376"/>
      <c r="AF789" s="376"/>
      <c r="AG789" s="3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76"/>
      <c r="AD790" s="376"/>
      <c r="AE790" s="376"/>
      <c r="AF790" s="376"/>
      <c r="AG790" s="3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76"/>
      <c r="AD791" s="376"/>
      <c r="AE791" s="376"/>
      <c r="AF791" s="376"/>
      <c r="AG791" s="3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76"/>
      <c r="AD792" s="376"/>
      <c r="AE792" s="376"/>
      <c r="AF792" s="376"/>
      <c r="AG792" s="3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76"/>
      <c r="AD796" s="376"/>
      <c r="AE796" s="376"/>
      <c r="AF796" s="376"/>
      <c r="AG796" s="3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76"/>
      <c r="AD797" s="376"/>
      <c r="AE797" s="376"/>
      <c r="AF797" s="376"/>
      <c r="AG797" s="3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76"/>
      <c r="AD798" s="376"/>
      <c r="AE798" s="376"/>
      <c r="AF798" s="376"/>
      <c r="AG798" s="3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76"/>
      <c r="AD799" s="376"/>
      <c r="AE799" s="376"/>
      <c r="AF799" s="376"/>
      <c r="AG799" s="3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76"/>
      <c r="AD800" s="376"/>
      <c r="AE800" s="376"/>
      <c r="AF800" s="376"/>
      <c r="AG800" s="3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76"/>
      <c r="AD801" s="376"/>
      <c r="AE801" s="376"/>
      <c r="AF801" s="376"/>
      <c r="AG801" s="3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76"/>
      <c r="AD802" s="376"/>
      <c r="AE802" s="376"/>
      <c r="AF802" s="376"/>
      <c r="AG802" s="3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76"/>
      <c r="AD803" s="376"/>
      <c r="AE803" s="376"/>
      <c r="AF803" s="376"/>
      <c r="AG803" s="3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76"/>
      <c r="AD804" s="376"/>
      <c r="AE804" s="376"/>
      <c r="AF804" s="376"/>
      <c r="AG804" s="3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76"/>
      <c r="AD805" s="376"/>
      <c r="AE805" s="376"/>
      <c r="AF805" s="376"/>
      <c r="AG805" s="3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76"/>
      <c r="AD806" s="376"/>
      <c r="AE806" s="376"/>
      <c r="AF806" s="376"/>
      <c r="AG806" s="3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76"/>
      <c r="AD807" s="376"/>
      <c r="AE807" s="376"/>
      <c r="AF807" s="376"/>
      <c r="AG807" s="3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76"/>
      <c r="AD808" s="376"/>
      <c r="AE808" s="376"/>
      <c r="AF808" s="376"/>
      <c r="AG808" s="3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76"/>
      <c r="AD809" s="376"/>
      <c r="AE809" s="376"/>
      <c r="AF809" s="376"/>
      <c r="AG809" s="3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76"/>
      <c r="AD810" s="376"/>
      <c r="AE810" s="376"/>
      <c r="AF810" s="376"/>
      <c r="AG810" s="3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76"/>
      <c r="AD811" s="376"/>
      <c r="AE811" s="376"/>
      <c r="AF811" s="376"/>
      <c r="AG811" s="3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76"/>
      <c r="AD812" s="376"/>
      <c r="AE812" s="376"/>
      <c r="AF812" s="376"/>
      <c r="AG812" s="3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76"/>
      <c r="AD813" s="376"/>
      <c r="AE813" s="376"/>
      <c r="AF813" s="376"/>
      <c r="AG813" s="3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76"/>
      <c r="AD814" s="376"/>
      <c r="AE814" s="376"/>
      <c r="AF814" s="376"/>
      <c r="AG814" s="3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76"/>
      <c r="AD815" s="376"/>
      <c r="AE815" s="376"/>
      <c r="AF815" s="376"/>
      <c r="AG815" s="3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76"/>
      <c r="AD816" s="376"/>
      <c r="AE816" s="376"/>
      <c r="AF816" s="376"/>
      <c r="AG816" s="3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76"/>
      <c r="AD817" s="376"/>
      <c r="AE817" s="376"/>
      <c r="AF817" s="376"/>
      <c r="AG817" s="3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76"/>
      <c r="AD818" s="376"/>
      <c r="AE818" s="376"/>
      <c r="AF818" s="376"/>
      <c r="AG818" s="3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76"/>
      <c r="AD819" s="376"/>
      <c r="AE819" s="376"/>
      <c r="AF819" s="376"/>
      <c r="AG819" s="3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76"/>
      <c r="AD820" s="376"/>
      <c r="AE820" s="376"/>
      <c r="AF820" s="376"/>
      <c r="AG820" s="3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76"/>
      <c r="AD821" s="376"/>
      <c r="AE821" s="376"/>
      <c r="AF821" s="376"/>
      <c r="AG821" s="3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76"/>
      <c r="AD822" s="376"/>
      <c r="AE822" s="376"/>
      <c r="AF822" s="376"/>
      <c r="AG822" s="3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76"/>
      <c r="AD823" s="376"/>
      <c r="AE823" s="376"/>
      <c r="AF823" s="376"/>
      <c r="AG823" s="3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76"/>
      <c r="AD824" s="376"/>
      <c r="AE824" s="376"/>
      <c r="AF824" s="376"/>
      <c r="AG824" s="3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76"/>
      <c r="AD825" s="376"/>
      <c r="AE825" s="376"/>
      <c r="AF825" s="376"/>
      <c r="AG825" s="3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76"/>
      <c r="AD829" s="376"/>
      <c r="AE829" s="376"/>
      <c r="AF829" s="376"/>
      <c r="AG829" s="3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76"/>
      <c r="AD830" s="376"/>
      <c r="AE830" s="376"/>
      <c r="AF830" s="376"/>
      <c r="AG830" s="3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76"/>
      <c r="AD831" s="376"/>
      <c r="AE831" s="376"/>
      <c r="AF831" s="376"/>
      <c r="AG831" s="3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76"/>
      <c r="AD832" s="376"/>
      <c r="AE832" s="376"/>
      <c r="AF832" s="376"/>
      <c r="AG832" s="3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76"/>
      <c r="AD833" s="376"/>
      <c r="AE833" s="376"/>
      <c r="AF833" s="376"/>
      <c r="AG833" s="3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76"/>
      <c r="AD834" s="376"/>
      <c r="AE834" s="376"/>
      <c r="AF834" s="376"/>
      <c r="AG834" s="3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76"/>
      <c r="AD835" s="376"/>
      <c r="AE835" s="376"/>
      <c r="AF835" s="376"/>
      <c r="AG835" s="3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76"/>
      <c r="AD836" s="376"/>
      <c r="AE836" s="376"/>
      <c r="AF836" s="376"/>
      <c r="AG836" s="3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76"/>
      <c r="AD837" s="376"/>
      <c r="AE837" s="376"/>
      <c r="AF837" s="376"/>
      <c r="AG837" s="3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76"/>
      <c r="AD838" s="376"/>
      <c r="AE838" s="376"/>
      <c r="AF838" s="376"/>
      <c r="AG838" s="3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76"/>
      <c r="AD839" s="376"/>
      <c r="AE839" s="376"/>
      <c r="AF839" s="376"/>
      <c r="AG839" s="3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76"/>
      <c r="AD840" s="376"/>
      <c r="AE840" s="376"/>
      <c r="AF840" s="376"/>
      <c r="AG840" s="3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76"/>
      <c r="AD841" s="376"/>
      <c r="AE841" s="376"/>
      <c r="AF841" s="376"/>
      <c r="AG841" s="3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76"/>
      <c r="AD842" s="376"/>
      <c r="AE842" s="376"/>
      <c r="AF842" s="376"/>
      <c r="AG842" s="3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76"/>
      <c r="AD843" s="376"/>
      <c r="AE843" s="376"/>
      <c r="AF843" s="376"/>
      <c r="AG843" s="3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76"/>
      <c r="AD844" s="376"/>
      <c r="AE844" s="376"/>
      <c r="AF844" s="376"/>
      <c r="AG844" s="3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76"/>
      <c r="AD845" s="376"/>
      <c r="AE845" s="376"/>
      <c r="AF845" s="376"/>
      <c r="AG845" s="3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76"/>
      <c r="AD846" s="376"/>
      <c r="AE846" s="376"/>
      <c r="AF846" s="376"/>
      <c r="AG846" s="3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76"/>
      <c r="AD847" s="376"/>
      <c r="AE847" s="376"/>
      <c r="AF847" s="376"/>
      <c r="AG847" s="3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76"/>
      <c r="AD848" s="376"/>
      <c r="AE848" s="376"/>
      <c r="AF848" s="376"/>
      <c r="AG848" s="3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76"/>
      <c r="AD849" s="376"/>
      <c r="AE849" s="376"/>
      <c r="AF849" s="376"/>
      <c r="AG849" s="3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76"/>
      <c r="AD850" s="376"/>
      <c r="AE850" s="376"/>
      <c r="AF850" s="376"/>
      <c r="AG850" s="3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76"/>
      <c r="AD851" s="376"/>
      <c r="AE851" s="376"/>
      <c r="AF851" s="376"/>
      <c r="AG851" s="3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76"/>
      <c r="AD852" s="376"/>
      <c r="AE852" s="376"/>
      <c r="AF852" s="376"/>
      <c r="AG852" s="3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76"/>
      <c r="AD853" s="376"/>
      <c r="AE853" s="376"/>
      <c r="AF853" s="376"/>
      <c r="AG853" s="3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76"/>
      <c r="AD854" s="376"/>
      <c r="AE854" s="376"/>
      <c r="AF854" s="376"/>
      <c r="AG854" s="3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76"/>
      <c r="AD855" s="376"/>
      <c r="AE855" s="376"/>
      <c r="AF855" s="376"/>
      <c r="AG855" s="3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76"/>
      <c r="AD856" s="376"/>
      <c r="AE856" s="376"/>
      <c r="AF856" s="376"/>
      <c r="AG856" s="3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76"/>
      <c r="AD857" s="376"/>
      <c r="AE857" s="376"/>
      <c r="AF857" s="376"/>
      <c r="AG857" s="3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76"/>
      <c r="AD858" s="376"/>
      <c r="AE858" s="376"/>
      <c r="AF858" s="376"/>
      <c r="AG858" s="3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76"/>
      <c r="AD862" s="376"/>
      <c r="AE862" s="376"/>
      <c r="AF862" s="376"/>
      <c r="AG862" s="3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76"/>
      <c r="AD863" s="376"/>
      <c r="AE863" s="376"/>
      <c r="AF863" s="376"/>
      <c r="AG863" s="3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76"/>
      <c r="AD864" s="376"/>
      <c r="AE864" s="376"/>
      <c r="AF864" s="376"/>
      <c r="AG864" s="3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76"/>
      <c r="AD865" s="376"/>
      <c r="AE865" s="376"/>
      <c r="AF865" s="376"/>
      <c r="AG865" s="3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76"/>
      <c r="AD866" s="376"/>
      <c r="AE866" s="376"/>
      <c r="AF866" s="376"/>
      <c r="AG866" s="3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76"/>
      <c r="AD867" s="376"/>
      <c r="AE867" s="376"/>
      <c r="AF867" s="376"/>
      <c r="AG867" s="3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76"/>
      <c r="AD868" s="376"/>
      <c r="AE868" s="376"/>
      <c r="AF868" s="376"/>
      <c r="AG868" s="3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76"/>
      <c r="AD869" s="376"/>
      <c r="AE869" s="376"/>
      <c r="AF869" s="376"/>
      <c r="AG869" s="3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76"/>
      <c r="AD870" s="376"/>
      <c r="AE870" s="376"/>
      <c r="AF870" s="376"/>
      <c r="AG870" s="3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76"/>
      <c r="AD871" s="376"/>
      <c r="AE871" s="376"/>
      <c r="AF871" s="376"/>
      <c r="AG871" s="3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76"/>
      <c r="AD872" s="376"/>
      <c r="AE872" s="376"/>
      <c r="AF872" s="376"/>
      <c r="AG872" s="3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76"/>
      <c r="AD873" s="376"/>
      <c r="AE873" s="376"/>
      <c r="AF873" s="376"/>
      <c r="AG873" s="3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76"/>
      <c r="AD874" s="376"/>
      <c r="AE874" s="376"/>
      <c r="AF874" s="376"/>
      <c r="AG874" s="3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76"/>
      <c r="AD875" s="376"/>
      <c r="AE875" s="376"/>
      <c r="AF875" s="376"/>
      <c r="AG875" s="3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76"/>
      <c r="AD876" s="376"/>
      <c r="AE876" s="376"/>
      <c r="AF876" s="376"/>
      <c r="AG876" s="3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76"/>
      <c r="AD877" s="376"/>
      <c r="AE877" s="376"/>
      <c r="AF877" s="376"/>
      <c r="AG877" s="3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76"/>
      <c r="AD878" s="376"/>
      <c r="AE878" s="376"/>
      <c r="AF878" s="376"/>
      <c r="AG878" s="3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76"/>
      <c r="AD879" s="376"/>
      <c r="AE879" s="376"/>
      <c r="AF879" s="376"/>
      <c r="AG879" s="3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76"/>
      <c r="AD880" s="376"/>
      <c r="AE880" s="376"/>
      <c r="AF880" s="376"/>
      <c r="AG880" s="3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76"/>
      <c r="AD881" s="376"/>
      <c r="AE881" s="376"/>
      <c r="AF881" s="376"/>
      <c r="AG881" s="3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76"/>
      <c r="AD882" s="376"/>
      <c r="AE882" s="376"/>
      <c r="AF882" s="376"/>
      <c r="AG882" s="3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76"/>
      <c r="AD883" s="376"/>
      <c r="AE883" s="376"/>
      <c r="AF883" s="376"/>
      <c r="AG883" s="3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76"/>
      <c r="AD884" s="376"/>
      <c r="AE884" s="376"/>
      <c r="AF884" s="376"/>
      <c r="AG884" s="3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76"/>
      <c r="AD885" s="376"/>
      <c r="AE885" s="376"/>
      <c r="AF885" s="376"/>
      <c r="AG885" s="3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76"/>
      <c r="AD886" s="376"/>
      <c r="AE886" s="376"/>
      <c r="AF886" s="376"/>
      <c r="AG886" s="3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76"/>
      <c r="AD887" s="376"/>
      <c r="AE887" s="376"/>
      <c r="AF887" s="376"/>
      <c r="AG887" s="3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76"/>
      <c r="AD888" s="376"/>
      <c r="AE888" s="376"/>
      <c r="AF888" s="376"/>
      <c r="AG888" s="3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76"/>
      <c r="AD889" s="376"/>
      <c r="AE889" s="376"/>
      <c r="AF889" s="376"/>
      <c r="AG889" s="3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76"/>
      <c r="AD890" s="376"/>
      <c r="AE890" s="376"/>
      <c r="AF890" s="376"/>
      <c r="AG890" s="3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76"/>
      <c r="AD891" s="376"/>
      <c r="AE891" s="376"/>
      <c r="AF891" s="376"/>
      <c r="AG891" s="3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76"/>
      <c r="AD895" s="376"/>
      <c r="AE895" s="376"/>
      <c r="AF895" s="376"/>
      <c r="AG895" s="3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76"/>
      <c r="AD896" s="376"/>
      <c r="AE896" s="376"/>
      <c r="AF896" s="376"/>
      <c r="AG896" s="3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76"/>
      <c r="AD897" s="376"/>
      <c r="AE897" s="376"/>
      <c r="AF897" s="376"/>
      <c r="AG897" s="3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76"/>
      <c r="AD898" s="376"/>
      <c r="AE898" s="376"/>
      <c r="AF898" s="376"/>
      <c r="AG898" s="3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76"/>
      <c r="AD899" s="376"/>
      <c r="AE899" s="376"/>
      <c r="AF899" s="376"/>
      <c r="AG899" s="3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76"/>
      <c r="AD900" s="376"/>
      <c r="AE900" s="376"/>
      <c r="AF900" s="376"/>
      <c r="AG900" s="3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76"/>
      <c r="AD901" s="376"/>
      <c r="AE901" s="376"/>
      <c r="AF901" s="376"/>
      <c r="AG901" s="3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76"/>
      <c r="AD902" s="376"/>
      <c r="AE902" s="376"/>
      <c r="AF902" s="376"/>
      <c r="AG902" s="3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76"/>
      <c r="AD903" s="376"/>
      <c r="AE903" s="376"/>
      <c r="AF903" s="376"/>
      <c r="AG903" s="3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76"/>
      <c r="AD904" s="376"/>
      <c r="AE904" s="376"/>
      <c r="AF904" s="376"/>
      <c r="AG904" s="3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76"/>
      <c r="AD905" s="376"/>
      <c r="AE905" s="376"/>
      <c r="AF905" s="376"/>
      <c r="AG905" s="3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76"/>
      <c r="AD906" s="376"/>
      <c r="AE906" s="376"/>
      <c r="AF906" s="376"/>
      <c r="AG906" s="3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76"/>
      <c r="AD907" s="376"/>
      <c r="AE907" s="376"/>
      <c r="AF907" s="376"/>
      <c r="AG907" s="3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76"/>
      <c r="AD908" s="376"/>
      <c r="AE908" s="376"/>
      <c r="AF908" s="376"/>
      <c r="AG908" s="3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76"/>
      <c r="AD909" s="376"/>
      <c r="AE909" s="376"/>
      <c r="AF909" s="376"/>
      <c r="AG909" s="3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76"/>
      <c r="AD910" s="376"/>
      <c r="AE910" s="376"/>
      <c r="AF910" s="376"/>
      <c r="AG910" s="3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76"/>
      <c r="AD911" s="376"/>
      <c r="AE911" s="376"/>
      <c r="AF911" s="376"/>
      <c r="AG911" s="3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76"/>
      <c r="AD912" s="376"/>
      <c r="AE912" s="376"/>
      <c r="AF912" s="376"/>
      <c r="AG912" s="3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76"/>
      <c r="AD913" s="376"/>
      <c r="AE913" s="376"/>
      <c r="AF913" s="376"/>
      <c r="AG913" s="3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76"/>
      <c r="AD914" s="376"/>
      <c r="AE914" s="376"/>
      <c r="AF914" s="376"/>
      <c r="AG914" s="3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76"/>
      <c r="AD915" s="376"/>
      <c r="AE915" s="376"/>
      <c r="AF915" s="376"/>
      <c r="AG915" s="3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76"/>
      <c r="AD916" s="376"/>
      <c r="AE916" s="376"/>
      <c r="AF916" s="376"/>
      <c r="AG916" s="3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76"/>
      <c r="AD917" s="376"/>
      <c r="AE917" s="376"/>
      <c r="AF917" s="376"/>
      <c r="AG917" s="3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76"/>
      <c r="AD918" s="376"/>
      <c r="AE918" s="376"/>
      <c r="AF918" s="376"/>
      <c r="AG918" s="3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76"/>
      <c r="AD919" s="376"/>
      <c r="AE919" s="376"/>
      <c r="AF919" s="376"/>
      <c r="AG919" s="3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76"/>
      <c r="AD920" s="376"/>
      <c r="AE920" s="376"/>
      <c r="AF920" s="376"/>
      <c r="AG920" s="3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76"/>
      <c r="AD921" s="376"/>
      <c r="AE921" s="376"/>
      <c r="AF921" s="376"/>
      <c r="AG921" s="3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76"/>
      <c r="AD922" s="376"/>
      <c r="AE922" s="376"/>
      <c r="AF922" s="376"/>
      <c r="AG922" s="3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76"/>
      <c r="AD923" s="376"/>
      <c r="AE923" s="376"/>
      <c r="AF923" s="376"/>
      <c r="AG923" s="3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76"/>
      <c r="AD924" s="376"/>
      <c r="AE924" s="376"/>
      <c r="AF924" s="376"/>
      <c r="AG924" s="3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76"/>
      <c r="AD928" s="376"/>
      <c r="AE928" s="376"/>
      <c r="AF928" s="376"/>
      <c r="AG928" s="3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76"/>
      <c r="AD929" s="376"/>
      <c r="AE929" s="376"/>
      <c r="AF929" s="376"/>
      <c r="AG929" s="3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76"/>
      <c r="AD930" s="376"/>
      <c r="AE930" s="376"/>
      <c r="AF930" s="376"/>
      <c r="AG930" s="3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76"/>
      <c r="AD931" s="376"/>
      <c r="AE931" s="376"/>
      <c r="AF931" s="376"/>
      <c r="AG931" s="3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76"/>
      <c r="AD932" s="376"/>
      <c r="AE932" s="376"/>
      <c r="AF932" s="376"/>
      <c r="AG932" s="3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76"/>
      <c r="AD933" s="376"/>
      <c r="AE933" s="376"/>
      <c r="AF933" s="376"/>
      <c r="AG933" s="3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76"/>
      <c r="AD934" s="376"/>
      <c r="AE934" s="376"/>
      <c r="AF934" s="376"/>
      <c r="AG934" s="3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76"/>
      <c r="AD935" s="376"/>
      <c r="AE935" s="376"/>
      <c r="AF935" s="376"/>
      <c r="AG935" s="3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76"/>
      <c r="AD936" s="376"/>
      <c r="AE936" s="376"/>
      <c r="AF936" s="376"/>
      <c r="AG936" s="3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76"/>
      <c r="AD937" s="376"/>
      <c r="AE937" s="376"/>
      <c r="AF937" s="376"/>
      <c r="AG937" s="3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76"/>
      <c r="AD938" s="376"/>
      <c r="AE938" s="376"/>
      <c r="AF938" s="376"/>
      <c r="AG938" s="3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76"/>
      <c r="AD939" s="376"/>
      <c r="AE939" s="376"/>
      <c r="AF939" s="376"/>
      <c r="AG939" s="3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76"/>
      <c r="AD940" s="376"/>
      <c r="AE940" s="376"/>
      <c r="AF940" s="376"/>
      <c r="AG940" s="3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76"/>
      <c r="AD941" s="376"/>
      <c r="AE941" s="376"/>
      <c r="AF941" s="376"/>
      <c r="AG941" s="3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76"/>
      <c r="AD942" s="376"/>
      <c r="AE942" s="376"/>
      <c r="AF942" s="376"/>
      <c r="AG942" s="3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76"/>
      <c r="AD943" s="376"/>
      <c r="AE943" s="376"/>
      <c r="AF943" s="376"/>
      <c r="AG943" s="3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76"/>
      <c r="AD944" s="376"/>
      <c r="AE944" s="376"/>
      <c r="AF944" s="376"/>
      <c r="AG944" s="3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76"/>
      <c r="AD945" s="376"/>
      <c r="AE945" s="376"/>
      <c r="AF945" s="376"/>
      <c r="AG945" s="3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76"/>
      <c r="AD946" s="376"/>
      <c r="AE946" s="376"/>
      <c r="AF946" s="376"/>
      <c r="AG946" s="3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76"/>
      <c r="AD947" s="376"/>
      <c r="AE947" s="376"/>
      <c r="AF947" s="376"/>
      <c r="AG947" s="3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76"/>
      <c r="AD948" s="376"/>
      <c r="AE948" s="376"/>
      <c r="AF948" s="376"/>
      <c r="AG948" s="3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76"/>
      <c r="AD949" s="376"/>
      <c r="AE949" s="376"/>
      <c r="AF949" s="376"/>
      <c r="AG949" s="3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76"/>
      <c r="AD950" s="376"/>
      <c r="AE950" s="376"/>
      <c r="AF950" s="376"/>
      <c r="AG950" s="3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76"/>
      <c r="AD951" s="376"/>
      <c r="AE951" s="376"/>
      <c r="AF951" s="376"/>
      <c r="AG951" s="3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76"/>
      <c r="AD952" s="376"/>
      <c r="AE952" s="376"/>
      <c r="AF952" s="376"/>
      <c r="AG952" s="3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76"/>
      <c r="AD953" s="376"/>
      <c r="AE953" s="376"/>
      <c r="AF953" s="376"/>
      <c r="AG953" s="3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76"/>
      <c r="AD954" s="376"/>
      <c r="AE954" s="376"/>
      <c r="AF954" s="376"/>
      <c r="AG954" s="3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76"/>
      <c r="AD955" s="376"/>
      <c r="AE955" s="376"/>
      <c r="AF955" s="376"/>
      <c r="AG955" s="3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76"/>
      <c r="AD956" s="376"/>
      <c r="AE956" s="376"/>
      <c r="AF956" s="376"/>
      <c r="AG956" s="3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76"/>
      <c r="AD957" s="376"/>
      <c r="AE957" s="376"/>
      <c r="AF957" s="376"/>
      <c r="AG957" s="3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76"/>
      <c r="AD961" s="376"/>
      <c r="AE961" s="376"/>
      <c r="AF961" s="376"/>
      <c r="AG961" s="3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76"/>
      <c r="AD962" s="376"/>
      <c r="AE962" s="376"/>
      <c r="AF962" s="376"/>
      <c r="AG962" s="3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76"/>
      <c r="AD963" s="376"/>
      <c r="AE963" s="376"/>
      <c r="AF963" s="376"/>
      <c r="AG963" s="3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76"/>
      <c r="AD964" s="376"/>
      <c r="AE964" s="376"/>
      <c r="AF964" s="376"/>
      <c r="AG964" s="3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76"/>
      <c r="AD965" s="376"/>
      <c r="AE965" s="376"/>
      <c r="AF965" s="376"/>
      <c r="AG965" s="3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76"/>
      <c r="AD966" s="376"/>
      <c r="AE966" s="376"/>
      <c r="AF966" s="376"/>
      <c r="AG966" s="3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76"/>
      <c r="AD967" s="376"/>
      <c r="AE967" s="376"/>
      <c r="AF967" s="376"/>
      <c r="AG967" s="3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76"/>
      <c r="AD968" s="376"/>
      <c r="AE968" s="376"/>
      <c r="AF968" s="376"/>
      <c r="AG968" s="3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76"/>
      <c r="AD969" s="376"/>
      <c r="AE969" s="376"/>
      <c r="AF969" s="376"/>
      <c r="AG969" s="3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76"/>
      <c r="AD970" s="376"/>
      <c r="AE970" s="376"/>
      <c r="AF970" s="376"/>
      <c r="AG970" s="3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76"/>
      <c r="AD971" s="376"/>
      <c r="AE971" s="376"/>
      <c r="AF971" s="376"/>
      <c r="AG971" s="3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76"/>
      <c r="AD972" s="376"/>
      <c r="AE972" s="376"/>
      <c r="AF972" s="376"/>
      <c r="AG972" s="3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76"/>
      <c r="AD973" s="376"/>
      <c r="AE973" s="376"/>
      <c r="AF973" s="376"/>
      <c r="AG973" s="3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76"/>
      <c r="AD974" s="376"/>
      <c r="AE974" s="376"/>
      <c r="AF974" s="376"/>
      <c r="AG974" s="3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76"/>
      <c r="AD975" s="376"/>
      <c r="AE975" s="376"/>
      <c r="AF975" s="376"/>
      <c r="AG975" s="3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76"/>
      <c r="AD976" s="376"/>
      <c r="AE976" s="376"/>
      <c r="AF976" s="376"/>
      <c r="AG976" s="3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76"/>
      <c r="AD977" s="376"/>
      <c r="AE977" s="376"/>
      <c r="AF977" s="376"/>
      <c r="AG977" s="3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76"/>
      <c r="AD978" s="376"/>
      <c r="AE978" s="376"/>
      <c r="AF978" s="376"/>
      <c r="AG978" s="3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76"/>
      <c r="AD979" s="376"/>
      <c r="AE979" s="376"/>
      <c r="AF979" s="376"/>
      <c r="AG979" s="3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76"/>
      <c r="AD980" s="376"/>
      <c r="AE980" s="376"/>
      <c r="AF980" s="376"/>
      <c r="AG980" s="3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76"/>
      <c r="AD981" s="376"/>
      <c r="AE981" s="376"/>
      <c r="AF981" s="376"/>
      <c r="AG981" s="3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76"/>
      <c r="AD982" s="376"/>
      <c r="AE982" s="376"/>
      <c r="AF982" s="376"/>
      <c r="AG982" s="3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76"/>
      <c r="AD983" s="376"/>
      <c r="AE983" s="376"/>
      <c r="AF983" s="376"/>
      <c r="AG983" s="3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76"/>
      <c r="AD984" s="376"/>
      <c r="AE984" s="376"/>
      <c r="AF984" s="376"/>
      <c r="AG984" s="3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76"/>
      <c r="AD985" s="376"/>
      <c r="AE985" s="376"/>
      <c r="AF985" s="376"/>
      <c r="AG985" s="3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76"/>
      <c r="AD986" s="376"/>
      <c r="AE986" s="376"/>
      <c r="AF986" s="376"/>
      <c r="AG986" s="3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76"/>
      <c r="AD987" s="376"/>
      <c r="AE987" s="376"/>
      <c r="AF987" s="376"/>
      <c r="AG987" s="3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76"/>
      <c r="AD988" s="376"/>
      <c r="AE988" s="376"/>
      <c r="AF988" s="376"/>
      <c r="AG988" s="3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76"/>
      <c r="AD989" s="376"/>
      <c r="AE989" s="376"/>
      <c r="AF989" s="376"/>
      <c r="AG989" s="3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76"/>
      <c r="AD990" s="376"/>
      <c r="AE990" s="376"/>
      <c r="AF990" s="376"/>
      <c r="AG990" s="3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76"/>
      <c r="AD994" s="376"/>
      <c r="AE994" s="376"/>
      <c r="AF994" s="376"/>
      <c r="AG994" s="3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76"/>
      <c r="AD995" s="376"/>
      <c r="AE995" s="376"/>
      <c r="AF995" s="376"/>
      <c r="AG995" s="3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76"/>
      <c r="AD996" s="376"/>
      <c r="AE996" s="376"/>
      <c r="AF996" s="376"/>
      <c r="AG996" s="3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76"/>
      <c r="AD997" s="376"/>
      <c r="AE997" s="376"/>
      <c r="AF997" s="376"/>
      <c r="AG997" s="3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76"/>
      <c r="AD998" s="376"/>
      <c r="AE998" s="376"/>
      <c r="AF998" s="376"/>
      <c r="AG998" s="3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76"/>
      <c r="AD999" s="376"/>
      <c r="AE999" s="376"/>
      <c r="AF999" s="376"/>
      <c r="AG999" s="3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76"/>
      <c r="AD1000" s="376"/>
      <c r="AE1000" s="376"/>
      <c r="AF1000" s="376"/>
      <c r="AG1000" s="3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76"/>
      <c r="AD1001" s="376"/>
      <c r="AE1001" s="376"/>
      <c r="AF1001" s="376"/>
      <c r="AG1001" s="3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76"/>
      <c r="AD1002" s="376"/>
      <c r="AE1002" s="376"/>
      <c r="AF1002" s="376"/>
      <c r="AG1002" s="3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76"/>
      <c r="AD1003" s="376"/>
      <c r="AE1003" s="376"/>
      <c r="AF1003" s="376"/>
      <c r="AG1003" s="3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76"/>
      <c r="AD1004" s="376"/>
      <c r="AE1004" s="376"/>
      <c r="AF1004" s="376"/>
      <c r="AG1004" s="3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76"/>
      <c r="AD1005" s="376"/>
      <c r="AE1005" s="376"/>
      <c r="AF1005" s="376"/>
      <c r="AG1005" s="3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76"/>
      <c r="AD1006" s="376"/>
      <c r="AE1006" s="376"/>
      <c r="AF1006" s="376"/>
      <c r="AG1006" s="3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76"/>
      <c r="AD1007" s="376"/>
      <c r="AE1007" s="376"/>
      <c r="AF1007" s="376"/>
      <c r="AG1007" s="3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76"/>
      <c r="AD1008" s="376"/>
      <c r="AE1008" s="376"/>
      <c r="AF1008" s="376"/>
      <c r="AG1008" s="3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76"/>
      <c r="AD1009" s="376"/>
      <c r="AE1009" s="376"/>
      <c r="AF1009" s="376"/>
      <c r="AG1009" s="3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76"/>
      <c r="AD1010" s="376"/>
      <c r="AE1010" s="376"/>
      <c r="AF1010" s="376"/>
      <c r="AG1010" s="3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76"/>
      <c r="AD1011" s="376"/>
      <c r="AE1011" s="376"/>
      <c r="AF1011" s="376"/>
      <c r="AG1011" s="3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76"/>
      <c r="AD1012" s="376"/>
      <c r="AE1012" s="376"/>
      <c r="AF1012" s="376"/>
      <c r="AG1012" s="3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76"/>
      <c r="AD1013" s="376"/>
      <c r="AE1013" s="376"/>
      <c r="AF1013" s="376"/>
      <c r="AG1013" s="3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76"/>
      <c r="AD1014" s="376"/>
      <c r="AE1014" s="376"/>
      <c r="AF1014" s="376"/>
      <c r="AG1014" s="3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76"/>
      <c r="AD1015" s="376"/>
      <c r="AE1015" s="376"/>
      <c r="AF1015" s="376"/>
      <c r="AG1015" s="3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76"/>
      <c r="AD1016" s="376"/>
      <c r="AE1016" s="376"/>
      <c r="AF1016" s="376"/>
      <c r="AG1016" s="3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76"/>
      <c r="AD1017" s="376"/>
      <c r="AE1017" s="376"/>
      <c r="AF1017" s="376"/>
      <c r="AG1017" s="3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76"/>
      <c r="AD1018" s="376"/>
      <c r="AE1018" s="376"/>
      <c r="AF1018" s="376"/>
      <c r="AG1018" s="3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76"/>
      <c r="AD1019" s="376"/>
      <c r="AE1019" s="376"/>
      <c r="AF1019" s="376"/>
      <c r="AG1019" s="3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76"/>
      <c r="AD1020" s="376"/>
      <c r="AE1020" s="376"/>
      <c r="AF1020" s="376"/>
      <c r="AG1020" s="3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76"/>
      <c r="AD1021" s="376"/>
      <c r="AE1021" s="376"/>
      <c r="AF1021" s="376"/>
      <c r="AG1021" s="3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76"/>
      <c r="AD1022" s="376"/>
      <c r="AE1022" s="376"/>
      <c r="AF1022" s="376"/>
      <c r="AG1022" s="3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76"/>
      <c r="AD1023" s="376"/>
      <c r="AE1023" s="376"/>
      <c r="AF1023" s="376"/>
      <c r="AG1023" s="3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76"/>
      <c r="AD1027" s="376"/>
      <c r="AE1027" s="376"/>
      <c r="AF1027" s="376"/>
      <c r="AG1027" s="3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76"/>
      <c r="AD1028" s="376"/>
      <c r="AE1028" s="376"/>
      <c r="AF1028" s="376"/>
      <c r="AG1028" s="3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76"/>
      <c r="AD1029" s="376"/>
      <c r="AE1029" s="376"/>
      <c r="AF1029" s="376"/>
      <c r="AG1029" s="3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76"/>
      <c r="AD1030" s="376"/>
      <c r="AE1030" s="376"/>
      <c r="AF1030" s="376"/>
      <c r="AG1030" s="3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76"/>
      <c r="AD1031" s="376"/>
      <c r="AE1031" s="376"/>
      <c r="AF1031" s="376"/>
      <c r="AG1031" s="3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76"/>
      <c r="AD1032" s="376"/>
      <c r="AE1032" s="376"/>
      <c r="AF1032" s="376"/>
      <c r="AG1032" s="3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76"/>
      <c r="AD1033" s="376"/>
      <c r="AE1033" s="376"/>
      <c r="AF1033" s="376"/>
      <c r="AG1033" s="3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76"/>
      <c r="AD1034" s="376"/>
      <c r="AE1034" s="376"/>
      <c r="AF1034" s="376"/>
      <c r="AG1034" s="3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76"/>
      <c r="AD1035" s="376"/>
      <c r="AE1035" s="376"/>
      <c r="AF1035" s="376"/>
      <c r="AG1035" s="3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76"/>
      <c r="AD1036" s="376"/>
      <c r="AE1036" s="376"/>
      <c r="AF1036" s="376"/>
      <c r="AG1036" s="3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76"/>
      <c r="AD1037" s="376"/>
      <c r="AE1037" s="376"/>
      <c r="AF1037" s="376"/>
      <c r="AG1037" s="3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76"/>
      <c r="AD1038" s="376"/>
      <c r="AE1038" s="376"/>
      <c r="AF1038" s="376"/>
      <c r="AG1038" s="3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76"/>
      <c r="AD1039" s="376"/>
      <c r="AE1039" s="376"/>
      <c r="AF1039" s="376"/>
      <c r="AG1039" s="3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76"/>
      <c r="AD1040" s="376"/>
      <c r="AE1040" s="376"/>
      <c r="AF1040" s="376"/>
      <c r="AG1040" s="3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76"/>
      <c r="AD1041" s="376"/>
      <c r="AE1041" s="376"/>
      <c r="AF1041" s="376"/>
      <c r="AG1041" s="3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76"/>
      <c r="AD1042" s="376"/>
      <c r="AE1042" s="376"/>
      <c r="AF1042" s="376"/>
      <c r="AG1042" s="3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76"/>
      <c r="AD1043" s="376"/>
      <c r="AE1043" s="376"/>
      <c r="AF1043" s="376"/>
      <c r="AG1043" s="3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76"/>
      <c r="AD1044" s="376"/>
      <c r="AE1044" s="376"/>
      <c r="AF1044" s="376"/>
      <c r="AG1044" s="3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76"/>
      <c r="AD1045" s="376"/>
      <c r="AE1045" s="376"/>
      <c r="AF1045" s="376"/>
      <c r="AG1045" s="3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76"/>
      <c r="AD1046" s="376"/>
      <c r="AE1046" s="376"/>
      <c r="AF1046" s="376"/>
      <c r="AG1046" s="3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76"/>
      <c r="AD1047" s="376"/>
      <c r="AE1047" s="376"/>
      <c r="AF1047" s="376"/>
      <c r="AG1047" s="3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76"/>
      <c r="AD1048" s="376"/>
      <c r="AE1048" s="376"/>
      <c r="AF1048" s="376"/>
      <c r="AG1048" s="3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76"/>
      <c r="AD1049" s="376"/>
      <c r="AE1049" s="376"/>
      <c r="AF1049" s="376"/>
      <c r="AG1049" s="3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76"/>
      <c r="AD1050" s="376"/>
      <c r="AE1050" s="376"/>
      <c r="AF1050" s="376"/>
      <c r="AG1050" s="3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76"/>
      <c r="AD1051" s="376"/>
      <c r="AE1051" s="376"/>
      <c r="AF1051" s="376"/>
      <c r="AG1051" s="3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76"/>
      <c r="AD1052" s="376"/>
      <c r="AE1052" s="376"/>
      <c r="AF1052" s="376"/>
      <c r="AG1052" s="3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76"/>
      <c r="AD1053" s="376"/>
      <c r="AE1053" s="376"/>
      <c r="AF1053" s="376"/>
      <c r="AG1053" s="3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76"/>
      <c r="AD1054" s="376"/>
      <c r="AE1054" s="376"/>
      <c r="AF1054" s="376"/>
      <c r="AG1054" s="3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76"/>
      <c r="AD1055" s="376"/>
      <c r="AE1055" s="376"/>
      <c r="AF1055" s="376"/>
      <c r="AG1055" s="3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76"/>
      <c r="AD1056" s="376"/>
      <c r="AE1056" s="376"/>
      <c r="AF1056" s="376"/>
      <c r="AG1056" s="3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76"/>
      <c r="AD1060" s="376"/>
      <c r="AE1060" s="376"/>
      <c r="AF1060" s="376"/>
      <c r="AG1060" s="3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76"/>
      <c r="AD1061" s="376"/>
      <c r="AE1061" s="376"/>
      <c r="AF1061" s="376"/>
      <c r="AG1061" s="3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76"/>
      <c r="AD1062" s="376"/>
      <c r="AE1062" s="376"/>
      <c r="AF1062" s="376"/>
      <c r="AG1062" s="3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76"/>
      <c r="AD1063" s="376"/>
      <c r="AE1063" s="376"/>
      <c r="AF1063" s="376"/>
      <c r="AG1063" s="3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76"/>
      <c r="AD1064" s="376"/>
      <c r="AE1064" s="376"/>
      <c r="AF1064" s="376"/>
      <c r="AG1064" s="3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76"/>
      <c r="AD1065" s="376"/>
      <c r="AE1065" s="376"/>
      <c r="AF1065" s="376"/>
      <c r="AG1065" s="3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76"/>
      <c r="AD1066" s="376"/>
      <c r="AE1066" s="376"/>
      <c r="AF1066" s="376"/>
      <c r="AG1066" s="3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76"/>
      <c r="AD1067" s="376"/>
      <c r="AE1067" s="376"/>
      <c r="AF1067" s="376"/>
      <c r="AG1067" s="3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76"/>
      <c r="AD1068" s="376"/>
      <c r="AE1068" s="376"/>
      <c r="AF1068" s="376"/>
      <c r="AG1068" s="3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76"/>
      <c r="AD1069" s="376"/>
      <c r="AE1069" s="376"/>
      <c r="AF1069" s="376"/>
      <c r="AG1069" s="3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76"/>
      <c r="AD1070" s="376"/>
      <c r="AE1070" s="376"/>
      <c r="AF1070" s="376"/>
      <c r="AG1070" s="3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76"/>
      <c r="AD1071" s="376"/>
      <c r="AE1071" s="376"/>
      <c r="AF1071" s="376"/>
      <c r="AG1071" s="3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76"/>
      <c r="AD1072" s="376"/>
      <c r="AE1072" s="376"/>
      <c r="AF1072" s="376"/>
      <c r="AG1072" s="3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76"/>
      <c r="AD1073" s="376"/>
      <c r="AE1073" s="376"/>
      <c r="AF1073" s="376"/>
      <c r="AG1073" s="3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76"/>
      <c r="AD1074" s="376"/>
      <c r="AE1074" s="376"/>
      <c r="AF1074" s="376"/>
      <c r="AG1074" s="3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76"/>
      <c r="AD1075" s="376"/>
      <c r="AE1075" s="376"/>
      <c r="AF1075" s="376"/>
      <c r="AG1075" s="3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76"/>
      <c r="AD1076" s="376"/>
      <c r="AE1076" s="376"/>
      <c r="AF1076" s="376"/>
      <c r="AG1076" s="3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76"/>
      <c r="AD1077" s="376"/>
      <c r="AE1077" s="376"/>
      <c r="AF1077" s="376"/>
      <c r="AG1077" s="3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76"/>
      <c r="AD1078" s="376"/>
      <c r="AE1078" s="376"/>
      <c r="AF1078" s="376"/>
      <c r="AG1078" s="3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76"/>
      <c r="AD1079" s="376"/>
      <c r="AE1079" s="376"/>
      <c r="AF1079" s="376"/>
      <c r="AG1079" s="3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76"/>
      <c r="AD1080" s="376"/>
      <c r="AE1080" s="376"/>
      <c r="AF1080" s="376"/>
      <c r="AG1080" s="3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76"/>
      <c r="AD1081" s="376"/>
      <c r="AE1081" s="376"/>
      <c r="AF1081" s="376"/>
      <c r="AG1081" s="3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76"/>
      <c r="AD1082" s="376"/>
      <c r="AE1082" s="376"/>
      <c r="AF1082" s="376"/>
      <c r="AG1082" s="3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76"/>
      <c r="AD1083" s="376"/>
      <c r="AE1083" s="376"/>
      <c r="AF1083" s="376"/>
      <c r="AG1083" s="3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76"/>
      <c r="AD1084" s="376"/>
      <c r="AE1084" s="376"/>
      <c r="AF1084" s="376"/>
      <c r="AG1084" s="3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76"/>
      <c r="AD1085" s="376"/>
      <c r="AE1085" s="376"/>
      <c r="AF1085" s="376"/>
      <c r="AG1085" s="3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76"/>
      <c r="AD1086" s="376"/>
      <c r="AE1086" s="376"/>
      <c r="AF1086" s="376"/>
      <c r="AG1086" s="3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76"/>
      <c r="AD1087" s="376"/>
      <c r="AE1087" s="376"/>
      <c r="AF1087" s="376"/>
      <c r="AG1087" s="3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76"/>
      <c r="AD1088" s="376"/>
      <c r="AE1088" s="376"/>
      <c r="AF1088" s="376"/>
      <c r="AG1088" s="3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76"/>
      <c r="AD1089" s="376"/>
      <c r="AE1089" s="376"/>
      <c r="AF1089" s="376"/>
      <c r="AG1089" s="3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76"/>
      <c r="AD1093" s="376"/>
      <c r="AE1093" s="376"/>
      <c r="AF1093" s="376"/>
      <c r="AG1093" s="3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76"/>
      <c r="AD1094" s="376"/>
      <c r="AE1094" s="376"/>
      <c r="AF1094" s="376"/>
      <c r="AG1094" s="3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76"/>
      <c r="AD1095" s="376"/>
      <c r="AE1095" s="376"/>
      <c r="AF1095" s="376"/>
      <c r="AG1095" s="3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76"/>
      <c r="AD1096" s="376"/>
      <c r="AE1096" s="376"/>
      <c r="AF1096" s="376"/>
      <c r="AG1096" s="3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76"/>
      <c r="AD1097" s="376"/>
      <c r="AE1097" s="376"/>
      <c r="AF1097" s="376"/>
      <c r="AG1097" s="3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76"/>
      <c r="AD1098" s="376"/>
      <c r="AE1098" s="376"/>
      <c r="AF1098" s="376"/>
      <c r="AG1098" s="3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76"/>
      <c r="AD1099" s="376"/>
      <c r="AE1099" s="376"/>
      <c r="AF1099" s="376"/>
      <c r="AG1099" s="3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76"/>
      <c r="AD1100" s="376"/>
      <c r="AE1100" s="376"/>
      <c r="AF1100" s="376"/>
      <c r="AG1100" s="3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76"/>
      <c r="AD1101" s="376"/>
      <c r="AE1101" s="376"/>
      <c r="AF1101" s="376"/>
      <c r="AG1101" s="3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76"/>
      <c r="AD1102" s="376"/>
      <c r="AE1102" s="376"/>
      <c r="AF1102" s="376"/>
      <c r="AG1102" s="3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76"/>
      <c r="AD1103" s="376"/>
      <c r="AE1103" s="376"/>
      <c r="AF1103" s="376"/>
      <c r="AG1103" s="3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76"/>
      <c r="AD1104" s="376"/>
      <c r="AE1104" s="376"/>
      <c r="AF1104" s="376"/>
      <c r="AG1104" s="3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76"/>
      <c r="AD1105" s="376"/>
      <c r="AE1105" s="376"/>
      <c r="AF1105" s="376"/>
      <c r="AG1105" s="3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76"/>
      <c r="AD1106" s="376"/>
      <c r="AE1106" s="376"/>
      <c r="AF1106" s="376"/>
      <c r="AG1106" s="3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76"/>
      <c r="AD1107" s="376"/>
      <c r="AE1107" s="376"/>
      <c r="AF1107" s="376"/>
      <c r="AG1107" s="3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76"/>
      <c r="AD1108" s="376"/>
      <c r="AE1108" s="376"/>
      <c r="AF1108" s="376"/>
      <c r="AG1108" s="3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76"/>
      <c r="AD1109" s="376"/>
      <c r="AE1109" s="376"/>
      <c r="AF1109" s="376"/>
      <c r="AG1109" s="3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76"/>
      <c r="AD1110" s="376"/>
      <c r="AE1110" s="376"/>
      <c r="AF1110" s="376"/>
      <c r="AG1110" s="3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76"/>
      <c r="AD1111" s="376"/>
      <c r="AE1111" s="376"/>
      <c r="AF1111" s="376"/>
      <c r="AG1111" s="3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76"/>
      <c r="AD1112" s="376"/>
      <c r="AE1112" s="376"/>
      <c r="AF1112" s="376"/>
      <c r="AG1112" s="3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76"/>
      <c r="AD1113" s="376"/>
      <c r="AE1113" s="376"/>
      <c r="AF1113" s="376"/>
      <c r="AG1113" s="3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76"/>
      <c r="AD1114" s="376"/>
      <c r="AE1114" s="376"/>
      <c r="AF1114" s="376"/>
      <c r="AG1114" s="3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76"/>
      <c r="AD1115" s="376"/>
      <c r="AE1115" s="376"/>
      <c r="AF1115" s="376"/>
      <c r="AG1115" s="3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76"/>
      <c r="AD1116" s="376"/>
      <c r="AE1116" s="376"/>
      <c r="AF1116" s="376"/>
      <c r="AG1116" s="3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76"/>
      <c r="AD1117" s="376"/>
      <c r="AE1117" s="376"/>
      <c r="AF1117" s="376"/>
      <c r="AG1117" s="3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76"/>
      <c r="AD1118" s="376"/>
      <c r="AE1118" s="376"/>
      <c r="AF1118" s="376"/>
      <c r="AG1118" s="3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76"/>
      <c r="AD1119" s="376"/>
      <c r="AE1119" s="376"/>
      <c r="AF1119" s="376"/>
      <c r="AG1119" s="3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76"/>
      <c r="AD1120" s="376"/>
      <c r="AE1120" s="376"/>
      <c r="AF1120" s="376"/>
      <c r="AG1120" s="3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76"/>
      <c r="AD1121" s="376"/>
      <c r="AE1121" s="376"/>
      <c r="AF1121" s="376"/>
      <c r="AG1121" s="3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76"/>
      <c r="AD1122" s="376"/>
      <c r="AE1122" s="376"/>
      <c r="AF1122" s="376"/>
      <c r="AG1122" s="3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76"/>
      <c r="AD1126" s="376"/>
      <c r="AE1126" s="376"/>
      <c r="AF1126" s="376"/>
      <c r="AG1126" s="3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76"/>
      <c r="AD1127" s="376"/>
      <c r="AE1127" s="376"/>
      <c r="AF1127" s="376"/>
      <c r="AG1127" s="3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76"/>
      <c r="AD1128" s="376"/>
      <c r="AE1128" s="376"/>
      <c r="AF1128" s="376"/>
      <c r="AG1128" s="3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76"/>
      <c r="AD1129" s="376"/>
      <c r="AE1129" s="376"/>
      <c r="AF1129" s="376"/>
      <c r="AG1129" s="3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76"/>
      <c r="AD1130" s="376"/>
      <c r="AE1130" s="376"/>
      <c r="AF1130" s="376"/>
      <c r="AG1130" s="3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76"/>
      <c r="AD1131" s="376"/>
      <c r="AE1131" s="376"/>
      <c r="AF1131" s="376"/>
      <c r="AG1131" s="3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76"/>
      <c r="AD1132" s="376"/>
      <c r="AE1132" s="376"/>
      <c r="AF1132" s="376"/>
      <c r="AG1132" s="3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76"/>
      <c r="AD1133" s="376"/>
      <c r="AE1133" s="376"/>
      <c r="AF1133" s="376"/>
      <c r="AG1133" s="3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76"/>
      <c r="AD1134" s="376"/>
      <c r="AE1134" s="376"/>
      <c r="AF1134" s="376"/>
      <c r="AG1134" s="3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76"/>
      <c r="AD1135" s="376"/>
      <c r="AE1135" s="376"/>
      <c r="AF1135" s="376"/>
      <c r="AG1135" s="3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76"/>
      <c r="AD1136" s="376"/>
      <c r="AE1136" s="376"/>
      <c r="AF1136" s="376"/>
      <c r="AG1136" s="3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76"/>
      <c r="AD1137" s="376"/>
      <c r="AE1137" s="376"/>
      <c r="AF1137" s="376"/>
      <c r="AG1137" s="3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76"/>
      <c r="AD1138" s="376"/>
      <c r="AE1138" s="376"/>
      <c r="AF1138" s="376"/>
      <c r="AG1138" s="3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76"/>
      <c r="AD1139" s="376"/>
      <c r="AE1139" s="376"/>
      <c r="AF1139" s="376"/>
      <c r="AG1139" s="3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76"/>
      <c r="AD1140" s="376"/>
      <c r="AE1140" s="376"/>
      <c r="AF1140" s="376"/>
      <c r="AG1140" s="3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76"/>
      <c r="AD1141" s="376"/>
      <c r="AE1141" s="376"/>
      <c r="AF1141" s="376"/>
      <c r="AG1141" s="3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76"/>
      <c r="AD1142" s="376"/>
      <c r="AE1142" s="376"/>
      <c r="AF1142" s="376"/>
      <c r="AG1142" s="3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76"/>
      <c r="AD1143" s="376"/>
      <c r="AE1143" s="376"/>
      <c r="AF1143" s="376"/>
      <c r="AG1143" s="3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76"/>
      <c r="AD1144" s="376"/>
      <c r="AE1144" s="376"/>
      <c r="AF1144" s="376"/>
      <c r="AG1144" s="3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76"/>
      <c r="AD1145" s="376"/>
      <c r="AE1145" s="376"/>
      <c r="AF1145" s="376"/>
      <c r="AG1145" s="3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76"/>
      <c r="AD1146" s="376"/>
      <c r="AE1146" s="376"/>
      <c r="AF1146" s="376"/>
      <c r="AG1146" s="3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76"/>
      <c r="AD1147" s="376"/>
      <c r="AE1147" s="376"/>
      <c r="AF1147" s="376"/>
      <c r="AG1147" s="3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76"/>
      <c r="AD1148" s="376"/>
      <c r="AE1148" s="376"/>
      <c r="AF1148" s="376"/>
      <c r="AG1148" s="3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76"/>
      <c r="AD1149" s="376"/>
      <c r="AE1149" s="376"/>
      <c r="AF1149" s="376"/>
      <c r="AG1149" s="3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76"/>
      <c r="AD1150" s="376"/>
      <c r="AE1150" s="376"/>
      <c r="AF1150" s="376"/>
      <c r="AG1150" s="3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76"/>
      <c r="AD1151" s="376"/>
      <c r="AE1151" s="376"/>
      <c r="AF1151" s="376"/>
      <c r="AG1151" s="3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76"/>
      <c r="AD1152" s="376"/>
      <c r="AE1152" s="376"/>
      <c r="AF1152" s="376"/>
      <c r="AG1152" s="3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76"/>
      <c r="AD1153" s="376"/>
      <c r="AE1153" s="376"/>
      <c r="AF1153" s="376"/>
      <c r="AG1153" s="3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76"/>
      <c r="AD1154" s="376"/>
      <c r="AE1154" s="376"/>
      <c r="AF1154" s="376"/>
      <c r="AG1154" s="3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76"/>
      <c r="AD1155" s="376"/>
      <c r="AE1155" s="376"/>
      <c r="AF1155" s="376"/>
      <c r="AG1155" s="3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76"/>
      <c r="AD1159" s="376"/>
      <c r="AE1159" s="376"/>
      <c r="AF1159" s="376"/>
      <c r="AG1159" s="3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76"/>
      <c r="AD1160" s="376"/>
      <c r="AE1160" s="376"/>
      <c r="AF1160" s="376"/>
      <c r="AG1160" s="3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76"/>
      <c r="AD1161" s="376"/>
      <c r="AE1161" s="376"/>
      <c r="AF1161" s="376"/>
      <c r="AG1161" s="3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76"/>
      <c r="AD1162" s="376"/>
      <c r="AE1162" s="376"/>
      <c r="AF1162" s="376"/>
      <c r="AG1162" s="3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76"/>
      <c r="AD1163" s="376"/>
      <c r="AE1163" s="376"/>
      <c r="AF1163" s="376"/>
      <c r="AG1163" s="3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76"/>
      <c r="AD1164" s="376"/>
      <c r="AE1164" s="376"/>
      <c r="AF1164" s="376"/>
      <c r="AG1164" s="3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76"/>
      <c r="AD1165" s="376"/>
      <c r="AE1165" s="376"/>
      <c r="AF1165" s="376"/>
      <c r="AG1165" s="3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76"/>
      <c r="AD1166" s="376"/>
      <c r="AE1166" s="376"/>
      <c r="AF1166" s="376"/>
      <c r="AG1166" s="3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76"/>
      <c r="AD1167" s="376"/>
      <c r="AE1167" s="376"/>
      <c r="AF1167" s="376"/>
      <c r="AG1167" s="3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76"/>
      <c r="AD1168" s="376"/>
      <c r="AE1168" s="376"/>
      <c r="AF1168" s="376"/>
      <c r="AG1168" s="3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76"/>
      <c r="AD1169" s="376"/>
      <c r="AE1169" s="376"/>
      <c r="AF1169" s="376"/>
      <c r="AG1169" s="3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76"/>
      <c r="AD1170" s="376"/>
      <c r="AE1170" s="376"/>
      <c r="AF1170" s="376"/>
      <c r="AG1170" s="3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76"/>
      <c r="AD1171" s="376"/>
      <c r="AE1171" s="376"/>
      <c r="AF1171" s="376"/>
      <c r="AG1171" s="3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76"/>
      <c r="AD1172" s="376"/>
      <c r="AE1172" s="376"/>
      <c r="AF1172" s="376"/>
      <c r="AG1172" s="3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76"/>
      <c r="AD1173" s="376"/>
      <c r="AE1173" s="376"/>
      <c r="AF1173" s="376"/>
      <c r="AG1173" s="3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76"/>
      <c r="AD1174" s="376"/>
      <c r="AE1174" s="376"/>
      <c r="AF1174" s="376"/>
      <c r="AG1174" s="3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76"/>
      <c r="AD1175" s="376"/>
      <c r="AE1175" s="376"/>
      <c r="AF1175" s="376"/>
      <c r="AG1175" s="3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76"/>
      <c r="AD1176" s="376"/>
      <c r="AE1176" s="376"/>
      <c r="AF1176" s="376"/>
      <c r="AG1176" s="3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76"/>
      <c r="AD1177" s="376"/>
      <c r="AE1177" s="376"/>
      <c r="AF1177" s="376"/>
      <c r="AG1177" s="3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76"/>
      <c r="AD1178" s="376"/>
      <c r="AE1178" s="376"/>
      <c r="AF1178" s="376"/>
      <c r="AG1178" s="3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76"/>
      <c r="AD1179" s="376"/>
      <c r="AE1179" s="376"/>
      <c r="AF1179" s="376"/>
      <c r="AG1179" s="3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76"/>
      <c r="AD1180" s="376"/>
      <c r="AE1180" s="376"/>
      <c r="AF1180" s="376"/>
      <c r="AG1180" s="3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76"/>
      <c r="AD1181" s="376"/>
      <c r="AE1181" s="376"/>
      <c r="AF1181" s="376"/>
      <c r="AG1181" s="3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76"/>
      <c r="AD1182" s="376"/>
      <c r="AE1182" s="376"/>
      <c r="AF1182" s="376"/>
      <c r="AG1182" s="3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76"/>
      <c r="AD1183" s="376"/>
      <c r="AE1183" s="376"/>
      <c r="AF1183" s="376"/>
      <c r="AG1183" s="3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76"/>
      <c r="AD1184" s="376"/>
      <c r="AE1184" s="376"/>
      <c r="AF1184" s="376"/>
      <c r="AG1184" s="3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76"/>
      <c r="AD1185" s="376"/>
      <c r="AE1185" s="376"/>
      <c r="AF1185" s="376"/>
      <c r="AG1185" s="3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76"/>
      <c r="AD1186" s="376"/>
      <c r="AE1186" s="376"/>
      <c r="AF1186" s="376"/>
      <c r="AG1186" s="3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76"/>
      <c r="AD1187" s="376"/>
      <c r="AE1187" s="376"/>
      <c r="AF1187" s="376"/>
      <c r="AG1187" s="3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76"/>
      <c r="AD1188" s="376"/>
      <c r="AE1188" s="376"/>
      <c r="AF1188" s="376"/>
      <c r="AG1188" s="3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76"/>
      <c r="AD1192" s="376"/>
      <c r="AE1192" s="376"/>
      <c r="AF1192" s="376"/>
      <c r="AG1192" s="3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76"/>
      <c r="AD1193" s="376"/>
      <c r="AE1193" s="376"/>
      <c r="AF1193" s="376"/>
      <c r="AG1193" s="3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76"/>
      <c r="AD1194" s="376"/>
      <c r="AE1194" s="376"/>
      <c r="AF1194" s="376"/>
      <c r="AG1194" s="3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76"/>
      <c r="AD1195" s="376"/>
      <c r="AE1195" s="376"/>
      <c r="AF1195" s="376"/>
      <c r="AG1195" s="3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76"/>
      <c r="AD1196" s="376"/>
      <c r="AE1196" s="376"/>
      <c r="AF1196" s="376"/>
      <c r="AG1196" s="3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76"/>
      <c r="AD1197" s="376"/>
      <c r="AE1197" s="376"/>
      <c r="AF1197" s="376"/>
      <c r="AG1197" s="3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76"/>
      <c r="AD1198" s="376"/>
      <c r="AE1198" s="376"/>
      <c r="AF1198" s="376"/>
      <c r="AG1198" s="3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76"/>
      <c r="AD1199" s="376"/>
      <c r="AE1199" s="376"/>
      <c r="AF1199" s="376"/>
      <c r="AG1199" s="3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76"/>
      <c r="AD1200" s="376"/>
      <c r="AE1200" s="376"/>
      <c r="AF1200" s="376"/>
      <c r="AG1200" s="3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76"/>
      <c r="AD1201" s="376"/>
      <c r="AE1201" s="376"/>
      <c r="AF1201" s="376"/>
      <c r="AG1201" s="3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76"/>
      <c r="AD1202" s="376"/>
      <c r="AE1202" s="376"/>
      <c r="AF1202" s="376"/>
      <c r="AG1202" s="3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76"/>
      <c r="AD1203" s="376"/>
      <c r="AE1203" s="376"/>
      <c r="AF1203" s="376"/>
      <c r="AG1203" s="3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76"/>
      <c r="AD1204" s="376"/>
      <c r="AE1204" s="376"/>
      <c r="AF1204" s="376"/>
      <c r="AG1204" s="3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76"/>
      <c r="AD1205" s="376"/>
      <c r="AE1205" s="376"/>
      <c r="AF1205" s="376"/>
      <c r="AG1205" s="3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76"/>
      <c r="AD1206" s="376"/>
      <c r="AE1206" s="376"/>
      <c r="AF1206" s="376"/>
      <c r="AG1206" s="3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76"/>
      <c r="AD1207" s="376"/>
      <c r="AE1207" s="376"/>
      <c r="AF1207" s="376"/>
      <c r="AG1207" s="3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76"/>
      <c r="AD1208" s="376"/>
      <c r="AE1208" s="376"/>
      <c r="AF1208" s="376"/>
      <c r="AG1208" s="3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76"/>
      <c r="AD1209" s="376"/>
      <c r="AE1209" s="376"/>
      <c r="AF1209" s="376"/>
      <c r="AG1209" s="3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76"/>
      <c r="AD1210" s="376"/>
      <c r="AE1210" s="376"/>
      <c r="AF1210" s="376"/>
      <c r="AG1210" s="3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76"/>
      <c r="AD1211" s="376"/>
      <c r="AE1211" s="376"/>
      <c r="AF1211" s="376"/>
      <c r="AG1211" s="3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76"/>
      <c r="AD1212" s="376"/>
      <c r="AE1212" s="376"/>
      <c r="AF1212" s="376"/>
      <c r="AG1212" s="3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76"/>
      <c r="AD1213" s="376"/>
      <c r="AE1213" s="376"/>
      <c r="AF1213" s="376"/>
      <c r="AG1213" s="3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76"/>
      <c r="AD1214" s="376"/>
      <c r="AE1214" s="376"/>
      <c r="AF1214" s="376"/>
      <c r="AG1214" s="3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76"/>
      <c r="AD1215" s="376"/>
      <c r="AE1215" s="376"/>
      <c r="AF1215" s="376"/>
      <c r="AG1215" s="3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76"/>
      <c r="AD1216" s="376"/>
      <c r="AE1216" s="376"/>
      <c r="AF1216" s="376"/>
      <c r="AG1216" s="3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76"/>
      <c r="AD1217" s="376"/>
      <c r="AE1217" s="376"/>
      <c r="AF1217" s="376"/>
      <c r="AG1217" s="3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76"/>
      <c r="AD1218" s="376"/>
      <c r="AE1218" s="376"/>
      <c r="AF1218" s="376"/>
      <c r="AG1218" s="3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76"/>
      <c r="AD1219" s="376"/>
      <c r="AE1219" s="376"/>
      <c r="AF1219" s="376"/>
      <c r="AG1219" s="3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76"/>
      <c r="AD1220" s="376"/>
      <c r="AE1220" s="376"/>
      <c r="AF1220" s="376"/>
      <c r="AG1220" s="3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76"/>
      <c r="AD1221" s="376"/>
      <c r="AE1221" s="376"/>
      <c r="AF1221" s="376"/>
      <c r="AG1221" s="3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76"/>
      <c r="AD1225" s="376"/>
      <c r="AE1225" s="376"/>
      <c r="AF1225" s="376"/>
      <c r="AG1225" s="3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76"/>
      <c r="AD1226" s="376"/>
      <c r="AE1226" s="376"/>
      <c r="AF1226" s="376"/>
      <c r="AG1226" s="3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76"/>
      <c r="AD1227" s="376"/>
      <c r="AE1227" s="376"/>
      <c r="AF1227" s="376"/>
      <c r="AG1227" s="3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76"/>
      <c r="AD1228" s="376"/>
      <c r="AE1228" s="376"/>
      <c r="AF1228" s="376"/>
      <c r="AG1228" s="3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76"/>
      <c r="AD1229" s="376"/>
      <c r="AE1229" s="376"/>
      <c r="AF1229" s="376"/>
      <c r="AG1229" s="3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76"/>
      <c r="AD1230" s="376"/>
      <c r="AE1230" s="376"/>
      <c r="AF1230" s="376"/>
      <c r="AG1230" s="3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76"/>
      <c r="AD1231" s="376"/>
      <c r="AE1231" s="376"/>
      <c r="AF1231" s="376"/>
      <c r="AG1231" s="3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76"/>
      <c r="AD1232" s="376"/>
      <c r="AE1232" s="376"/>
      <c r="AF1232" s="376"/>
      <c r="AG1232" s="3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76"/>
      <c r="AD1233" s="376"/>
      <c r="AE1233" s="376"/>
      <c r="AF1233" s="376"/>
      <c r="AG1233" s="3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76"/>
      <c r="AD1234" s="376"/>
      <c r="AE1234" s="376"/>
      <c r="AF1234" s="376"/>
      <c r="AG1234" s="3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76"/>
      <c r="AD1235" s="376"/>
      <c r="AE1235" s="376"/>
      <c r="AF1235" s="376"/>
      <c r="AG1235" s="3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76"/>
      <c r="AD1236" s="376"/>
      <c r="AE1236" s="376"/>
      <c r="AF1236" s="376"/>
      <c r="AG1236" s="3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76"/>
      <c r="AD1237" s="376"/>
      <c r="AE1237" s="376"/>
      <c r="AF1237" s="376"/>
      <c r="AG1237" s="3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76"/>
      <c r="AD1238" s="376"/>
      <c r="AE1238" s="376"/>
      <c r="AF1238" s="376"/>
      <c r="AG1238" s="3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76"/>
      <c r="AD1239" s="376"/>
      <c r="AE1239" s="376"/>
      <c r="AF1239" s="376"/>
      <c r="AG1239" s="3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76"/>
      <c r="AD1240" s="376"/>
      <c r="AE1240" s="376"/>
      <c r="AF1240" s="376"/>
      <c r="AG1240" s="3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76"/>
      <c r="AD1241" s="376"/>
      <c r="AE1241" s="376"/>
      <c r="AF1241" s="376"/>
      <c r="AG1241" s="3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76"/>
      <c r="AD1242" s="376"/>
      <c r="AE1242" s="376"/>
      <c r="AF1242" s="376"/>
      <c r="AG1242" s="3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76"/>
      <c r="AD1243" s="376"/>
      <c r="AE1243" s="376"/>
      <c r="AF1243" s="376"/>
      <c r="AG1243" s="3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76"/>
      <c r="AD1244" s="376"/>
      <c r="AE1244" s="376"/>
      <c r="AF1244" s="376"/>
      <c r="AG1244" s="3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76"/>
      <c r="AD1245" s="376"/>
      <c r="AE1245" s="376"/>
      <c r="AF1245" s="376"/>
      <c r="AG1245" s="3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76"/>
      <c r="AD1246" s="376"/>
      <c r="AE1246" s="376"/>
      <c r="AF1246" s="376"/>
      <c r="AG1246" s="3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76"/>
      <c r="AD1247" s="376"/>
      <c r="AE1247" s="376"/>
      <c r="AF1247" s="376"/>
      <c r="AG1247" s="3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76"/>
      <c r="AD1248" s="376"/>
      <c r="AE1248" s="376"/>
      <c r="AF1248" s="376"/>
      <c r="AG1248" s="3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76"/>
      <c r="AD1249" s="376"/>
      <c r="AE1249" s="376"/>
      <c r="AF1249" s="376"/>
      <c r="AG1249" s="3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76"/>
      <c r="AD1250" s="376"/>
      <c r="AE1250" s="376"/>
      <c r="AF1250" s="376"/>
      <c r="AG1250" s="3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76"/>
      <c r="AD1251" s="376"/>
      <c r="AE1251" s="376"/>
      <c r="AF1251" s="376"/>
      <c r="AG1251" s="3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76"/>
      <c r="AD1252" s="376"/>
      <c r="AE1252" s="376"/>
      <c r="AF1252" s="376"/>
      <c r="AG1252" s="3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76"/>
      <c r="AD1253" s="376"/>
      <c r="AE1253" s="376"/>
      <c r="AF1253" s="376"/>
      <c r="AG1253" s="3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76"/>
      <c r="AD1254" s="376"/>
      <c r="AE1254" s="376"/>
      <c r="AF1254" s="376"/>
      <c r="AG1254" s="3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76"/>
      <c r="AD1258" s="376"/>
      <c r="AE1258" s="376"/>
      <c r="AF1258" s="376"/>
      <c r="AG1258" s="3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76"/>
      <c r="AD1259" s="376"/>
      <c r="AE1259" s="376"/>
      <c r="AF1259" s="376"/>
      <c r="AG1259" s="3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76"/>
      <c r="AD1260" s="376"/>
      <c r="AE1260" s="376"/>
      <c r="AF1260" s="376"/>
      <c r="AG1260" s="3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76"/>
      <c r="AD1261" s="376"/>
      <c r="AE1261" s="376"/>
      <c r="AF1261" s="376"/>
      <c r="AG1261" s="3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76"/>
      <c r="AD1262" s="376"/>
      <c r="AE1262" s="376"/>
      <c r="AF1262" s="376"/>
      <c r="AG1262" s="3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76"/>
      <c r="AD1263" s="376"/>
      <c r="AE1263" s="376"/>
      <c r="AF1263" s="376"/>
      <c r="AG1263" s="3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76"/>
      <c r="AD1264" s="376"/>
      <c r="AE1264" s="376"/>
      <c r="AF1264" s="376"/>
      <c r="AG1264" s="3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76"/>
      <c r="AD1265" s="376"/>
      <c r="AE1265" s="376"/>
      <c r="AF1265" s="376"/>
      <c r="AG1265" s="3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76"/>
      <c r="AD1266" s="376"/>
      <c r="AE1266" s="376"/>
      <c r="AF1266" s="376"/>
      <c r="AG1266" s="3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76"/>
      <c r="AD1267" s="376"/>
      <c r="AE1267" s="376"/>
      <c r="AF1267" s="376"/>
      <c r="AG1267" s="3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76"/>
      <c r="AD1268" s="376"/>
      <c r="AE1268" s="376"/>
      <c r="AF1268" s="376"/>
      <c r="AG1268" s="3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76"/>
      <c r="AD1269" s="376"/>
      <c r="AE1269" s="376"/>
      <c r="AF1269" s="376"/>
      <c r="AG1269" s="3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76"/>
      <c r="AD1270" s="376"/>
      <c r="AE1270" s="376"/>
      <c r="AF1270" s="376"/>
      <c r="AG1270" s="3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76"/>
      <c r="AD1271" s="376"/>
      <c r="AE1271" s="376"/>
      <c r="AF1271" s="376"/>
      <c r="AG1271" s="3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76"/>
      <c r="AD1272" s="376"/>
      <c r="AE1272" s="376"/>
      <c r="AF1272" s="376"/>
      <c r="AG1272" s="3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76"/>
      <c r="AD1273" s="376"/>
      <c r="AE1273" s="376"/>
      <c r="AF1273" s="376"/>
      <c r="AG1273" s="3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76"/>
      <c r="AD1274" s="376"/>
      <c r="AE1274" s="376"/>
      <c r="AF1274" s="376"/>
      <c r="AG1274" s="3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76"/>
      <c r="AD1275" s="376"/>
      <c r="AE1275" s="376"/>
      <c r="AF1275" s="376"/>
      <c r="AG1275" s="3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76"/>
      <c r="AD1276" s="376"/>
      <c r="AE1276" s="376"/>
      <c r="AF1276" s="376"/>
      <c r="AG1276" s="3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76"/>
      <c r="AD1277" s="376"/>
      <c r="AE1277" s="376"/>
      <c r="AF1277" s="376"/>
      <c r="AG1277" s="3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76"/>
      <c r="AD1278" s="376"/>
      <c r="AE1278" s="376"/>
      <c r="AF1278" s="376"/>
      <c r="AG1278" s="3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76"/>
      <c r="AD1279" s="376"/>
      <c r="AE1279" s="376"/>
      <c r="AF1279" s="376"/>
      <c r="AG1279" s="3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76"/>
      <c r="AD1280" s="376"/>
      <c r="AE1280" s="376"/>
      <c r="AF1280" s="376"/>
      <c r="AG1280" s="3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76"/>
      <c r="AD1281" s="376"/>
      <c r="AE1281" s="376"/>
      <c r="AF1281" s="376"/>
      <c r="AG1281" s="3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76"/>
      <c r="AD1282" s="376"/>
      <c r="AE1282" s="376"/>
      <c r="AF1282" s="376"/>
      <c r="AG1282" s="3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76"/>
      <c r="AD1283" s="376"/>
      <c r="AE1283" s="376"/>
      <c r="AF1283" s="376"/>
      <c r="AG1283" s="3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76"/>
      <c r="AD1284" s="376"/>
      <c r="AE1284" s="376"/>
      <c r="AF1284" s="376"/>
      <c r="AG1284" s="3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76"/>
      <c r="AD1285" s="376"/>
      <c r="AE1285" s="376"/>
      <c r="AF1285" s="376"/>
      <c r="AG1285" s="3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76"/>
      <c r="AD1286" s="376"/>
      <c r="AE1286" s="376"/>
      <c r="AF1286" s="376"/>
      <c r="AG1286" s="3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76"/>
      <c r="AD1287" s="376"/>
      <c r="AE1287" s="376"/>
      <c r="AF1287" s="376"/>
      <c r="AG1287" s="3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76"/>
      <c r="AD1291" s="376"/>
      <c r="AE1291" s="376"/>
      <c r="AF1291" s="376"/>
      <c r="AG1291" s="3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76"/>
      <c r="AD1292" s="376"/>
      <c r="AE1292" s="376"/>
      <c r="AF1292" s="376"/>
      <c r="AG1292" s="3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76"/>
      <c r="AD1293" s="376"/>
      <c r="AE1293" s="376"/>
      <c r="AF1293" s="376"/>
      <c r="AG1293" s="3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76"/>
      <c r="AD1294" s="376"/>
      <c r="AE1294" s="376"/>
      <c r="AF1294" s="376"/>
      <c r="AG1294" s="3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76"/>
      <c r="AD1295" s="376"/>
      <c r="AE1295" s="376"/>
      <c r="AF1295" s="376"/>
      <c r="AG1295" s="3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76"/>
      <c r="AD1296" s="376"/>
      <c r="AE1296" s="376"/>
      <c r="AF1296" s="376"/>
      <c r="AG1296" s="3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76"/>
      <c r="AD1297" s="376"/>
      <c r="AE1297" s="376"/>
      <c r="AF1297" s="376"/>
      <c r="AG1297" s="3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76"/>
      <c r="AD1298" s="376"/>
      <c r="AE1298" s="376"/>
      <c r="AF1298" s="376"/>
      <c r="AG1298" s="3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76"/>
      <c r="AD1299" s="376"/>
      <c r="AE1299" s="376"/>
      <c r="AF1299" s="376"/>
      <c r="AG1299" s="3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76"/>
      <c r="AD1300" s="376"/>
      <c r="AE1300" s="376"/>
      <c r="AF1300" s="376"/>
      <c r="AG1300" s="3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76"/>
      <c r="AD1301" s="376"/>
      <c r="AE1301" s="376"/>
      <c r="AF1301" s="376"/>
      <c r="AG1301" s="3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76"/>
      <c r="AD1302" s="376"/>
      <c r="AE1302" s="376"/>
      <c r="AF1302" s="376"/>
      <c r="AG1302" s="3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76"/>
      <c r="AD1303" s="376"/>
      <c r="AE1303" s="376"/>
      <c r="AF1303" s="376"/>
      <c r="AG1303" s="3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76"/>
      <c r="AD1304" s="376"/>
      <c r="AE1304" s="376"/>
      <c r="AF1304" s="376"/>
      <c r="AG1304" s="3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76"/>
      <c r="AD1305" s="376"/>
      <c r="AE1305" s="376"/>
      <c r="AF1305" s="376"/>
      <c r="AG1305" s="3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76"/>
      <c r="AD1306" s="376"/>
      <c r="AE1306" s="376"/>
      <c r="AF1306" s="376"/>
      <c r="AG1306" s="3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76"/>
      <c r="AD1307" s="376"/>
      <c r="AE1307" s="376"/>
      <c r="AF1307" s="376"/>
      <c r="AG1307" s="3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76"/>
      <c r="AD1308" s="376"/>
      <c r="AE1308" s="376"/>
      <c r="AF1308" s="376"/>
      <c r="AG1308" s="3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76"/>
      <c r="AD1309" s="376"/>
      <c r="AE1309" s="376"/>
      <c r="AF1309" s="376"/>
      <c r="AG1309" s="3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76"/>
      <c r="AD1310" s="376"/>
      <c r="AE1310" s="376"/>
      <c r="AF1310" s="376"/>
      <c r="AG1310" s="3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76"/>
      <c r="AD1311" s="376"/>
      <c r="AE1311" s="376"/>
      <c r="AF1311" s="376"/>
      <c r="AG1311" s="3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76"/>
      <c r="AD1312" s="376"/>
      <c r="AE1312" s="376"/>
      <c r="AF1312" s="376"/>
      <c r="AG1312" s="3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76"/>
      <c r="AD1313" s="376"/>
      <c r="AE1313" s="376"/>
      <c r="AF1313" s="376"/>
      <c r="AG1313" s="3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76"/>
      <c r="AD1314" s="376"/>
      <c r="AE1314" s="376"/>
      <c r="AF1314" s="376"/>
      <c r="AG1314" s="3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76"/>
      <c r="AD1315" s="376"/>
      <c r="AE1315" s="376"/>
      <c r="AF1315" s="376"/>
      <c r="AG1315" s="3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76"/>
      <c r="AD1316" s="376"/>
      <c r="AE1316" s="376"/>
      <c r="AF1316" s="376"/>
      <c r="AG1316" s="3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76"/>
      <c r="AD1317" s="376"/>
      <c r="AE1317" s="376"/>
      <c r="AF1317" s="376"/>
      <c r="AG1317" s="3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76"/>
      <c r="AD1318" s="376"/>
      <c r="AE1318" s="376"/>
      <c r="AF1318" s="376"/>
      <c r="AG1318" s="3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76"/>
      <c r="AD1319" s="376"/>
      <c r="AE1319" s="376"/>
      <c r="AF1319" s="376"/>
      <c r="AG1319" s="3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76"/>
      <c r="AD1320" s="376"/>
      <c r="AE1320" s="376"/>
      <c r="AF1320" s="376"/>
      <c r="AG1320" s="3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2021-07-01T12:52:58Z</dcterms:modified>
</cp:coreProperties>
</file>