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2　指導調査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13" i="3"/>
  <c r="AY255" i="3"/>
  <c r="AY369" i="3"/>
  <c r="AY235"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<sst xmlns="http://schemas.openxmlformats.org/spreadsheetml/2006/main" count="3052" uniqueCount="767">
  <si>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</si>
  <si>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</si>
  <si>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</si>
  <si>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</si>
  <si>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</si>
  <si>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</si>
  <si>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</si>
  <si>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</si>
  <si>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</si>
  <si>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</si>
  <si>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</si>
  <si>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</si>
  <si>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</si>
  <si>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</si>
  <si>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</si>
  <si>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</si>
  <si>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</si>
  <si>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</si>
  <si>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</si>
  <si>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</si>
  <si>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</si>
  <si>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</si>
  <si>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</si>
  <si>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</si>
  <si>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</si>
  <si>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</si>
  <si>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</si>
  <si>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</si>
  <si>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</si>
  <si>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</si>
  <si>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</si>
  <si>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</si>
  <si>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</si>
  <si>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</si>
  <si>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</si>
  <si>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</si>
  <si>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</si>
  <si>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</si>
  <si>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</si>
  <si>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</si>
  <si>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</si>
  <si>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</si>
  <si>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</si>
  <si>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</si>
  <si>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</si>
  <si>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</si>
  <si>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</si>
  <si>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</si>
  <si>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</si>
  <si>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</si>
  <si>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</si>
  <si>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</si>
  <si>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</si>
  <si>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</si>
  <si>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</si>
  <si>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</si>
  <si>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</si>
  <si>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</si>
  <si>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</si>
  <si>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</si>
  <si>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</si>
  <si>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</si>
  <si>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</si>
  <si>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</si>
  <si>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</si>
  <si>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</si>
  <si>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</si>
  <si>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</si>
  <si>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</si>
  <si>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</si>
  <si>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</si>
  <si>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</si>
  <si>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</si>
  <si>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</si>
  <si>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</si>
  <si>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</si>
  <si>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</si>
  <si>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</si>
  <si>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</si>
  <si>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</si>
  <si>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</si>
  <si>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</si>
  <si>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</si>
  <si>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</si>
  <si>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</si>
  <si>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</si>
  <si>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</si>
  <si>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</si>
  <si>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</si>
  <si>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</si>
  <si>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</si>
  <si>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</si>
  <si>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</si>
  <si>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</si>
  <si>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</si>
  <si>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</si>
  <si>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</si>
  <si>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</si>
  <si>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</si>
  <si>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</si>
  <si>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</si>
  <si>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</si>
  <si>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</si>
  <si>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</si>
  <si>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</si>
  <si>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</si>
  <si>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</si>
  <si>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</si>
  <si>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</si>
  <si>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</si>
  <si>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</si>
  <si>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</si>
  <si>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</si>
  <si>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</si>
  <si>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</si>
  <si>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</si>
  <si>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</si>
  <si>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</si>
  <si>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</si>
  <si>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</si>
  <si>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</si>
  <si>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</si>
  <si>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</si>
  <si>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</si>
  <si>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</si>
  <si>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</si>
  <si>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</si>
  <si>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</si>
  <si>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</si>
  <si>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</si>
  <si>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</si>
  <si>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</si>
  <si>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</si>
  <si>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</si>
  <si>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</si>
  <si>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</si>
  <si>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</si>
  <si>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</si>
  <si>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</si>
  <si>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</si>
  <si>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</si>
  <si>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</si>
  <si>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</si>
  <si>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</si>
  <si>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</si>
  <si>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</si>
  <si>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</si>
  <si>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</si>
  <si>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</si>
  <si>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</si>
  <si>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</si>
  <si>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</si>
  <si>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</si>
  <si>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</si>
  <si>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</si>
  <si>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</si>
  <si>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</si>
  <si>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</si>
  <si>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</si>
  <si>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</si>
  <si>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</si>
  <si>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</si>
  <si>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</si>
  <si>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</si>
  <si>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</si>
  <si>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</si>
  <si>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</si>
  <si>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</si>
  <si>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</si>
  <si>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</si>
  <si>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</si>
  <si>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</si>
  <si>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</si>
  <si>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</si>
  <si>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</si>
  <si>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</si>
  <si>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</si>
  <si>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</si>
  <si>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</si>
  <si>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</si>
  <si>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</si>
  <si>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</si>
  <si>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</si>
  <si>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</si>
  <si>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</si>
  <si>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</si>
  <si>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</si>
  <si>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</si>
  <si>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</si>
  <si>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</si>
  <si>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</si>
  <si>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</si>
  <si>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</si>
  <si>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</si>
  <si>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</si>
  <si>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</si>
  <si>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</si>
  <si>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</si>
  <si>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</si>
  <si>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</si>
  <si>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</si>
  <si>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</si>
  <si>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</si>
  <si>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</si>
  <si>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</si>
  <si>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</si>
  <si>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</si>
  <si>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</si>
  <si>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</si>
  <si>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</si>
  <si>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</si>
  <si>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</si>
  <si>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</si>
  <si>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</si>
  <si>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</si>
  <si>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</si>
  <si>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</si>
  <si>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</si>
  <si>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</si>
  <si>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</si>
  <si>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</si>
  <si>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</si>
  <si>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</si>
  <si>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</si>
  <si>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</si>
  <si>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</si>
  <si>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</si>
  <si>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</si>
  <si>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</si>
  <si>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</si>
  <si>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</si>
  <si>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</si>
  <si>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</si>
  <si>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</si>
  <si>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</si>
  <si>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</si>
  <si>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</si>
  <si>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</si>
  <si>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</si>
  <si>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</si>
  <si>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</si>
  <si>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</si>
  <si>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</si>
  <si>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</si>
  <si>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</si>
  <si>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</si>
  <si>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</si>
  <si>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</si>
  <si>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</si>
  <si>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</si>
  <si>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</si>
  <si>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</si>
  <si>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</si>
  <si>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</si>
  <si>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</si>
  <si>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</si>
  <si>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</si>
  <si>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</si>
  <si>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</si>
  <si>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</si>
  <si>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</si>
  <si>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</si>
  <si>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</si>
  <si>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</si>
  <si>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</si>
  <si>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</si>
  <si>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</si>
  <si>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</si>
  <si>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</si>
  <si>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</si>
  <si>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</si>
  <si>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</si>
  <si>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</si>
  <si>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</si>
  <si>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</si>
  <si>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</si>
  <si>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</si>
  <si>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</si>
  <si>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</si>
  <si>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</si>
  <si>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</si>
  <si>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</si>
  <si>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</si>
  <si>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</si>
  <si>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</si>
  <si>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</si>
  <si>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</si>
  <si>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</si>
  <si>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</si>
  <si>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</si>
  <si>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</si>
  <si>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</si>
  <si>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</si>
  <si>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</si>
  <si>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</si>
  <si>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</si>
  <si>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</si>
  <si>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</si>
  <si>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</si>
  <si>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</si>
  <si>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</si>
  <si>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</si>
  <si>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</si>
  <si>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</si>
  <si>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</si>
  <si>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</si>
  <si>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</si>
  <si>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</si>
  <si>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</si>
  <si>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</si>
  <si>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</si>
  <si>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</si>
  <si>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</si>
  <si>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</si>
  <si>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</si>
  <si>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</si>
  <si>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</si>
  <si>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</si>
  <si>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</si>
  <si>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</si>
  <si>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</si>
  <si>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</si>
  <si>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</si>
  <si>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</si>
  <si>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</si>
  <si>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</si>
  <si>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</si>
  <si>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</si>
  <si>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</si>
  <si>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</si>
  <si>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</si>
  <si>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</si>
  <si>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</si>
  <si>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</si>
  <si>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</si>
  <si>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</si>
  <si>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</si>
  <si>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</si>
  <si>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</si>
  <si>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</si>
  <si>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</si>
  <si>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</si>
  <si>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</si>
  <si>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</si>
  <si>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</si>
  <si>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</si>
  <si>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</si>
  <si>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</si>
  <si>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</si>
  <si>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</si>
  <si>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</si>
  <si>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</si>
  <si>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</si>
  <si>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</si>
  <si>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</si>
  <si>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</si>
  <si>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</si>
  <si>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</si>
  <si>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</si>
  <si>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</si>
  <si>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</si>
  <si>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</si>
  <si>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</si>
  <si>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</si>
  <si>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</si>
  <si>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</si>
  <si>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</si>
  <si>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</si>
  <si>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</si>
  <si>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</si>
  <si>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</si>
  <si>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</si>
  <si>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</si>
  <si>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</si>
  <si>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</si>
  <si>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</si>
  <si>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</si>
  <si>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</si>
  <si>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</si>
  <si>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</si>
  <si>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</si>
  <si>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</si>
  <si>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</si>
  <si>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</si>
  <si>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</si>
  <si>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</si>
  <si>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</si>
  <si>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</si>
  <si>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</si>
  <si>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</si>
  <si>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</si>
  <si>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</si>
  <si>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</si>
  <si>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</si>
  <si>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</si>
  <si>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</si>
  <si>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</si>
  <si>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</si>
  <si>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</si>
  <si>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</si>
  <si>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</si>
  <si>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</si>
  <si>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</si>
  <si>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</si>
  <si>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</si>
  <si>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</si>
  <si>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</si>
  <si>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</si>
  <si>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</si>
  <si>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</si>
  <si>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</si>
  <si>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</si>
  <si>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</si>
  <si>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</si>
  <si>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</si>
  <si>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</si>
  <si>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</si>
  <si>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</si>
  <si>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</si>
  <si>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</si>
  <si>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</si>
  <si>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</si>
  <si>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</si>
  <si>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</si>
  <si>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</si>
  <si>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</si>
  <si>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</si>
  <si>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</si>
  <si>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</si>
  <si>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</si>
  <si>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</si>
  <si>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</si>
  <si>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</si>
  <si>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</si>
  <si>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</si>
  <si>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</si>
  <si>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</si>
  <si>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</si>
  <si>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</si>
  <si>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</si>
  <si>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</si>
  <si>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</si>
  <si>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</si>
  <si>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</si>
  <si>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</si>
  <si>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</si>
  <si>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</si>
  <si>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</si>
  <si>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</si>
  <si>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</si>
  <si>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</si>
  <si>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</si>
  <si>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</si>
  <si>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</si>
  <si>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</si>
  <si>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</si>
  <si>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</si>
  <si>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</si>
  <si>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</si>
  <si>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</si>
  <si>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</si>
  <si>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</si>
  <si>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</si>
  <si>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</si>
  <si>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</si>
  <si>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</si>
  <si>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</si>
  <si>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</si>
  <si>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</si>
  <si>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</si>
  <si>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</si>
  <si>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</si>
  <si>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</si>
  <si>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</si>
  <si>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</si>
  <si>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</si>
  <si>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</si>
  <si>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</si>
  <si>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</si>
  <si>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</si>
  <si>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</si>
  <si>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</si>
  <si>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</si>
  <si>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</si>
  <si>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</si>
  <si>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</si>
  <si>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</si>
  <si>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</si>
  <si>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</si>
  <si>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</si>
  <si>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</si>
  <si>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</si>
  <si>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</si>
  <si>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</si>
  <si>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</si>
  <si>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</si>
  <si>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</si>
  <si>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</si>
  <si>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</si>
  <si>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</si>
  <si>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</si>
  <si>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</si>
  <si>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</si>
  <si>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</si>
  <si>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</si>
  <si>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</si>
  <si>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</si>
  <si>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</si>
  <si>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</si>
  <si>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</si>
  <si>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</si>
  <si>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</si>
  <si>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</si>
  <si>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</si>
  <si>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</si>
  <si>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</si>
  <si>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</si>
  <si>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</si>
  <si>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</si>
  <si>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</si>
  <si>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</si>
  <si>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</si>
  <si>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</si>
  <si>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</si>
  <si>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</si>
  <si>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</si>
  <si>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</si>
  <si>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</si>
  <si>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</si>
  <si>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</si>
  <si>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</si>
  <si>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</si>
  <si>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</si>
  <si>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</si>
  <si>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</si>
  <si>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</si>
  <si>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</si>
  <si>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</si>
  <si>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</si>
  <si>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</si>
  <si>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</si>
  <si>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</si>
  <si>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</si>
  <si>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</si>
  <si>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</si>
  <si>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</si>
  <si>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</si>
  <si>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</si>
  <si>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</si>
  <si>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</si>
  <si>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</si>
  <si>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</si>
  <si>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</si>
  <si>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</si>
  <si>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</si>
  <si>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</si>
  <si>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</si>
  <si>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</si>
  <si>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</si>
  <si>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</si>
  <si>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</si>
  <si>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</si>
  <si>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</si>
  <si>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</si>
  <si>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</si>
  <si>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</si>
  <si>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</si>
  <si>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</si>
  <si>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</si>
  <si>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</si>
  <si>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</si>
  <si>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</si>
  <si>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</si>
  <si>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</si>
  <si>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</si>
  <si>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</si>
  <si>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</si>
  <si>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</si>
  <si>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</si>
  <si>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</si>
  <si>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</si>
  <si>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</si>
  <si>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</si>
  <si>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</si>
  <si>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</si>
  <si>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</si>
  <si>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</si>
  <si>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</si>
  <si>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</si>
  <si>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</si>
  <si>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</si>
  <si>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</si>
  <si>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</si>
  <si>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</si>
  <si>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</si>
  <si>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</si>
  <si>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</si>
  <si>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</si>
  <si>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</si>
  <si>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</si>
  <si>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</si>
  <si>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</si>
  <si>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</si>
  <si>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</si>
  <si>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</si>
  <si>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</si>
  <si>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</si>
  <si>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</si>
  <si>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</si>
  <si>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</si>
  <si>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</si>
  <si>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</si>
  <si>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</si>
  <si>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</si>
  <si>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</si>
  <si>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</si>
  <si>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</si>
  <si>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</si>
  <si>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</si>
  <si>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</si>
  <si>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</si>
  <si>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</si>
  <si>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</si>
  <si>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</si>
  <si>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</si>
  <si>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</si>
  <si>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</si>
  <si>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</si>
  <si>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</si>
  <si>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</si>
  <si>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</si>
  <si>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</si>
  <si>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</si>
  <si>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</si>
  <si>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</si>
  <si>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</si>
  <si>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</si>
  <si>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</si>
  <si>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</si>
  <si>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</si>
  <si>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</si>
  <si>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</si>
  <si>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</si>
  <si>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</si>
  <si>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</si>
  <si>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</si>
  <si>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</si>
  <si>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</si>
  <si>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</si>
  <si>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</si>
  <si>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</si>
  <si>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</si>
  <si>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</si>
  <si>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</si>
  <si>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</si>
  <si>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</si>
  <si>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</si>
  <si>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</si>
  <si>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</si>
  <si>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</si>
  <si>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</si>
  <si>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</si>
  <si>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</si>
  <si>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</si>
  <si>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</si>
  <si>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</si>
  <si>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</si>
  <si>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</si>
  <si>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</si>
  <si>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</si>
  <si>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</si>
  <si>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</si>
  <si>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</si>
  <si>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</si>
  <si>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</si>
  <si>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</si>
  <si>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</si>
  <si>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</si>
  <si>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</si>
  <si>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</si>
  <si>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</si>
  <si>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</si>
  <si>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</si>
  <si>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</si>
  <si>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</si>
  <si>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</si>
  <si>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</si>
  <si>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</si>
  <si>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</si>
  <si>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</si>
  <si>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</si>
  <si>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</si>
  <si>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</si>
  <si>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</si>
  <si>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</si>
  <si>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</si>
  <si>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</si>
  <si>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</si>
  <si>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</si>
  <si>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</si>
  <si>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</si>
  <si>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</si>
  <si>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</si>
  <si>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</si>
  <si>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</si>
  <si>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</si>
  <si>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</si>
  <si>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</si>
  <si>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</si>
  <si>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</si>
  <si>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</si>
  <si>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土地借料</t>
  </si>
  <si>
    <t>健康局</t>
  </si>
  <si>
    <t>平成14年度</t>
  </si>
  <si>
    <t>終了予定なし</t>
  </si>
  <si>
    <t>総務課指導調査室</t>
  </si>
  <si>
    <t>都市公園法第５条、第６条</t>
  </si>
  <si>
    <t>・広島市公園条例第１０条
・長崎市都市公園条例第１０条</t>
  </si>
  <si>
    <t>国立広島原爆死没者追悼平和祈念館及び国立長崎原爆死没者追悼平和祈念館を、広島市の所有する平和記念公園及び長崎市の所有する平和公園内にそれぞれ設置しているため、都市公園法、広島市公園条例及び長崎市都市公園条例に基づき、広島市及び長崎市に対し土地借料（使用料）を支払うものである。</t>
  </si>
  <si>
    <t>国（厚生労働省）は、広島市及び長崎市の請求に基づき、国立原爆死没者追悼平和祈念館に係る土地借料（使用料）を支払う。</t>
  </si>
  <si>
    <t>-</t>
  </si>
  <si>
    <t>原爆死没者追悼平和祈念館の運営のため、都市公園法、広島市公園条例及び長崎市都市公園条例に基づき支払われる土地借料である。広島市、長崎市に対して必要経費を期日までに遅滞なく支払いを行う（それぞれ1回）ことを目標とする。</t>
  </si>
  <si>
    <t>支払回数</t>
  </si>
  <si>
    <t>件</t>
  </si>
  <si>
    <t>指導調査室調べ</t>
  </si>
  <si>
    <t>支給件数</t>
  </si>
  <si>
    <t>単位当たりコスト ＝ Ｘ ／ Ｙ
Ｘ：「執行額（百万円）」 
Ｙ：「支給件数（件）」　　　　</t>
    <phoneticPr fontId="5"/>
  </si>
  <si>
    <t>円</t>
  </si>
  <si>
    <t>　Ｘ　/　Ｙ</t>
    <phoneticPr fontId="5"/>
  </si>
  <si>
    <t>26/2</t>
  </si>
  <si>
    <t>29/2</t>
  </si>
  <si>
    <t>Ⅰ-5 感染症など健康を脅かす疾病を予防・防止するとともに、感染者等に必要な医療等を確保すること</t>
  </si>
  <si>
    <t>Ⅰ-5-4 原子爆弾被爆者等を援護すること</t>
  </si>
  <si>
    <t>165</t>
  </si>
  <si>
    <t>137</t>
  </si>
  <si>
    <t>162</t>
  </si>
  <si>
    <t>174</t>
  </si>
  <si>
    <t>183</t>
  </si>
  <si>
    <t>186</t>
  </si>
  <si>
    <t>197</t>
  </si>
  <si>
    <t>○</t>
  </si>
  <si>
    <t>総務課指導調査室
小柳　隆一</t>
    <rPh sb="9" eb="11">
      <t>コヤナギ</t>
    </rPh>
    <rPh sb="12" eb="14">
      <t>リュウイチ</t>
    </rPh>
    <phoneticPr fontId="5"/>
  </si>
  <si>
    <t>-</t>
    <phoneticPr fontId="5"/>
  </si>
  <si>
    <t>国立原爆死没者追悼平和祈念館は都市公園内に設置されていることから、法令（都市公園法、広島市公園条例及び長崎市都市公園条例）の規定に基づき、土地借料（公園使用料）を支払う必要がある。</t>
    <phoneticPr fontId="5"/>
  </si>
  <si>
    <t>法令（都市公園法、広島市公園条例及び長崎市都市公園条例）の規定に基づき、公園の使用者である国が、広島市及び長崎市に対し土地借料（公園使用料）を支払う必要がある。</t>
    <phoneticPr fontId="5"/>
  </si>
  <si>
    <t>都市公園法、広島市公園条例及び長崎市都市公園条例に基づき支払われる土地借料であり、国立広島原爆死没者追悼平和祈念館及び国立長崎原爆死没者追悼平和祈念館の運営により原爆死没者の尊い犠牲を銘記し追悼の意を表し、永遠の平和を祈念するという政策目的達成に向けて、優先度の高い事業である。</t>
    <phoneticPr fontId="5"/>
  </si>
  <si>
    <t>‐</t>
  </si>
  <si>
    <t>祈念館を運営するためには広島市及び長崎市より土地を借り上げる必要があり、当該二市以外に事業を実施することは不可能であるため。</t>
    <phoneticPr fontId="5"/>
  </si>
  <si>
    <t>無</t>
  </si>
  <si>
    <t>有</t>
  </si>
  <si>
    <t>事業に要する経費について精査を行っており、妥当である。</t>
    <phoneticPr fontId="5"/>
  </si>
  <si>
    <t>本事業に要する経費の使途は、広島市・長崎市の公園設置許可に伴う使用料である。</t>
    <phoneticPr fontId="5"/>
  </si>
  <si>
    <t>成果実績は成果目標に見合ったものとなっており、適切に実施されている。</t>
    <phoneticPr fontId="5"/>
  </si>
  <si>
    <t>活動実績は見込みに合ったものとなっている。</t>
    <phoneticPr fontId="5"/>
  </si>
  <si>
    <t>広島市及び長崎市の条例等に基づき支払う経費であり、適切な予算執行を行っている。</t>
  </si>
  <si>
    <t>平成29年度～令和２年度の執行率はほぼ100％であり、祈念館運営のための必要経費として、適切に予算を確保し、執行した。</t>
    <rPh sb="7" eb="9">
      <t>レイワ</t>
    </rPh>
    <rPh sb="10" eb="12">
      <t>ネンド</t>
    </rPh>
    <phoneticPr fontId="5"/>
  </si>
  <si>
    <t>A.広島市</t>
    <rPh sb="2" eb="5">
      <t>ヒロシマシ</t>
    </rPh>
    <phoneticPr fontId="5"/>
  </si>
  <si>
    <t>B.長崎市</t>
    <rPh sb="2" eb="5">
      <t>ナガサキシ</t>
    </rPh>
    <phoneticPr fontId="5"/>
  </si>
  <si>
    <t>使用料</t>
    <rPh sb="0" eb="3">
      <t>シヨウリョウ</t>
    </rPh>
    <phoneticPr fontId="5"/>
  </si>
  <si>
    <t>広島市</t>
    <phoneticPr fontId="5"/>
  </si>
  <si>
    <t>土地使用料</t>
    <phoneticPr fontId="5"/>
  </si>
  <si>
    <t>長崎市</t>
    <phoneticPr fontId="5"/>
  </si>
  <si>
    <t>厚労</t>
  </si>
  <si>
    <t>-</t>
    <phoneticPr fontId="5"/>
  </si>
  <si>
    <t>30/2</t>
    <phoneticPr fontId="5"/>
  </si>
  <si>
    <t>31/2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</si>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</sst>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40821</xdr:colOff>
      <xdr:row>750</xdr:row>
      <xdr:rowOff>340179</xdr:rowOff>
    </xdr:from>
    <xdr:to>
      <xdr:col>32</xdr:col>
      <xdr:colOff>87318</xdr:colOff>
      <xdr:row>752</xdr:row>
      <xdr:rowOff>172609</xdr:rowOff>
    </xdr:to>
    <xdr:sp macro="" textlink="">
      <xdr:nvSpPr>
        <xdr:cNvPr id="2" name="正方形/長方形 1"/>
        <xdr:cNvSpPr/>
      </xdr:nvSpPr>
      <xdr:spPr>
        <a:xfrm>
          <a:off x="4441371" y="42793104"/>
          <a:ext cx="2046747" cy="5372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30</a:t>
          </a:r>
          <a:r>
            <a:rPr kumimoji="1" lang="ja-JP" altLang="en-US" sz="1100">
              <a:solidFill>
                <a:schemeClr val="tx1"/>
              </a:solidFill>
            </a:rPr>
            <a:t>百万円</a:t>
          </a:r>
        </a:p>
      </xdr:txBody>
    </xdr:sp>
    <xdr:clientData/>
  </xdr:twoCellAnchor>
  <xdr:twoCellAnchor>
    <xdr:from>
      <xdr:col>22</xdr:col>
      <xdr:colOff>0</xdr:colOff>
      <xdr:row>753</xdr:row>
      <xdr:rowOff>0</xdr:rowOff>
    </xdr:from>
    <xdr:to>
      <xdr:col>32</xdr:col>
      <xdr:colOff>71236</xdr:colOff>
      <xdr:row>754</xdr:row>
      <xdr:rowOff>114213</xdr:rowOff>
    </xdr:to>
    <xdr:grpSp>
      <xdr:nvGrpSpPr>
        <xdr:cNvPr id="3" name="グループ化 5"/>
        <xdr:cNvGrpSpPr>
          <a:grpSpLocks/>
        </xdr:cNvGrpSpPr>
      </xdr:nvGrpSpPr>
      <xdr:grpSpPr bwMode="auto">
        <a:xfrm>
          <a:off x="4490357" y="46182643"/>
          <a:ext cx="2112308" cy="467999"/>
          <a:chOff x="3776363" y="14769353"/>
          <a:chExt cx="2073106" cy="717176"/>
        </a:xfrm>
      </xdr:grpSpPr>
      <xdr:sp macro="" textlink="">
        <xdr:nvSpPr>
          <xdr:cNvPr id="4" name="右大かっこ 3"/>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163285</xdr:colOff>
      <xdr:row>753</xdr:row>
      <xdr:rowOff>81643</xdr:rowOff>
    </xdr:from>
    <xdr:to>
      <xdr:col>32</xdr:col>
      <xdr:colOff>67557</xdr:colOff>
      <xdr:row>753</xdr:row>
      <xdr:rowOff>306107</xdr:rowOff>
    </xdr:to>
    <xdr:sp macro="" textlink="">
      <xdr:nvSpPr>
        <xdr:cNvPr id="6" name="テキスト ボックス 5"/>
        <xdr:cNvSpPr txBox="1"/>
      </xdr:nvSpPr>
      <xdr:spPr>
        <a:xfrm>
          <a:off x="4563835" y="43591843"/>
          <a:ext cx="1904522" cy="22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使用料の支払い。</a:t>
          </a:r>
        </a:p>
      </xdr:txBody>
    </xdr:sp>
    <xdr:clientData/>
  </xdr:twoCellAnchor>
  <xdr:twoCellAnchor>
    <xdr:from>
      <xdr:col>18</xdr:col>
      <xdr:colOff>149679</xdr:colOff>
      <xdr:row>754</xdr:row>
      <xdr:rowOff>68036</xdr:rowOff>
    </xdr:from>
    <xdr:to>
      <xdr:col>36</xdr:col>
      <xdr:colOff>33705</xdr:colOff>
      <xdr:row>756</xdr:row>
      <xdr:rowOff>80465</xdr:rowOff>
    </xdr:to>
    <xdr:grpSp>
      <xdr:nvGrpSpPr>
        <xdr:cNvPr id="7" name="グループ化 16"/>
        <xdr:cNvGrpSpPr>
          <a:grpSpLocks/>
        </xdr:cNvGrpSpPr>
      </xdr:nvGrpSpPr>
      <xdr:grpSpPr bwMode="auto">
        <a:xfrm>
          <a:off x="3823608" y="46604465"/>
          <a:ext cx="3557954" cy="720000"/>
          <a:chOff x="3036000" y="15397676"/>
          <a:chExt cx="3482929" cy="907677"/>
        </a:xfrm>
      </xdr:grpSpPr>
      <xdr:cxnSp macro="">
        <xdr:nvCxnSpPr>
          <xdr:cNvPr id="8" name="直線コネクタ 7"/>
          <xdr:cNvCxnSpPr/>
        </xdr:nvCxnSpPr>
        <xdr:spPr>
          <a:xfrm rot="5400000">
            <a:off x="4534107" y="15622207"/>
            <a:ext cx="4490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V="1">
            <a:off x="3036000" y="15856292"/>
            <a:ext cx="3473516" cy="95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rot="5400000">
            <a:off x="2816247" y="16085600"/>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rot="5400000">
            <a:off x="6299176" y="16066491"/>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176893</xdr:colOff>
      <xdr:row>756</xdr:row>
      <xdr:rowOff>149678</xdr:rowOff>
    </xdr:from>
    <xdr:to>
      <xdr:col>26</xdr:col>
      <xdr:colOff>177668</xdr:colOff>
      <xdr:row>757</xdr:row>
      <xdr:rowOff>4139</xdr:rowOff>
    </xdr:to>
    <xdr:sp macro="" textlink="">
      <xdr:nvSpPr>
        <xdr:cNvPr id="12" name="テキスト ボックス 11"/>
        <xdr:cNvSpPr txBox="1"/>
      </xdr:nvSpPr>
      <xdr:spPr>
        <a:xfrm>
          <a:off x="2977243" y="44717153"/>
          <a:ext cx="2401075" cy="206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mn-ea"/>
            </a:rPr>
            <a:t>【随意契約（その他）】</a:t>
          </a:r>
          <a:endParaRPr lang="ja-JP" altLang="en-US"/>
        </a:p>
      </xdr:txBody>
    </xdr:sp>
    <xdr:clientData/>
  </xdr:twoCellAnchor>
  <xdr:twoCellAnchor>
    <xdr:from>
      <xdr:col>13</xdr:col>
      <xdr:colOff>81643</xdr:colOff>
      <xdr:row>757</xdr:row>
      <xdr:rowOff>108858</xdr:rowOff>
    </xdr:from>
    <xdr:to>
      <xdr:col>23</xdr:col>
      <xdr:colOff>146824</xdr:colOff>
      <xdr:row>758</xdr:row>
      <xdr:rowOff>295073</xdr:rowOff>
    </xdr:to>
    <xdr:sp macro="" textlink="">
      <xdr:nvSpPr>
        <xdr:cNvPr id="13" name="正方形/長方形 12"/>
        <xdr:cNvSpPr/>
      </xdr:nvSpPr>
      <xdr:spPr>
        <a:xfrm>
          <a:off x="2681968" y="45028758"/>
          <a:ext cx="2065431" cy="5386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Ａ．広島市</a:t>
          </a:r>
          <a:endParaRPr kumimoji="1" lang="en-US" altLang="ja-JP" sz="1100">
            <a:solidFill>
              <a:schemeClr val="tx1"/>
            </a:solidFill>
          </a:endParaRPr>
        </a:p>
        <a:p>
          <a:pPr algn="ctr"/>
          <a:r>
            <a:rPr kumimoji="1" lang="en-US" altLang="ja-JP" sz="1100">
              <a:solidFill>
                <a:schemeClr val="tx1"/>
              </a:solidFill>
            </a:rPr>
            <a:t>18</a:t>
          </a:r>
          <a:r>
            <a:rPr kumimoji="1" lang="ja-JP" altLang="en-US" sz="1100">
              <a:solidFill>
                <a:schemeClr val="tx1"/>
              </a:solidFill>
            </a:rPr>
            <a:t>百万円</a:t>
          </a:r>
        </a:p>
      </xdr:txBody>
    </xdr:sp>
    <xdr:clientData/>
  </xdr:twoCellAnchor>
  <xdr:twoCellAnchor>
    <xdr:from>
      <xdr:col>13</xdr:col>
      <xdr:colOff>68036</xdr:colOff>
      <xdr:row>759</xdr:row>
      <xdr:rowOff>81643</xdr:rowOff>
    </xdr:from>
    <xdr:to>
      <xdr:col>23</xdr:col>
      <xdr:colOff>144401</xdr:colOff>
      <xdr:row>760</xdr:row>
      <xdr:rowOff>299548</xdr:rowOff>
    </xdr:to>
    <xdr:grpSp>
      <xdr:nvGrpSpPr>
        <xdr:cNvPr id="14" name="グループ化 18"/>
        <xdr:cNvGrpSpPr>
          <a:grpSpLocks/>
        </xdr:cNvGrpSpPr>
      </xdr:nvGrpSpPr>
      <xdr:grpSpPr bwMode="auto">
        <a:xfrm>
          <a:off x="2721429" y="48387000"/>
          <a:ext cx="2117436" cy="571691"/>
          <a:chOff x="3776363" y="14769353"/>
          <a:chExt cx="2073106" cy="717176"/>
        </a:xfrm>
      </xdr:grpSpPr>
      <xdr:sp macro="" textlink="">
        <xdr:nvSpPr>
          <xdr:cNvPr id="15" name="右大かっこ 14"/>
          <xdr:cNvSpPr/>
        </xdr:nvSpPr>
        <xdr:spPr>
          <a:xfrm>
            <a:off x="5708121" y="14769353"/>
            <a:ext cx="141348"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776363" y="14769353"/>
            <a:ext cx="141348"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190499</xdr:colOff>
      <xdr:row>759</xdr:row>
      <xdr:rowOff>95250</xdr:rowOff>
    </xdr:from>
    <xdr:to>
      <xdr:col>23</xdr:col>
      <xdr:colOff>76753</xdr:colOff>
      <xdr:row>760</xdr:row>
      <xdr:rowOff>308275</xdr:rowOff>
    </xdr:to>
    <xdr:sp macro="" textlink="">
      <xdr:nvSpPr>
        <xdr:cNvPr id="17" name="テキスト ボックス 16"/>
        <xdr:cNvSpPr txBox="1"/>
      </xdr:nvSpPr>
      <xdr:spPr>
        <a:xfrm>
          <a:off x="2790824" y="45720000"/>
          <a:ext cx="1886504" cy="56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twoCellAnchor>
    <xdr:from>
      <xdr:col>32</xdr:col>
      <xdr:colOff>176891</xdr:colOff>
      <xdr:row>756</xdr:row>
      <xdr:rowOff>149679</xdr:rowOff>
    </xdr:from>
    <xdr:to>
      <xdr:col>44</xdr:col>
      <xdr:colOff>194127</xdr:colOff>
      <xdr:row>757</xdr:row>
      <xdr:rowOff>40543</xdr:rowOff>
    </xdr:to>
    <xdr:sp macro="" textlink="">
      <xdr:nvSpPr>
        <xdr:cNvPr id="18" name="テキスト ボックス 17"/>
        <xdr:cNvSpPr txBox="1"/>
      </xdr:nvSpPr>
      <xdr:spPr>
        <a:xfrm>
          <a:off x="6577691" y="44717154"/>
          <a:ext cx="2417536" cy="243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31</xdr:col>
      <xdr:colOff>81644</xdr:colOff>
      <xdr:row>757</xdr:row>
      <xdr:rowOff>108857</xdr:rowOff>
    </xdr:from>
    <xdr:to>
      <xdr:col>41</xdr:col>
      <xdr:colOff>116936</xdr:colOff>
      <xdr:row>758</xdr:row>
      <xdr:rowOff>290762</xdr:rowOff>
    </xdr:to>
    <xdr:sp macro="" textlink="">
      <xdr:nvSpPr>
        <xdr:cNvPr id="19" name="正方形/長方形 18"/>
        <xdr:cNvSpPr/>
      </xdr:nvSpPr>
      <xdr:spPr>
        <a:xfrm>
          <a:off x="6282419" y="45028757"/>
          <a:ext cx="2035542" cy="5343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Ｂ．長崎市</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p>
      </xdr:txBody>
    </xdr:sp>
    <xdr:clientData/>
  </xdr:twoCellAnchor>
  <xdr:twoCellAnchor>
    <xdr:from>
      <xdr:col>31</xdr:col>
      <xdr:colOff>68036</xdr:colOff>
      <xdr:row>759</xdr:row>
      <xdr:rowOff>54428</xdr:rowOff>
    </xdr:from>
    <xdr:to>
      <xdr:col>41</xdr:col>
      <xdr:colOff>126300</xdr:colOff>
      <xdr:row>760</xdr:row>
      <xdr:rowOff>322168</xdr:rowOff>
    </xdr:to>
    <xdr:grpSp>
      <xdr:nvGrpSpPr>
        <xdr:cNvPr id="20" name="グループ化 23"/>
        <xdr:cNvGrpSpPr>
          <a:grpSpLocks/>
        </xdr:cNvGrpSpPr>
      </xdr:nvGrpSpPr>
      <xdr:grpSpPr bwMode="auto">
        <a:xfrm>
          <a:off x="6395357" y="48359785"/>
          <a:ext cx="2099336" cy="621526"/>
          <a:chOff x="3776363" y="14769353"/>
          <a:chExt cx="2073106" cy="717176"/>
        </a:xfrm>
      </xdr:grpSpPr>
      <xdr:sp macro="" textlink="">
        <xdr:nvSpPr>
          <xdr:cNvPr id="21" name="右大かっこ 20"/>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31</xdr:col>
      <xdr:colOff>122465</xdr:colOff>
      <xdr:row>759</xdr:row>
      <xdr:rowOff>95250</xdr:rowOff>
    </xdr:from>
    <xdr:to>
      <xdr:col>40</xdr:col>
      <xdr:colOff>174899</xdr:colOff>
      <xdr:row>760</xdr:row>
      <xdr:rowOff>229114</xdr:rowOff>
    </xdr:to>
    <xdr:sp macro="" textlink="">
      <xdr:nvSpPr>
        <xdr:cNvPr id="23" name="テキスト ボックス 22"/>
        <xdr:cNvSpPr txBox="1"/>
      </xdr:nvSpPr>
      <xdr:spPr>
        <a:xfrm>
          <a:off x="6323240" y="45720000"/>
          <a:ext cx="1852659" cy="486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2"/>
  <sheetViews>
    <sheetView tabSelected="1" view="pageBreakPreview" zoomScale="70" zoomScaleNormal="75" zoomScaleSheetLayoutView="70" zoomScalePageLayoutView="85" workbookViewId="0">
      <selection activeCell="BH10" sqref="BH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762</v>
      </c>
      <c r="AK2" s="944"/>
      <c r="AL2" s="944"/>
      <c r="AM2" s="944"/>
      <c r="AN2" s="98" t="s">
        <v>406</v>
      </c>
      <c r="AO2" s="944">
        <v>20</v>
      </c>
      <c r="AP2" s="944"/>
      <c r="AQ2" s="944"/>
      <c r="AR2" s="99" t="s">
        <v>709</v>
      </c>
      <c r="AS2" s="950">
        <v>261</v>
      </c>
      <c r="AT2" s="950"/>
      <c r="AU2" s="950"/>
      <c r="AV2" s="98" t="str">
        <f>IF(AW2="","","-")</f>
        <v/>
      </c>
      <c r="AW2" s="910"/>
      <c r="AX2" s="910"/>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741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717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26</v>
      </c>
      <c r="Q13" s="656"/>
      <c r="R13" s="656"/>
      <c r="S13" s="656"/>
      <c r="T13" s="656"/>
      <c r="U13" s="656"/>
      <c r="V13" s="657"/>
      <c r="W13" s="655">
        <v>29</v>
      </c>
      <c r="X13" s="656"/>
      <c r="Y13" s="656"/>
      <c r="Z13" s="656"/>
      <c r="AA13" s="656"/>
      <c r="AB13" s="656"/>
      <c r="AC13" s="657"/>
      <c r="AD13" s="655">
        <v>30</v>
      </c>
      <c r="AE13" s="656"/>
      <c r="AF13" s="656"/>
      <c r="AG13" s="656"/>
      <c r="AH13" s="656"/>
      <c r="AI13" s="656"/>
      <c r="AJ13" s="657"/>
      <c r="AK13" s="655">
        <v>31</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742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742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742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742</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26</v>
      </c>
      <c r="Q18" s="874"/>
      <c r="R18" s="874"/>
      <c r="S18" s="874"/>
      <c r="T18" s="874"/>
      <c r="U18" s="874"/>
      <c r="V18" s="875"/>
      <c r="W18" s="873">
        <f>SUM(W13:AC17)</f>
        <v>29</v>
      </c>
      <c r="X18" s="874"/>
      <c r="Y18" s="874"/>
      <c r="Z18" s="874"/>
      <c r="AA18" s="874"/>
      <c r="AB18" s="874"/>
      <c r="AC18" s="875"/>
      <c r="AD18" s="873">
        <f>SUM(AD13:AJ17)</f>
        <v>30</v>
      </c>
      <c r="AE18" s="874"/>
      <c r="AF18" s="874"/>
      <c r="AG18" s="874"/>
      <c r="AH18" s="874"/>
      <c r="AI18" s="874"/>
      <c r="AJ18" s="875"/>
      <c r="AK18" s="873">
        <f>SUM(AK13:AQ17)</f>
        <v>31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26</v>
      </c>
      <c r="Q19" s="656"/>
      <c r="R19" s="656"/>
      <c r="S19" s="656"/>
      <c r="T19" s="656"/>
      <c r="U19" s="656"/>
      <c r="V19" s="657"/>
      <c r="W19" s="655">
        <v>29</v>
      </c>
      <c r="X19" s="656"/>
      <c r="Y19" s="656"/>
      <c r="Z19" s="656"/>
      <c r="AA19" s="656"/>
      <c r="AB19" s="656"/>
      <c r="AC19" s="657"/>
      <c r="AD19" s="655">
        <v>30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711</v>
      </c>
      <c r="H23" s="970"/>
      <c r="I23" s="970"/>
      <c r="J23" s="970"/>
      <c r="K23" s="970"/>
      <c r="L23" s="970"/>
      <c r="M23" s="970"/>
      <c r="N23" s="970"/>
      <c r="O23" s="971"/>
      <c r="P23" s="919">
        <v>31</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31</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4" t="s">
        <v>412</v>
      </c>
      <c r="AJ30" s="914"/>
      <c r="AK30" s="914"/>
      <c r="AL30" s="853"/>
      <c r="AM30" s="914" t="s">
        <v>509</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c r="AR31" s="201"/>
      <c r="AS31" s="136" t="s">
        <v>233</v>
      </c>
      <c r="AT31" s="137"/>
      <c r="AU31" s="200">
        <v>3</v>
      </c>
      <c r="AV31" s="200"/>
      <c r="AW31" s="392" t="s">
        <v>179</v>
      </c>
      <c r="AX31" s="393"/>
    </row>
    <row r="32" spans="1:50" ht="51"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2</v>
      </c>
      <c r="AF32" s="219"/>
      <c r="AG32" s="219"/>
      <c r="AH32" s="219"/>
      <c r="AI32" s="218">
        <v>2</v>
      </c>
      <c r="AJ32" s="219"/>
      <c r="AK32" s="219"/>
      <c r="AL32" s="219"/>
      <c r="AM32" s="218">
        <v>2</v>
      </c>
      <c r="AN32" s="219"/>
      <c r="AO32" s="219"/>
      <c r="AP32" s="219"/>
      <c r="AQ32" s="336" t="s">
        <v>720</v>
      </c>
      <c r="AR32" s="208"/>
      <c r="AS32" s="208"/>
      <c r="AT32" s="337"/>
      <c r="AU32" s="219" t="s">
        <v>720</v>
      </c>
      <c r="AV32" s="219"/>
      <c r="AW32" s="219"/>
      <c r="AX32" s="221"/>
    </row>
    <row r="33" spans="1:51" ht="5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2</v>
      </c>
      <c r="AF33" s="219"/>
      <c r="AG33" s="219"/>
      <c r="AH33" s="219"/>
      <c r="AI33" s="218">
        <v>2</v>
      </c>
      <c r="AJ33" s="219"/>
      <c r="AK33" s="219"/>
      <c r="AL33" s="219"/>
      <c r="AM33" s="218">
        <v>2</v>
      </c>
      <c r="AN33" s="219"/>
      <c r="AO33" s="219"/>
      <c r="AP33" s="219"/>
      <c r="AQ33" s="336" t="s">
        <v>720</v>
      </c>
      <c r="AR33" s="208"/>
      <c r="AS33" s="208"/>
      <c r="AT33" s="337"/>
      <c r="AU33" s="219">
        <v>2</v>
      </c>
      <c r="AV33" s="219"/>
      <c r="AW33" s="219"/>
      <c r="AX33" s="221"/>
    </row>
    <row r="34" spans="1:51" ht="5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720</v>
      </c>
      <c r="AR34" s="208"/>
      <c r="AS34" s="208"/>
      <c r="AT34" s="337"/>
      <c r="AU34" s="219" t="s">
        <v>720</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2</v>
      </c>
      <c r="AF101" s="282"/>
      <c r="AG101" s="282"/>
      <c r="AH101" s="282"/>
      <c r="AI101" s="282">
        <v>2</v>
      </c>
      <c r="AJ101" s="282"/>
      <c r="AK101" s="282"/>
      <c r="AL101" s="282"/>
      <c r="AM101" s="282">
        <v>2</v>
      </c>
      <c r="AN101" s="282"/>
      <c r="AO101" s="282"/>
      <c r="AP101" s="282"/>
      <c r="AQ101" s="282" t="s">
        <v>763</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2</v>
      </c>
      <c r="AF102" s="282"/>
      <c r="AG102" s="282"/>
      <c r="AH102" s="282"/>
      <c r="AI102" s="282">
        <v>2</v>
      </c>
      <c r="AJ102" s="282"/>
      <c r="AK102" s="282"/>
      <c r="AL102" s="282"/>
      <c r="AM102" s="282">
        <v>2</v>
      </c>
      <c r="AN102" s="282"/>
      <c r="AO102" s="282"/>
      <c r="AP102" s="282"/>
      <c r="AQ102" s="282">
        <v>2</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13</v>
      </c>
      <c r="AF116" s="282"/>
      <c r="AG116" s="282"/>
      <c r="AH116" s="282"/>
      <c r="AI116" s="282">
        <v>15</v>
      </c>
      <c r="AJ116" s="282"/>
      <c r="AK116" s="282"/>
      <c r="AL116" s="282"/>
      <c r="AM116" s="282">
        <v>15</v>
      </c>
      <c r="AN116" s="282"/>
      <c r="AO116" s="282"/>
      <c r="AP116" s="282"/>
      <c r="AQ116" s="218">
        <v>15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764</v>
      </c>
      <c r="AN117" s="550"/>
      <c r="AO117" s="550"/>
      <c r="AP117" s="550"/>
      <c r="AQ117" s="550" t="s">
        <v>765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763</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763</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1"/>
      <c r="E430" s="175" t="s">
        <v>399</v>
      </c>
      <c r="F430" s="893"/>
      <c r="G430" s="894" t="s">
        <v>252</v>
      </c>
      <c r="H430" s="126"/>
      <c r="I430" s="126"/>
      <c r="J430" s="895" t="s">
        <v>720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763</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763</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763</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763</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763</v>
      </c>
      <c r="AN459" s="208"/>
      <c r="AO459" s="208"/>
      <c r="AP459" s="337"/>
      <c r="AQ459" s="336" t="s">
        <v>720</v>
      </c>
      <c r="AR459" s="208"/>
      <c r="AS459" s="208"/>
      <c r="AT459" s="337"/>
      <c r="AU459" s="208" t="s">
        <v>720</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763</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3"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63"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9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746</v>
      </c>
      <c r="AE705" s="713"/>
      <c r="AF705" s="713"/>
      <c r="AG705" s="128" t="s">
        <v>747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746</v>
      </c>
      <c r="AE708" s="603"/>
      <c r="AF708" s="603"/>
      <c r="AG708" s="740" t="s">
        <v>406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746</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746</v>
      </c>
      <c r="AE712" s="781"/>
      <c r="AF712" s="781"/>
      <c r="AG712" s="805" t="s">
        <v>406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746</v>
      </c>
      <c r="AE713" s="323"/>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746</v>
      </c>
      <c r="AE714" s="803"/>
      <c r="AF714" s="804"/>
      <c r="AG714" s="734" t="s">
        <v>406</v>
      </c>
      <c r="AH714" s="735"/>
      <c r="AI714" s="735"/>
      <c r="AJ714" s="735"/>
      <c r="AK714" s="735"/>
      <c r="AL714" s="735"/>
      <c r="AM714" s="735"/>
      <c r="AN714" s="735"/>
      <c r="AO714" s="735"/>
      <c r="AP714" s="735"/>
      <c r="AQ714" s="735"/>
      <c r="AR714" s="735"/>
      <c r="AS714" s="735"/>
      <c r="AT714" s="735"/>
      <c r="AU714" s="735"/>
      <c r="AV714" s="735"/>
      <c r="AW714" s="735"/>
      <c r="AX714" s="736"/>
    </row>
    <row r="715" spans="1:50" ht="36.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740</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746</v>
      </c>
      <c r="AE716" s="625"/>
      <c r="AF716" s="625"/>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746</v>
      </c>
      <c r="AE718" s="323"/>
      <c r="AF718" s="323"/>
      <c r="AG718" s="130" t="s">
        <v>406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746</v>
      </c>
      <c r="AE719" s="603"/>
      <c r="AF719" s="603"/>
      <c r="AG719" s="128" t="s">
        <v>406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672</v>
      </c>
      <c r="B737" s="211"/>
      <c r="C737" s="211"/>
      <c r="D737" s="212"/>
      <c r="E737" s="954" t="s">
        <v>733</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397</v>
      </c>
      <c r="B738" s="361"/>
      <c r="C738" s="361"/>
      <c r="D738" s="361"/>
      <c r="E738" s="954" t="s">
        <v>733</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396</v>
      </c>
      <c r="B739" s="361"/>
      <c r="C739" s="361"/>
      <c r="D739" s="361"/>
      <c r="E739" s="954" t="s">
        <v>734</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395</v>
      </c>
      <c r="B740" s="361"/>
      <c r="C740" s="361"/>
      <c r="D740" s="361"/>
      <c r="E740" s="954" t="s">
        <v>735</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394</v>
      </c>
      <c r="B741" s="361"/>
      <c r="C741" s="361"/>
      <c r="D741" s="361"/>
      <c r="E741" s="954" t="s">
        <v>736</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393</v>
      </c>
      <c r="B742" s="361"/>
      <c r="C742" s="361"/>
      <c r="D742" s="361"/>
      <c r="E742" s="954" t="s">
        <v>737</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392</v>
      </c>
      <c r="B743" s="361"/>
      <c r="C743" s="361"/>
      <c r="D743" s="361"/>
      <c r="E743" s="954" t="s">
        <v>737</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738</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91" t="s">
        <v>739</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545</v>
      </c>
      <c r="B746" s="361"/>
      <c r="C746" s="361"/>
      <c r="D746" s="361"/>
      <c r="E746" s="960" t="s">
        <v>710</v>
      </c>
      <c r="F746" s="958"/>
      <c r="G746" s="958"/>
      <c r="H746" s="100" t="str">
        <f>IF(E746="","","-")</f>
        <v>-</v>
      </c>
      <c r="I746" s="958"/>
      <c r="J746" s="958"/>
      <c r="K746" s="100" t="str">
        <f>IF(I746="","","-")</f>
        <v/>
      </c>
      <c r="L746" s="959">
        <v>206</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509</v>
      </c>
      <c r="B747" s="361"/>
      <c r="C747" s="361"/>
      <c r="D747" s="361"/>
      <c r="E747" s="960" t="s">
        <v>710</v>
      </c>
      <c r="F747" s="958"/>
      <c r="G747" s="958"/>
      <c r="H747" s="100" t="str">
        <f>IF(E747="","","-")</f>
        <v>-</v>
      </c>
      <c r="I747" s="958"/>
      <c r="J747" s="958"/>
      <c r="K747" s="100" t="str">
        <f>IF(I747="","","-")</f>
        <v/>
      </c>
      <c r="L747" s="959">
        <v>215</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758</v>
      </c>
      <c r="H789" s="669"/>
      <c r="I789" s="669"/>
      <c r="J789" s="669"/>
      <c r="K789" s="670"/>
      <c r="L789" s="662" t="s">
        <v>758</v>
      </c>
      <c r="M789" s="663"/>
      <c r="N789" s="663"/>
      <c r="O789" s="663"/>
      <c r="P789" s="663"/>
      <c r="Q789" s="663"/>
      <c r="R789" s="663"/>
      <c r="S789" s="663"/>
      <c r="T789" s="663"/>
      <c r="U789" s="663"/>
      <c r="V789" s="663"/>
      <c r="W789" s="663"/>
      <c r="X789" s="664"/>
      <c r="Y789" s="382">
        <v>18</v>
      </c>
      <c r="Z789" s="383"/>
      <c r="AA789" s="383"/>
      <c r="AB789" s="800"/>
      <c r="AC789" s="668" t="s">
        <v>758</v>
      </c>
      <c r="AD789" s="669"/>
      <c r="AE789" s="669"/>
      <c r="AF789" s="669"/>
      <c r="AG789" s="670"/>
      <c r="AH789" s="662" t="s">
        <v>758</v>
      </c>
      <c r="AI789" s="663"/>
      <c r="AJ789" s="663"/>
      <c r="AK789" s="663"/>
      <c r="AL789" s="663"/>
      <c r="AM789" s="663"/>
      <c r="AN789" s="663"/>
      <c r="AO789" s="663"/>
      <c r="AP789" s="663"/>
      <c r="AQ789" s="663"/>
      <c r="AR789" s="663"/>
      <c r="AS789" s="663"/>
      <c r="AT789" s="664"/>
      <c r="AU789" s="382">
        <v>12</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12</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759</v>
      </c>
      <c r="D845" s="343"/>
      <c r="E845" s="343"/>
      <c r="F845" s="343"/>
      <c r="G845" s="343"/>
      <c r="H845" s="343"/>
      <c r="I845" s="343"/>
      <c r="J845" s="344">
        <v>9000020341002</v>
      </c>
      <c r="K845" s="345"/>
      <c r="L845" s="345"/>
      <c r="M845" s="345"/>
      <c r="N845" s="345"/>
      <c r="O845" s="345"/>
      <c r="P845" s="904" t="s">
        <v>760</v>
      </c>
      <c r="Q845" s="905"/>
      <c r="R845" s="905"/>
      <c r="S845" s="905"/>
      <c r="T845" s="905"/>
      <c r="U845" s="905"/>
      <c r="V845" s="905"/>
      <c r="W845" s="905"/>
      <c r="X845" s="905"/>
      <c r="Y845" s="347">
        <v>18</v>
      </c>
      <c r="Z845" s="348"/>
      <c r="AA845" s="348"/>
      <c r="AB845" s="349"/>
      <c r="AC845" s="899" t="s">
        <v>379</v>
      </c>
      <c r="AD845" s="900"/>
      <c r="AE845" s="900"/>
      <c r="AF845" s="900"/>
      <c r="AG845" s="900"/>
      <c r="AH845" s="366" t="s">
        <v>406</v>
      </c>
      <c r="AI845" s="367"/>
      <c r="AJ845" s="367"/>
      <c r="AK845" s="367"/>
      <c r="AL845" s="354">
        <v>100</v>
      </c>
      <c r="AM845" s="355"/>
      <c r="AN845" s="355"/>
      <c r="AO845" s="356"/>
      <c r="AP845" s="357" t="s">
        <v>406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761</v>
      </c>
      <c r="D878" s="343"/>
      <c r="E878" s="343"/>
      <c r="F878" s="343"/>
      <c r="G878" s="343"/>
      <c r="H878" s="343"/>
      <c r="I878" s="343"/>
      <c r="J878" s="344">
        <v>6000020422011</v>
      </c>
      <c r="K878" s="345"/>
      <c r="L878" s="345"/>
      <c r="M878" s="345"/>
      <c r="N878" s="345"/>
      <c r="O878" s="345"/>
      <c r="P878" s="904" t="s">
        <v>760</v>
      </c>
      <c r="Q878" s="905"/>
      <c r="R878" s="905"/>
      <c r="S878" s="905"/>
      <c r="T878" s="905"/>
      <c r="U878" s="905"/>
      <c r="V878" s="905"/>
      <c r="W878" s="905"/>
      <c r="X878" s="905"/>
      <c r="Y878" s="347">
        <v>12</v>
      </c>
      <c r="Z878" s="348"/>
      <c r="AA878" s="348"/>
      <c r="AB878" s="349"/>
      <c r="AC878" s="899" t="s">
        <v>379</v>
      </c>
      <c r="AD878" s="900"/>
      <c r="AE878" s="900"/>
      <c r="AF878" s="900"/>
      <c r="AG878" s="900"/>
      <c r="AH878" s="366" t="s">
        <v>406</v>
      </c>
      <c r="AI878" s="367"/>
      <c r="AJ878" s="367"/>
      <c r="AK878" s="367"/>
      <c r="AL878" s="354">
        <v>100</v>
      </c>
      <c r="AM878" s="355"/>
      <c r="AN878" s="355"/>
      <c r="AO878" s="356"/>
      <c r="AP878" s="357" t="s">
        <v>406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766</v>
      </c>
      <c r="F1110" s="369"/>
      <c r="G1110" s="369"/>
      <c r="H1110" s="369"/>
      <c r="I1110" s="369"/>
      <c r="J1110" s="344" t="s">
        <v>763</v>
      </c>
      <c r="K1110" s="345"/>
      <c r="L1110" s="345"/>
      <c r="M1110" s="345"/>
      <c r="N1110" s="345"/>
      <c r="O1110" s="345"/>
      <c r="P1110" s="359" t="s">
        <v>766</v>
      </c>
      <c r="Q1110" s="346"/>
      <c r="R1110" s="346"/>
      <c r="S1110" s="346"/>
      <c r="T1110" s="346"/>
      <c r="U1110" s="346"/>
      <c r="V1110" s="346"/>
      <c r="W1110" s="346"/>
      <c r="X1110" s="346"/>
      <c r="Y1110" s="347" t="s">
        <v>763</v>
      </c>
      <c r="Z1110" s="348"/>
      <c r="AA1110" s="348"/>
      <c r="AB1110" s="349"/>
      <c r="AC1110" s="350"/>
      <c r="AD1110" s="351"/>
      <c r="AE1110" s="351"/>
      <c r="AF1110" s="351"/>
      <c r="AG1110" s="351"/>
      <c r="AH1110" s="352" t="s">
        <v>763</v>
      </c>
      <c r="AI1110" s="353"/>
      <c r="AJ1110" s="353"/>
      <c r="AK1110" s="353"/>
      <c r="AL1110" s="354" t="s">
        <v>763</v>
      </c>
      <c r="AM1110" s="355"/>
      <c r="AN1110" s="355"/>
      <c r="AO1110" s="356"/>
      <c r="AP1110" s="357" t="s">
        <v>766</v>
      </c>
      <c r="AQ1110" s="357"/>
      <c r="AR1110" s="357"/>
      <c r="AS1110" s="357"/>
      <c r="AT1110" s="357"/>
      <c r="AU1110" s="357"/>
      <c r="AV1110" s="357"/>
      <c r="AW1110" s="357"/>
      <c r="AX1110" s="357"/>
    </row>
    <row r="1111" spans="1:51" ht="40.5"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90">
    <cfRule type="expression" dxfId="2807" priority="13891">
      <formula>IF(RIGHT(TEXT(Y790,"0.#"),1)=".",FALSE,TRUE)</formula>
    </cfRule>
    <cfRule type="expression" dxfId="2806" priority="13892">
      <formula>IF(RIGHT(TEXT(Y790,"0.#"),1)=".",TRUE,FALSE)</formula>
    </cfRule>
  </conditionalFormatting>
  <conditionalFormatting sqref="Y799">
    <cfRule type="expression" dxfId="2805" priority="13887">
      <formula>IF(RIGHT(TEXT(Y799,"0.#"),1)=".",FALSE,TRUE)</formula>
    </cfRule>
    <cfRule type="expression" dxfId="2804" priority="13888">
      <formula>IF(RIGHT(TEXT(Y799,"0.#"),1)=".",TRUE,FALSE)</formula>
    </cfRule>
  </conditionalFormatting>
  <conditionalFormatting sqref="Y830:Y837 Y828 Y817:Y824 Y815 Y804:Y811 Y802">
    <cfRule type="expression" dxfId="2803" priority="13669">
      <formula>IF(RIGHT(TEXT(Y802,"0.#"),1)=".",FALSE,TRUE)</formula>
    </cfRule>
    <cfRule type="expression" dxfId="2802" priority="13670">
      <formula>IF(RIGHT(TEXT(Y802,"0.#"),1)=".",TRUE,FALSE)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91:Y798">
    <cfRule type="expression" dxfId="2795" priority="13693">
      <formula>IF(RIGHT(TEXT(Y791,"0.#"),1)=".",FALSE,TRUE)</formula>
    </cfRule>
    <cfRule type="expression" dxfId="2794" priority="13694">
      <formula>IF(RIGHT(TEXT(Y791,"0.#"),1)=".",TRUE,FALSE)</formula>
    </cfRule>
  </conditionalFormatting>
  <conditionalFormatting sqref="AU790">
    <cfRule type="expression" dxfId="2793" priority="13691">
      <formula>IF(RIGHT(TEXT(AU790,"0.#"),1)=".",FALSE,TRUE)</formula>
    </cfRule>
    <cfRule type="expression" dxfId="2792" priority="13692">
      <formula>IF(RIGHT(TEXT(AU790,"0.#"),1)=".",TRUE,FALSE)</formula>
    </cfRule>
  </conditionalFormatting>
  <conditionalFormatting sqref="AU799">
    <cfRule type="expression" dxfId="2791" priority="13689">
      <formula>IF(RIGHT(TEXT(AU799,"0.#"),1)=".",FALSE,TRUE)</formula>
    </cfRule>
    <cfRule type="expression" dxfId="2790" priority="13690">
      <formula>IF(RIGHT(TEXT(AU799,"0.#"),1)=".",TRUE,FALSE)</formula>
    </cfRule>
  </conditionalFormatting>
  <conditionalFormatting sqref="AU791:AU798">
    <cfRule type="expression" dxfId="2789" priority="13687">
      <formula>IF(RIGHT(TEXT(AU791,"0.#"),1)=".",FALSE,TRUE)</formula>
    </cfRule>
    <cfRule type="expression" dxfId="2788" priority="13688">
      <formula>IF(RIGHT(TEXT(AU791,"0.#"),1)=".",TRUE,FALSE)</formula>
    </cfRule>
  </conditionalFormatting>
  <conditionalFormatting sqref="Y829 Y816 Y803">
    <cfRule type="expression" dxfId="2787" priority="13673">
      <formula>IF(RIGHT(TEXT(Y803,"0.#"),1)=".",FALSE,TRUE)</formula>
    </cfRule>
    <cfRule type="expression" dxfId="2786" priority="13674">
      <formula>IF(RIGHT(TEXT(Y803,"0.#"),1)=".",TRUE,FALSE)</formula>
    </cfRule>
  </conditionalFormatting>
  <conditionalFormatting sqref="Y838 Y825 Y812">
    <cfRule type="expression" dxfId="2785" priority="13671">
      <formula>IF(RIGHT(TEXT(Y812,"0.#"),1)=".",FALSE,TRUE)</formula>
    </cfRule>
    <cfRule type="expression" dxfId="2784" priority="13672">
      <formula>IF(RIGHT(TEXT(Y812,"0.#"),1)=".",TRUE,FALSE)</formula>
    </cfRule>
  </conditionalFormatting>
  <conditionalFormatting sqref="AU829 AU816 AU803">
    <cfRule type="expression" dxfId="2783" priority="13667">
      <formula>IF(RIGHT(TEXT(AU803,"0.#"),1)=".",FALSE,TRUE)</formula>
    </cfRule>
    <cfRule type="expression" dxfId="2782" priority="13668">
      <formula>IF(RIGHT(TEXT(AU803,"0.#"),1)=".",TRUE,FALSE)</formula>
    </cfRule>
  </conditionalFormatting>
  <conditionalFormatting sqref="AU838 AU825 AU812">
    <cfRule type="expression" dxfId="2781" priority="13665">
      <formula>IF(RIGHT(TEXT(AU812,"0.#"),1)=".",FALSE,TRUE)</formula>
    </cfRule>
    <cfRule type="expression" dxfId="2780" priority="13666">
      <formula>IF(RIGHT(TEXT(AU812,"0.#"),1)=".",TRUE,FALSE)</formula>
    </cfRule>
  </conditionalFormatting>
  <conditionalFormatting sqref="AU830:AU837 AU828 AU817:AU824 AU815 AU804:AU811 AU802">
    <cfRule type="expression" dxfId="2779" priority="13663">
      <formula>IF(RIGHT(TEXT(AU802,"0.#"),1)=".",FALSE,TRUE)</formula>
    </cfRule>
    <cfRule type="expression" dxfId="2778" priority="13664">
      <formula>IF(RIGHT(TEXT(AU802,"0.#"),1)=".",TRUE,FALSE)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74">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6:AO846">
    <cfRule type="expression" dxfId="2395" priority="2827">
      <formula>IF(AND(AL846&gt;=0, RIGHT(TEXT(AL846,"0.#"),1)&lt;&gt;"."),TRUE,FALSE)</formula>
    </cfRule>
    <cfRule type="expression" dxfId="2394" priority="2828">
      <formula>IF(AND(AL846&gt;=0, RIGHT(TEXT(AL846,"0.#"),1)="."),TRUE,FALSE)</formula>
    </cfRule>
    <cfRule type="expression" dxfId="2393" priority="2829">
      <formula>IF(AND(AL846&lt;0, RIGHT(TEXT(AL846,"0.#"),1)&lt;&gt;"."),TRUE,FALSE)</formula>
    </cfRule>
    <cfRule type="expression" dxfId="2392" priority="2830">
      <formula>IF(AND(AL846&lt;0, RIGHT(TEXT(AL846,"0.#"),1)="."),TRUE,FALSE)</formula>
    </cfRule>
  </conditionalFormatting>
  <conditionalFormatting sqref="Y846">
    <cfRule type="expression" dxfId="2391" priority="2825">
      <formula>IF(RIGHT(TEXT(Y846,"0.#"),1)=".",FALSE,TRUE)</formula>
    </cfRule>
    <cfRule type="expression" dxfId="2390" priority="2826">
      <formula>IF(RIGHT(TEXT(Y846,"0.#"),1)=".",TRUE,FALSE)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9">
    <cfRule type="expression" dxfId="2071" priority="2079">
      <formula>IF(RIGHT(TEXT(Y879,"0.#"),1)=".",FALSE,TRUE)</formula>
    </cfRule>
    <cfRule type="expression" dxfId="2070" priority="2080">
      <formula>IF(RIGHT(TEXT(Y879,"0.#"),1)=".",TRUE,FALSE)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9:AO879">
    <cfRule type="expression" dxfId="1971" priority="2081">
      <formula>IF(AND(AL879&gt;=0, RIGHT(TEXT(AL879,"0.#"),1)&lt;&gt;"."),TRUE,FALSE)</formula>
    </cfRule>
    <cfRule type="expression" dxfId="1970" priority="2082">
      <formula>IF(AND(AL879&gt;=0, RIGHT(TEXT(AL879,"0.#"),1)="."),TRUE,FALSE)</formula>
    </cfRule>
    <cfRule type="expression" dxfId="1969" priority="2083">
      <formula>IF(AND(AL879&lt;0, RIGHT(TEXT(AL879,"0.#"),1)&lt;&gt;"."),TRUE,FALSE)</formula>
    </cfRule>
    <cfRule type="expression" dxfId="1968" priority="2084">
      <formula>IF(AND(AL879&lt;0, RIGHT(TEXT(AL879,"0.#"),1)="."),TRUE,FALSE)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89">
    <cfRule type="expression" dxfId="715" priority="15">
      <formula>IF(RIGHT(TEXT(Y789,"0.#"),1)=".",FALSE,TRUE)</formula>
    </cfRule>
    <cfRule type="expression" dxfId="714" priority="16">
      <formula>IF(RIGHT(TEXT(Y789,"0.#"),1)=".",TRUE,FALSE)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t="s">
        <v>740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740</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390</v>
      </c>
      <c r="AF2" s="1030"/>
      <c r="AG2" s="1030"/>
      <c r="AH2" s="1030"/>
      <c r="AI2" s="1030" t="s">
        <v>412</v>
      </c>
      <c r="AJ2" s="1030"/>
      <c r="AK2" s="1030"/>
      <c r="AL2" s="556"/>
      <c r="AM2" s="1030" t="s">
        <v>509</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390</v>
      </c>
      <c r="AF9" s="1030"/>
      <c r="AG9" s="1030"/>
      <c r="AH9" s="1030"/>
      <c r="AI9" s="1030" t="s">
        <v>412</v>
      </c>
      <c r="AJ9" s="1030"/>
      <c r="AK9" s="1030"/>
      <c r="AL9" s="556"/>
      <c r="AM9" s="1030" t="s">
        <v>509</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390</v>
      </c>
      <c r="AF16" s="1030"/>
      <c r="AG16" s="1030"/>
      <c r="AH16" s="1030"/>
      <c r="AI16" s="1030" t="s">
        <v>412</v>
      </c>
      <c r="AJ16" s="1030"/>
      <c r="AK16" s="1030"/>
      <c r="AL16" s="556"/>
      <c r="AM16" s="1030" t="s">
        <v>509</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390</v>
      </c>
      <c r="AF23" s="1030"/>
      <c r="AG23" s="1030"/>
      <c r="AH23" s="1030"/>
      <c r="AI23" s="1030" t="s">
        <v>412</v>
      </c>
      <c r="AJ23" s="1030"/>
      <c r="AK23" s="1030"/>
      <c r="AL23" s="556"/>
      <c r="AM23" s="1030" t="s">
        <v>509</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390</v>
      </c>
      <c r="AF30" s="1030"/>
      <c r="AG30" s="1030"/>
      <c r="AH30" s="1030"/>
      <c r="AI30" s="1030" t="s">
        <v>412</v>
      </c>
      <c r="AJ30" s="1030"/>
      <c r="AK30" s="1030"/>
      <c r="AL30" s="556"/>
      <c r="AM30" s="1030" t="s">
        <v>509</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390</v>
      </c>
      <c r="AF37" s="1030"/>
      <c r="AG37" s="1030"/>
      <c r="AH37" s="1030"/>
      <c r="AI37" s="1030" t="s">
        <v>412</v>
      </c>
      <c r="AJ37" s="1030"/>
      <c r="AK37" s="1030"/>
      <c r="AL37" s="556"/>
      <c r="AM37" s="1030" t="s">
        <v>509</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390</v>
      </c>
      <c r="AF44" s="1030"/>
      <c r="AG44" s="1030"/>
      <c r="AH44" s="1030"/>
      <c r="AI44" s="1030" t="s">
        <v>412</v>
      </c>
      <c r="AJ44" s="1030"/>
      <c r="AK44" s="1030"/>
      <c r="AL44" s="556"/>
      <c r="AM44" s="1030" t="s">
        <v>509</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390</v>
      </c>
      <c r="AF51" s="1030"/>
      <c r="AG51" s="1030"/>
      <c r="AH51" s="1030"/>
      <c r="AI51" s="1030" t="s">
        <v>412</v>
      </c>
      <c r="AJ51" s="1030"/>
      <c r="AK51" s="1030"/>
      <c r="AL51" s="556"/>
      <c r="AM51" s="1030" t="s">
        <v>509</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390</v>
      </c>
      <c r="AF58" s="1030"/>
      <c r="AG58" s="1030"/>
      <c r="AH58" s="1030"/>
      <c r="AI58" s="1030" t="s">
        <v>412</v>
      </c>
      <c r="AJ58" s="1030"/>
      <c r="AK58" s="1030"/>
      <c r="AL58" s="556"/>
      <c r="AM58" s="1030" t="s">
        <v>509</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390</v>
      </c>
      <c r="AF65" s="1030"/>
      <c r="AG65" s="1030"/>
      <c r="AH65" s="1030"/>
      <c r="AI65" s="1030" t="s">
        <v>412</v>
      </c>
      <c r="AJ65" s="1030"/>
      <c r="AK65" s="1030"/>
      <c r="AL65" s="556"/>
      <c r="AM65" s="1030" t="s">
        <v>509</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2021-06-08T01:20:24Z</cp:lastPrinted>
  <dcterms:created xsi:type="dcterms:W3CDTF">2012-03-13T00:50:25Z</dcterms:created>
  <dcterms:modified xsi:type="dcterms:W3CDTF">2021-06-08T01:20:25Z</dcterms:modified>
</cp:coreProperties>
</file>