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1 総務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<sst xmlns="http://schemas.openxmlformats.org/spreadsheetml/2006/main" count="3227" uniqueCount="796">
  <si>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</si>
  <si>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</si>
  <si>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</si>
  <si>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</si>
  <si>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</si>
  <si>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</si>
  <si>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</si>
  <si>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</si>
  <si>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</si>
  <si>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</si>
  <si>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</si>
  <si>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</si>
  <si>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</si>
  <si>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</si>
  <si>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</si>
  <si>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</si>
  <si>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</si>
  <si>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</si>
  <si>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</si>
  <si>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</si>
  <si>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</si>
  <si>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</si>
  <si>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</si>
  <si>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</si>
  <si>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</si>
  <si>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</si>
  <si>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</si>
  <si>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</si>
  <si>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</si>
  <si>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</si>
  <si>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</si>
  <si>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</si>
  <si>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</si>
  <si>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</si>
  <si>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</si>
  <si>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</si>
  <si>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</si>
  <si>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</si>
  <si>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</si>
  <si>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</si>
  <si>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</si>
  <si>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</si>
  <si>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</si>
  <si>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</si>
  <si>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</si>
  <si>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</si>
  <si>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</si>
  <si>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</si>
  <si>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</si>
  <si>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</si>
  <si>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</si>
  <si>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</si>
  <si>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</si>
  <si>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</si>
  <si>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</si>
  <si>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</si>
  <si>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</si>
  <si>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</si>
  <si>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</si>
  <si>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</si>
  <si>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</si>
  <si>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</si>
  <si>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</si>
  <si>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</si>
  <si>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</si>
  <si>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</si>
  <si>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</si>
  <si>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</si>
  <si>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</si>
  <si>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</si>
  <si>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</si>
  <si>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</si>
  <si>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</si>
  <si>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</si>
  <si>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</si>
  <si>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</si>
  <si>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</si>
  <si>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</si>
  <si>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</si>
  <si>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</si>
  <si>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</si>
  <si>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</si>
  <si>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</si>
  <si>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</si>
  <si>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</si>
  <si>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</si>
  <si>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</si>
  <si>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</si>
  <si>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</si>
  <si>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</si>
  <si>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</si>
  <si>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</si>
  <si>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</si>
  <si>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</si>
  <si>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</si>
  <si>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</si>
  <si>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</si>
  <si>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</si>
  <si>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</si>
  <si>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</si>
  <si>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</si>
  <si>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</si>
  <si>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</si>
  <si>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</si>
  <si>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</si>
  <si>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</si>
  <si>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</si>
  <si>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</si>
  <si>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</si>
  <si>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</si>
  <si>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</si>
  <si>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</si>
  <si>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</si>
  <si>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</si>
  <si>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</si>
  <si>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</si>
  <si>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</si>
  <si>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</si>
  <si>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</si>
  <si>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</si>
  <si>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</si>
  <si>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</si>
  <si>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</si>
  <si>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</si>
  <si>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</si>
  <si>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</si>
  <si>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</si>
  <si>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</si>
  <si>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</si>
  <si>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</si>
  <si>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</si>
  <si>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</si>
  <si>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</si>
  <si>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</si>
  <si>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</si>
  <si>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</si>
  <si>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</si>
  <si>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</si>
  <si>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</si>
  <si>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</si>
  <si>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</si>
  <si>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</si>
  <si>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</si>
  <si>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</si>
  <si>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</si>
  <si>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</si>
  <si>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</si>
  <si>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</si>
  <si>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</si>
  <si>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</si>
  <si>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</si>
  <si>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</si>
  <si>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</si>
  <si>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</si>
  <si>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</si>
  <si>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</si>
  <si>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</si>
  <si>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</si>
  <si>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</si>
  <si>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</si>
  <si>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</si>
  <si>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</si>
  <si>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</si>
  <si>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</si>
  <si>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</si>
  <si>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</si>
  <si>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</si>
  <si>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</si>
  <si>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</si>
  <si>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</si>
  <si>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</si>
  <si>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</si>
  <si>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</si>
  <si>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</si>
  <si>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</si>
  <si>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</si>
  <si>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</si>
  <si>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</si>
  <si>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</si>
  <si>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</si>
  <si>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</si>
  <si>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</si>
  <si>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</si>
  <si>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</si>
  <si>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</si>
  <si>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</si>
  <si>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</si>
  <si>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</si>
  <si>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</si>
  <si>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</si>
  <si>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</si>
  <si>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</si>
  <si>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</si>
  <si>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</si>
  <si>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</si>
  <si>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</si>
  <si>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</si>
  <si>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</si>
  <si>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</si>
  <si>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</si>
  <si>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</si>
  <si>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</si>
  <si>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</si>
  <si>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</si>
  <si>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</si>
  <si>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</si>
  <si>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</si>
  <si>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</si>
  <si>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</si>
  <si>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</si>
  <si>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</si>
  <si>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</si>
  <si>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</si>
  <si>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</si>
  <si>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</si>
  <si>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</si>
  <si>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</si>
  <si>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</si>
  <si>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</si>
  <si>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</si>
  <si>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</si>
  <si>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</si>
  <si>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</si>
  <si>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</si>
  <si>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</si>
  <si>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</si>
  <si>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</si>
  <si>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</si>
  <si>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</si>
  <si>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</si>
  <si>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</si>
  <si>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</si>
  <si>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</si>
  <si>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</si>
  <si>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</si>
  <si>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</si>
  <si>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</si>
  <si>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</si>
  <si>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</si>
  <si>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</si>
  <si>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</si>
  <si>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</si>
  <si>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</si>
  <si>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</si>
  <si>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</si>
  <si>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</si>
  <si>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</si>
  <si>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</si>
  <si>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</si>
  <si>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</si>
  <si>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</si>
  <si>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</si>
  <si>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</si>
  <si>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</si>
  <si>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</si>
  <si>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</si>
  <si>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</si>
  <si>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</si>
  <si>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</si>
  <si>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</si>
  <si>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</si>
  <si>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</si>
  <si>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</si>
  <si>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</si>
  <si>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</si>
  <si>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</si>
  <si>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</si>
  <si>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</si>
  <si>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</si>
  <si>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</si>
  <si>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</si>
  <si>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</si>
  <si>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</si>
  <si>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</si>
  <si>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</si>
  <si>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</si>
  <si>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</si>
  <si>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</si>
  <si>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</si>
  <si>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</si>
  <si>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</si>
  <si>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</si>
  <si>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</si>
  <si>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</si>
  <si>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</si>
  <si>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</si>
  <si>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</si>
  <si>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</si>
  <si>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</si>
  <si>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</si>
  <si>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</si>
  <si>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</si>
  <si>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</si>
  <si>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</si>
  <si>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</si>
  <si>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</si>
  <si>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</si>
  <si>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</si>
  <si>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</si>
  <si>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</si>
  <si>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</si>
  <si>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</si>
  <si>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</si>
  <si>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</si>
  <si>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</si>
  <si>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</si>
  <si>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</si>
  <si>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</si>
  <si>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</si>
  <si>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</si>
  <si>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</si>
  <si>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</si>
  <si>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</si>
  <si>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</si>
  <si>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</si>
  <si>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</si>
  <si>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</si>
  <si>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</si>
  <si>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</si>
  <si>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</si>
  <si>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</si>
  <si>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</si>
  <si>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</si>
  <si>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</si>
  <si>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</si>
  <si>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</si>
  <si>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</si>
  <si>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</si>
  <si>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</si>
  <si>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</si>
  <si>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</si>
  <si>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</si>
  <si>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</si>
  <si>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</si>
  <si>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</si>
  <si>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</si>
  <si>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</si>
  <si>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</si>
  <si>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</si>
  <si>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</si>
  <si>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</si>
  <si>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</si>
  <si>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</si>
  <si>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</si>
  <si>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</si>
  <si>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</si>
  <si>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</si>
  <si>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</si>
  <si>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</si>
  <si>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</si>
  <si>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</si>
  <si>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</si>
  <si>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</si>
  <si>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</si>
  <si>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</si>
  <si>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</si>
  <si>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</si>
  <si>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</si>
  <si>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</si>
  <si>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</si>
  <si>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</si>
  <si>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</si>
  <si>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</si>
  <si>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</si>
  <si>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</si>
  <si>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</si>
  <si>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</si>
  <si>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</si>
  <si>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</si>
  <si>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</si>
  <si>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</si>
  <si>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</si>
  <si>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</si>
  <si>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</si>
  <si>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</si>
  <si>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</si>
  <si>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</si>
  <si>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</si>
  <si>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</si>
  <si>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</si>
  <si>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</si>
  <si>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</si>
  <si>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</si>
  <si>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</si>
  <si>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</si>
  <si>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</si>
  <si>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</si>
  <si>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</si>
  <si>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</si>
  <si>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</si>
  <si>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</si>
  <si>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</si>
  <si>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</si>
  <si>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</si>
  <si>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</si>
  <si>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</si>
  <si>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</si>
  <si>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</si>
  <si>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</si>
  <si>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</si>
  <si>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</si>
  <si>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</si>
  <si>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</si>
  <si>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</si>
  <si>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</si>
  <si>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</si>
  <si>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</si>
  <si>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</si>
  <si>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</si>
  <si>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</si>
  <si>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</si>
  <si>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</si>
  <si>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</si>
  <si>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</si>
  <si>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</si>
  <si>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</si>
  <si>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</si>
  <si>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</si>
  <si>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</si>
  <si>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</si>
  <si>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</si>
  <si>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</si>
  <si>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</si>
  <si>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</si>
  <si>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</si>
  <si>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</si>
  <si>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</si>
  <si>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</si>
  <si>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</si>
  <si>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</si>
  <si>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</si>
  <si>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</si>
  <si>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</si>
  <si>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</si>
  <si>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</si>
  <si>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</si>
  <si>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</si>
  <si>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</si>
  <si>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</si>
  <si>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</si>
  <si>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</si>
  <si>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</si>
  <si>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</si>
  <si>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</si>
  <si>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</si>
  <si>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</si>
  <si>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</si>
  <si>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</si>
  <si>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</si>
  <si>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</si>
  <si>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</si>
  <si>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</si>
  <si>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</si>
  <si>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</si>
  <si>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</si>
  <si>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</si>
  <si>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</si>
  <si>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</si>
  <si>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</si>
  <si>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</si>
  <si>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</si>
  <si>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</si>
  <si>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</si>
  <si>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</si>
  <si>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</si>
  <si>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</si>
  <si>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</si>
  <si>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</si>
  <si>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</si>
  <si>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</si>
  <si>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</si>
  <si>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</si>
  <si>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</si>
  <si>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</si>
  <si>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</si>
  <si>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</si>
  <si>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</si>
  <si>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</si>
  <si>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</si>
  <si>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</si>
  <si>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</si>
  <si>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</si>
  <si>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</si>
  <si>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</si>
  <si>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</si>
  <si>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</si>
  <si>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</si>
  <si>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</si>
  <si>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</si>
  <si>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</si>
  <si>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</si>
  <si>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</si>
  <si>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</si>
  <si>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</si>
  <si>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</si>
  <si>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</si>
  <si>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</si>
  <si>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</si>
  <si>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</si>
  <si>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</si>
  <si>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</si>
  <si>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</si>
  <si>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</si>
  <si>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</si>
  <si>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</si>
  <si>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</si>
  <si>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</si>
  <si>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</si>
  <si>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</si>
  <si>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</si>
  <si>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</si>
  <si>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</si>
  <si>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</si>
  <si>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</si>
  <si>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</si>
  <si>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</si>
  <si>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</si>
  <si>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</si>
  <si>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</si>
  <si>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</si>
  <si>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</si>
  <si>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</si>
  <si>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</si>
  <si>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</si>
  <si>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</si>
  <si>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</si>
  <si>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</si>
  <si>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</si>
  <si>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</si>
  <si>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</si>
  <si>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</si>
  <si>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</si>
  <si>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</si>
  <si>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</si>
  <si>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</si>
  <si>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</si>
  <si>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</si>
  <si>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</si>
  <si>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</si>
  <si>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</si>
  <si>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</si>
  <si>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</si>
  <si>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</si>
  <si>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</si>
  <si>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</si>
  <si>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</si>
  <si>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</si>
  <si>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</si>
  <si>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</si>
  <si>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</si>
  <si>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</si>
  <si>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</si>
  <si>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</si>
  <si>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</si>
  <si>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</si>
  <si>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</si>
  <si>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</si>
  <si>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</si>
  <si>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</si>
  <si>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</si>
  <si>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</si>
  <si>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</si>
  <si>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</si>
  <si>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</si>
  <si>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</si>
  <si>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</si>
  <si>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</si>
  <si>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</si>
  <si>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</si>
  <si>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</si>
  <si>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</si>
  <si>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</si>
  <si>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</si>
  <si>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</si>
  <si>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</si>
  <si>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</si>
  <si>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</si>
  <si>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</si>
  <si>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</si>
  <si>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</si>
  <si>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</si>
  <si>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</si>
  <si>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</si>
  <si>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</si>
  <si>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</si>
  <si>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</si>
  <si>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</si>
  <si>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</si>
  <si>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</si>
  <si>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</si>
  <si>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</si>
  <si>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</si>
  <si>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</si>
  <si>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</si>
  <si>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</si>
  <si>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</si>
  <si>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</si>
  <si>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</si>
  <si>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</si>
  <si>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</si>
  <si>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</si>
  <si>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</si>
  <si>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</si>
  <si>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</si>
  <si>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</si>
  <si>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</si>
  <si>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</si>
  <si>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</si>
  <si>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</si>
  <si>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</si>
  <si>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</si>
  <si>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</si>
  <si>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</si>
  <si>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</si>
  <si>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</si>
  <si>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</si>
  <si>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</si>
  <si>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</si>
  <si>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</si>
  <si>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</si>
  <si>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</si>
  <si>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</si>
  <si>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</si>
  <si>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</si>
  <si>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</si>
  <si>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</si>
  <si>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</si>
  <si>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</si>
  <si>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</si>
  <si>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</si>
  <si>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</si>
  <si>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</si>
  <si>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</si>
  <si>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</si>
  <si>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</si>
  <si>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</si>
  <si>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</si>
  <si>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</si>
  <si>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</si>
  <si>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</si>
  <si>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</si>
  <si>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</si>
  <si>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</si>
  <si>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</si>
  <si>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</si>
  <si>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</si>
  <si>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</si>
  <si>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</si>
  <si>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</si>
  <si>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</si>
  <si>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</si>
  <si>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</si>
  <si>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</si>
  <si>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</si>
  <si>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</si>
  <si>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</si>
  <si>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</si>
  <si>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</si>
  <si>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</si>
  <si>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</si>
  <si>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</si>
  <si>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</si>
  <si>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</si>
  <si>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</si>
  <si>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</si>
  <si>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</si>
  <si>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</si>
  <si>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</si>
  <si>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</si>
  <si>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</si>
  <si>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</si>
  <si>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</si>
  <si>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</si>
  <si>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</si>
  <si>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</si>
  <si>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</si>
  <si>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</si>
  <si>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</si>
  <si>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</si>
  <si>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</si>
  <si>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</si>
  <si>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</si>
  <si>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</si>
  <si>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</si>
  <si>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</si>
  <si>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</si>
  <si>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</si>
  <si>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</si>
  <si>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</si>
  <si>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</si>
  <si>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</si>
  <si>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</si>
  <si>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</si>
  <si>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</si>
  <si>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</si>
  <si>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</si>
  <si>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</si>
  <si>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</si>
  <si>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</si>
  <si>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</si>
  <si>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</si>
  <si>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</si>
  <si>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</si>
  <si>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</si>
  <si>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</si>
  <si>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</si>
  <si>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</si>
  <si>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</si>
  <si>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</si>
  <si>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</si>
  <si>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原爆被爆者葬祭料交付金</t>
  </si>
  <si>
    <t>健康局</t>
  </si>
  <si>
    <t>昭和４４年度</t>
  </si>
  <si>
    <t>終了予定なし</t>
  </si>
  <si>
    <t>総務課指導調査室</t>
  </si>
  <si>
    <t>原子爆弾被爆者に対する援護に関する法律
第３２条、第４３条第１項</t>
  </si>
  <si>
    <t>-</t>
  </si>
  <si>
    <t>都道府県、広島市及び長崎市が行う原子爆弾被爆者葬祭料支給事業に要する経費の全部を交付することにより、被爆者の精神的不安を和らげることを目的とする。</t>
  </si>
  <si>
    <t>原爆被爆者葬祭料交付金は、原子爆弾被爆者に対する援護に関する法律第３２条に規定する葬祭料について、同法第４３条第１項の規定に基づき都道府県、広島市及び長崎市が行う葬祭料及び同支給事業に要する経費の全額を交付する。
交付先　：　都道府県、広島市、長崎市
交付率　：　１０／１０</t>
  </si>
  <si>
    <t>被爆者が亡くなった場合に葬祭を行った者に対し支給するため、毎年度100%実施することを目標とする。</t>
  </si>
  <si>
    <t>葬祭料の支給件数</t>
  </si>
  <si>
    <t>件</t>
  </si>
  <si>
    <t>単位当たりコスト ＝ Ｘ ／ Ｙ
Ｘ：「執行額（百万円）」 
Ｙ：「支給件数（件）」　　　　　　　　　　　</t>
    <phoneticPr fontId="5"/>
  </si>
  <si>
    <t>円</t>
  </si>
  <si>
    <t>X / Y</t>
    <phoneticPr fontId="5"/>
  </si>
  <si>
    <t>1,958/8,838</t>
  </si>
  <si>
    <t>1,956/8,748</t>
  </si>
  <si>
    <t>Ⅰ-5 感染症など健康を脅かす疾病を予防・防止するとともに、感染者等に必要な医療等を確保すること</t>
  </si>
  <si>
    <t>Ⅰ-5-4 原子爆弾被爆者等を援護すること</t>
  </si>
  <si>
    <t>187</t>
  </si>
  <si>
    <t>164</t>
  </si>
  <si>
    <t>136</t>
  </si>
  <si>
    <t>161</t>
  </si>
  <si>
    <t>173</t>
  </si>
  <si>
    <t>182</t>
  </si>
  <si>
    <t>185</t>
  </si>
  <si>
    <t>196</t>
  </si>
  <si>
    <t>○</t>
  </si>
  <si>
    <t>厚労</t>
  </si>
  <si>
    <t>総務課指導調査室
小柳 隆一</t>
    <phoneticPr fontId="5"/>
  </si>
  <si>
    <t>-</t>
    <phoneticPr fontId="5"/>
  </si>
  <si>
    <t>2,294/10,817</t>
    <phoneticPr fontId="5"/>
  </si>
  <si>
    <t>都道府県、広島市及び長崎市が行う原子爆弾被爆者葬祭料支給事業に要する経費を交付することにより、被爆者の精神的不安を和らげるとともに、その福祉の向上を図る。</t>
    <phoneticPr fontId="5"/>
  </si>
  <si>
    <t>‐</t>
  </si>
  <si>
    <t>無</t>
  </si>
  <si>
    <t>原子爆弾被爆者の援護に関する法律に基づくものであり、国費を投入しなければ事業目的を達成できない。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</si>
  <si>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被爆者援護法第４３条第１項の規定に基づいており、国が実施すべき事業である。</t>
    <rPh sb="24" eb="25">
      <t>クニ</t>
    </rPh>
    <rPh sb="26" eb="28">
      <t>ジッシ</t>
    </rPh>
    <rPh sb="31" eb="33">
      <t>ジギョウ</t>
    </rPh>
    <phoneticPr fontId="5"/>
  </si>
  <si>
    <t>被爆者の健康不安を払拭し、健康水準の維持・向上を図るという政策目的達成に向けて、優先度の高い事業である。</t>
    <rPh sb="29" eb="31">
      <t>セイサク</t>
    </rPh>
    <rPh sb="31" eb="33">
      <t>モクテキ</t>
    </rPh>
    <rPh sb="33" eb="35">
      <t>タッセイ</t>
    </rPh>
    <rPh sb="36" eb="37">
      <t>ム</t>
    </rPh>
    <rPh sb="40" eb="43">
      <t>ユウセンド</t>
    </rPh>
    <rPh sb="44" eb="45">
      <t>タカ</t>
    </rPh>
    <rPh sb="46" eb="48">
      <t>ジギョウ</t>
    </rPh>
    <phoneticPr fontId="5"/>
  </si>
  <si>
    <t>被爆者援護法第４３条第１項の規定に基づいており、妥当である。</t>
  </si>
  <si>
    <t>被爆者に対する葬祭料支給を適正に行っており、妥当である。</t>
    <rPh sb="7" eb="10">
      <t>ソウサイリョウ</t>
    </rPh>
    <phoneticPr fontId="5"/>
  </si>
  <si>
    <t>被爆者に対する葬祭料支給に限定されており、適切である。</t>
    <rPh sb="7" eb="10">
      <t>ソウサイリョウ</t>
    </rPh>
    <phoneticPr fontId="5"/>
  </si>
  <si>
    <t>事業実施状況を踏まえ、引き続き、適正な予算の確保に努める。</t>
  </si>
  <si>
    <t>令和2年度は、予算は8割以上の執行率となっており、成果目標については集計中ではあるが、例年8割以上の達成率を維持していることから、被爆者の精神的不安の減衰に資することができている。</t>
    <phoneticPr fontId="5"/>
  </si>
  <si>
    <t>A.中国四国厚生局</t>
    <phoneticPr fontId="5"/>
  </si>
  <si>
    <t>B.広島市</t>
    <phoneticPr fontId="5"/>
  </si>
  <si>
    <t>交付金</t>
    <phoneticPr fontId="5"/>
  </si>
  <si>
    <t>各県市に葬祭料交付金の交付</t>
    <phoneticPr fontId="5"/>
  </si>
  <si>
    <t>C.個人A</t>
    <phoneticPr fontId="5"/>
  </si>
  <si>
    <t>葬祭料</t>
    <phoneticPr fontId="5"/>
  </si>
  <si>
    <t>中国四国厚生局（四国厚生支局分を除く）</t>
    <rPh sb="0" eb="2">
      <t>チュウゴク</t>
    </rPh>
    <rPh sb="2" eb="4">
      <t>シコク</t>
    </rPh>
    <rPh sb="4" eb="6">
      <t>コウセイ</t>
    </rPh>
    <rPh sb="6" eb="7">
      <t>キョク</t>
    </rPh>
    <rPh sb="8" eb="15">
      <t>シコクコウセイシキョクブン</t>
    </rPh>
    <rPh sb="16" eb="17">
      <t>ノゾ</t>
    </rPh>
    <phoneticPr fontId="5"/>
  </si>
  <si>
    <t>九州厚生局</t>
    <rPh sb="0" eb="2">
      <t>キュウシュウ</t>
    </rPh>
    <rPh sb="2" eb="4">
      <t>コウセイ</t>
    </rPh>
    <rPh sb="4" eb="5">
      <t>キョク</t>
    </rPh>
    <phoneticPr fontId="5"/>
  </si>
  <si>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</si>
  <si>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</si>
  <si>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</si>
  <si>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四国厚生支局</t>
    <rPh sb="0" eb="2">
      <t>シコク</t>
    </rPh>
    <rPh sb="2" eb="4">
      <t>コウセイ</t>
    </rPh>
    <rPh sb="4" eb="6">
      <t>シキョク</t>
    </rPh>
    <phoneticPr fontId="5"/>
  </si>
  <si>
    <t>東北厚生局</t>
    <rPh sb="0" eb="2">
      <t>トウホク</t>
    </rPh>
    <rPh sb="2" eb="4">
      <t>コウセイ</t>
    </rPh>
    <rPh sb="4" eb="5">
      <t>キョク</t>
    </rPh>
    <phoneticPr fontId="5"/>
  </si>
  <si>
    <t>北海道厚生局</t>
    <rPh sb="0" eb="3">
      <t>ホッカイドウ</t>
    </rPh>
    <rPh sb="3" eb="5">
      <t>コウセイ</t>
    </rPh>
    <rPh sb="5" eb="6">
      <t>キョク</t>
    </rPh>
    <phoneticPr fontId="5"/>
  </si>
  <si>
    <t>交付内容の精査及び決定</t>
    <rPh sb="0" eb="2">
      <t>コウフ</t>
    </rPh>
    <rPh sb="2" eb="4">
      <t>ナイヨウ</t>
    </rPh>
    <rPh sb="5" eb="7">
      <t>セイサ</t>
    </rPh>
    <rPh sb="7" eb="8">
      <t>オヨ</t>
    </rPh>
    <rPh sb="9" eb="11">
      <t>ケッテイ</t>
    </rPh>
    <phoneticPr fontId="5"/>
  </si>
  <si>
    <t>補助金等交付</t>
  </si>
  <si>
    <t>-</t>
    <phoneticPr fontId="5"/>
  </si>
  <si>
    <t>広島市</t>
    <rPh sb="0" eb="3">
      <t>ヒロシマシ</t>
    </rPh>
    <phoneticPr fontId="5"/>
  </si>
  <si>
    <t>長崎市</t>
  </si>
  <si>
    <t>広島県</t>
  </si>
  <si>
    <t>長崎県</t>
    <rPh sb="0" eb="2">
      <t>ナガサキ</t>
    </rPh>
    <rPh sb="2" eb="3">
      <t>ケン</t>
    </rPh>
    <phoneticPr fontId="5"/>
  </si>
  <si>
    <t>福岡県</t>
    <rPh sb="0" eb="3">
      <t>フクオカケン</t>
    </rPh>
    <phoneticPr fontId="5"/>
  </si>
  <si>
    <t>山口県</t>
    <rPh sb="0" eb="2">
      <t>ヤマグチ</t>
    </rPh>
    <rPh sb="2" eb="3">
      <t>ケン</t>
    </rPh>
    <phoneticPr fontId="5"/>
  </si>
  <si>
    <t>東京都</t>
    <phoneticPr fontId="5"/>
  </si>
  <si>
    <t>大阪府</t>
    <phoneticPr fontId="5"/>
  </si>
  <si>
    <t>神奈川県</t>
    <phoneticPr fontId="5"/>
  </si>
  <si>
    <t>兵庫県</t>
    <phoneticPr fontId="5"/>
  </si>
  <si>
    <t>葬祭料の支払い及び支払いに係る事務手続きの実施</t>
    <rPh sb="0" eb="2">
      <t>ソウサイ</t>
    </rPh>
    <rPh sb="2" eb="3">
      <t>リョウ</t>
    </rPh>
    <rPh sb="4" eb="6">
      <t>シハラ</t>
    </rPh>
    <rPh sb="7" eb="8">
      <t>オヨ</t>
    </rPh>
    <rPh sb="9" eb="11">
      <t>シハラ</t>
    </rPh>
    <rPh sb="13" eb="14">
      <t>カカ</t>
    </rPh>
    <rPh sb="15" eb="17">
      <t>ジム</t>
    </rPh>
    <rPh sb="17" eb="19">
      <t>テツヅ</t>
    </rPh>
    <rPh sb="21" eb="23">
      <t>ジッシ</t>
    </rPh>
    <phoneticPr fontId="5"/>
  </si>
  <si>
    <t>個人Ａ</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</si>
  <si>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</si>
  <si>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</si>
  <si>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</si>
  <si>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</si>
  <si>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</si>
  <si>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</si>
  <si>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</si>
  <si>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</si>
  <si>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</si>
  <si>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葬祭料の受給（支給）</t>
    <rPh sb="4" eb="6">
      <t>ジュキュウ</t>
    </rPh>
    <rPh sb="7" eb="9">
      <t>シキュウ</t>
    </rPh>
    <phoneticPr fontId="10"/>
  </si>
  <si>
    <t>-</t>
    <phoneticPr fontId="5"/>
  </si>
  <si>
    <t>指導調査室調べ</t>
    <phoneticPr fontId="5"/>
  </si>
  <si>
    <t>高齢化の進展に伴う被爆者数の減によるものなので妥当である。</t>
    <rPh sb="0" eb="3">
      <t>コウレイカ</t>
    </rPh>
    <rPh sb="4" eb="6">
      <t>シンテン</t>
    </rPh>
    <rPh sb="7" eb="8">
      <t>トモナ</t>
    </rPh>
    <rPh sb="9" eb="12">
      <t>ヒバクシャ</t>
    </rPh>
    <rPh sb="12" eb="13">
      <t>スウ</t>
    </rPh>
    <rPh sb="14" eb="15">
      <t>ゲン</t>
    </rPh>
    <rPh sb="23" eb="25">
      <t>ダトウ</t>
    </rPh>
    <phoneticPr fontId="5"/>
  </si>
  <si>
    <t>集計中</t>
    <rPh sb="0" eb="3">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</si>
</sst>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177270</xdr:colOff>
      <xdr:row>749</xdr:row>
      <xdr:rowOff>19844</xdr:rowOff>
    </xdr:from>
    <xdr:to>
      <xdr:col>37</xdr:col>
      <xdr:colOff>3968</xdr:colOff>
      <xdr:row>750</xdr:row>
      <xdr:rowOff>322205</xdr:rowOff>
    </xdr:to>
    <xdr:sp macro="" textlink="">
      <xdr:nvSpPr>
        <xdr:cNvPr id="10" name="正方形/長方形 9"/>
        <xdr:cNvSpPr/>
      </xdr:nvSpPr>
      <xdr:spPr>
        <a:xfrm>
          <a:off x="3860270" y="39453344"/>
          <a:ext cx="2957248" cy="6579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1,892</a:t>
          </a:r>
          <a:r>
            <a:rPr kumimoji="1" lang="ja-JP" altLang="en-US" sz="1100">
              <a:solidFill>
                <a:schemeClr val="tx1"/>
              </a:solidFill>
              <a:latin typeface="+mj-ea"/>
              <a:ea typeface="+mj-ea"/>
            </a:rPr>
            <a:t>百万円</a:t>
          </a:r>
        </a:p>
      </xdr:txBody>
    </xdr:sp>
    <xdr:clientData/>
  </xdr:twoCellAnchor>
  <xdr:twoCellAnchor>
    <xdr:from>
      <xdr:col>23</xdr:col>
      <xdr:colOff>127000</xdr:colOff>
      <xdr:row>751</xdr:row>
      <xdr:rowOff>84666</xdr:rowOff>
    </xdr:from>
    <xdr:to>
      <xdr:col>35</xdr:col>
      <xdr:colOff>225</xdr:colOff>
      <xdr:row>752</xdr:row>
      <xdr:rowOff>281957</xdr:rowOff>
    </xdr:to>
    <xdr:grpSp>
      <xdr:nvGrpSpPr>
        <xdr:cNvPr id="11" name="グループ化 5"/>
        <xdr:cNvGrpSpPr>
          <a:grpSpLocks/>
        </xdr:cNvGrpSpPr>
      </xdr:nvGrpSpPr>
      <xdr:grpSpPr bwMode="auto">
        <a:xfrm>
          <a:off x="4873625" y="43629791"/>
          <a:ext cx="2349725" cy="546541"/>
          <a:chOff x="3776363" y="14769353"/>
          <a:chExt cx="2073106" cy="717176"/>
        </a:xfrm>
      </xdr:grpSpPr>
      <xdr:sp macro="" textlink="">
        <xdr:nvSpPr>
          <xdr:cNvPr id="12" name="右大かっこ 11"/>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10585</xdr:colOff>
      <xdr:row>751</xdr:row>
      <xdr:rowOff>148166</xdr:rowOff>
    </xdr:from>
    <xdr:to>
      <xdr:col>33</xdr:col>
      <xdr:colOff>127000</xdr:colOff>
      <xdr:row>752</xdr:row>
      <xdr:rowOff>190500</xdr:rowOff>
    </xdr:to>
    <xdr:sp macro="" textlink="">
      <xdr:nvSpPr>
        <xdr:cNvPr id="14" name="テキスト ボックス 13"/>
        <xdr:cNvSpPr txBox="1"/>
      </xdr:nvSpPr>
      <xdr:spPr>
        <a:xfrm>
          <a:off x="4614335" y="40292866"/>
          <a:ext cx="1589615" cy="391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752</xdr:row>
      <xdr:rowOff>317501</xdr:rowOff>
    </xdr:from>
    <xdr:to>
      <xdr:col>29</xdr:col>
      <xdr:colOff>95250</xdr:colOff>
      <xdr:row>754</xdr:row>
      <xdr:rowOff>52110</xdr:rowOff>
    </xdr:to>
    <xdr:cxnSp macro="">
      <xdr:nvCxnSpPr>
        <xdr:cNvPr id="15" name="直線矢印コネクタ 14"/>
        <xdr:cNvCxnSpPr/>
      </xdr:nvCxnSpPr>
      <xdr:spPr bwMode="auto">
        <a:xfrm rot="5400000">
          <a:off x="5212695" y="41034356"/>
          <a:ext cx="44580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137582</xdr:colOff>
      <xdr:row>754</xdr:row>
      <xdr:rowOff>84667</xdr:rowOff>
    </xdr:from>
    <xdr:to>
      <xdr:col>33</xdr:col>
      <xdr:colOff>74082</xdr:colOff>
      <xdr:row>754</xdr:row>
      <xdr:rowOff>344965</xdr:rowOff>
    </xdr:to>
    <xdr:sp macro="" textlink="">
      <xdr:nvSpPr>
        <xdr:cNvPr id="16" name="テキスト ボックス 15"/>
        <xdr:cNvSpPr txBox="1"/>
      </xdr:nvSpPr>
      <xdr:spPr>
        <a:xfrm>
          <a:off x="4925482" y="41289817"/>
          <a:ext cx="1225550"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21</xdr:col>
      <xdr:colOff>25135</xdr:colOff>
      <xdr:row>755</xdr:row>
      <xdr:rowOff>1</xdr:rowOff>
    </xdr:from>
    <xdr:to>
      <xdr:col>37</xdr:col>
      <xdr:colOff>35719</xdr:colOff>
      <xdr:row>756</xdr:row>
      <xdr:rowOff>350031</xdr:rowOff>
    </xdr:to>
    <xdr:sp macro="" textlink="">
      <xdr:nvSpPr>
        <xdr:cNvPr id="17" name="正方形/長方形 16"/>
        <xdr:cNvSpPr/>
      </xdr:nvSpPr>
      <xdr:spPr>
        <a:xfrm>
          <a:off x="3892285" y="41554401"/>
          <a:ext cx="2956984" cy="7056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a:t>
          </a:r>
          <a:r>
            <a:rPr kumimoji="1" lang="en-US" altLang="ja-JP" sz="1100">
              <a:solidFill>
                <a:schemeClr val="tx1"/>
              </a:solidFill>
              <a:latin typeface="+mj-ea"/>
              <a:ea typeface="+mj-ea"/>
            </a:rPr>
            <a:t>8</a:t>
          </a:r>
          <a:r>
            <a:rPr kumimoji="1" lang="ja-JP" altLang="en-US" sz="1100">
              <a:solidFill>
                <a:schemeClr val="tx1"/>
              </a:solidFill>
              <a:latin typeface="+mj-ea"/>
              <a:ea typeface="+mj-ea"/>
            </a:rPr>
            <a:t>機関）</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1,892</a:t>
          </a:r>
          <a:r>
            <a:rPr kumimoji="1" lang="ja-JP" altLang="en-US" sz="1100">
              <a:solidFill>
                <a:schemeClr val="tx1"/>
              </a:solidFill>
              <a:latin typeface="+mj-ea"/>
              <a:ea typeface="+mj-ea"/>
            </a:rPr>
            <a:t>百万円</a:t>
          </a:r>
        </a:p>
      </xdr:txBody>
    </xdr:sp>
    <xdr:clientData/>
  </xdr:twoCellAnchor>
  <xdr:twoCellAnchor>
    <xdr:from>
      <xdr:col>24</xdr:col>
      <xdr:colOff>63499</xdr:colOff>
      <xdr:row>757</xdr:row>
      <xdr:rowOff>42333</xdr:rowOff>
    </xdr:from>
    <xdr:to>
      <xdr:col>33</xdr:col>
      <xdr:colOff>201082</xdr:colOff>
      <xdr:row>757</xdr:row>
      <xdr:rowOff>306916</xdr:rowOff>
    </xdr:to>
    <xdr:sp macro="" textlink="">
      <xdr:nvSpPr>
        <xdr:cNvPr id="18" name="テキスト ボックス 17"/>
        <xdr:cNvSpPr txBox="1"/>
      </xdr:nvSpPr>
      <xdr:spPr>
        <a:xfrm>
          <a:off x="4483099" y="42307933"/>
          <a:ext cx="1775883"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757</xdr:row>
      <xdr:rowOff>63499</xdr:rowOff>
    </xdr:from>
    <xdr:to>
      <xdr:col>35</xdr:col>
      <xdr:colOff>36480</xdr:colOff>
      <xdr:row>757</xdr:row>
      <xdr:rowOff>310416</xdr:rowOff>
    </xdr:to>
    <xdr:grpSp>
      <xdr:nvGrpSpPr>
        <xdr:cNvPr id="19" name="グループ化 18"/>
        <xdr:cNvGrpSpPr>
          <a:grpSpLocks/>
        </xdr:cNvGrpSpPr>
      </xdr:nvGrpSpPr>
      <xdr:grpSpPr bwMode="auto">
        <a:xfrm>
          <a:off x="4863041" y="45704124"/>
          <a:ext cx="2396564" cy="246917"/>
          <a:chOff x="3776363" y="14769353"/>
          <a:chExt cx="2073106" cy="717176"/>
        </a:xfrm>
      </xdr:grpSpPr>
      <xdr:sp macro="" textlink="">
        <xdr:nvSpPr>
          <xdr:cNvPr id="20" name="右大かっこ 19"/>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758</xdr:row>
      <xdr:rowOff>1</xdr:rowOff>
    </xdr:from>
    <xdr:to>
      <xdr:col>29</xdr:col>
      <xdr:colOff>95250</xdr:colOff>
      <xdr:row>759</xdr:row>
      <xdr:rowOff>85436</xdr:rowOff>
    </xdr:to>
    <xdr:cxnSp macro="">
      <xdr:nvCxnSpPr>
        <xdr:cNvPr id="22" name="直線矢印コネクタ 21"/>
        <xdr:cNvCxnSpPr/>
      </xdr:nvCxnSpPr>
      <xdr:spPr bwMode="auto">
        <a:xfrm rot="5400000">
          <a:off x="5215082" y="42841719"/>
          <a:ext cx="4410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764</xdr:row>
      <xdr:rowOff>105837</xdr:rowOff>
    </xdr:from>
    <xdr:to>
      <xdr:col>29</xdr:col>
      <xdr:colOff>127000</xdr:colOff>
      <xdr:row>764</xdr:row>
      <xdr:rowOff>540522</xdr:rowOff>
    </xdr:to>
    <xdr:cxnSp macro="">
      <xdr:nvCxnSpPr>
        <xdr:cNvPr id="23" name="直線矢印コネクタ 22"/>
        <xdr:cNvCxnSpPr/>
      </xdr:nvCxnSpPr>
      <xdr:spPr bwMode="auto">
        <a:xfrm rot="5400000">
          <a:off x="5250007" y="45071630"/>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759</xdr:row>
      <xdr:rowOff>127000</xdr:rowOff>
    </xdr:from>
    <xdr:to>
      <xdr:col>33</xdr:col>
      <xdr:colOff>105832</xdr:colOff>
      <xdr:row>760</xdr:row>
      <xdr:rowOff>38048</xdr:rowOff>
    </xdr:to>
    <xdr:sp macro="" textlink="">
      <xdr:nvSpPr>
        <xdr:cNvPr id="24" name="テキスト ボックス 23"/>
        <xdr:cNvSpPr txBox="1"/>
      </xdr:nvSpPr>
      <xdr:spPr>
        <a:xfrm>
          <a:off x="4893732" y="43103800"/>
          <a:ext cx="1289050" cy="26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21</xdr:col>
      <xdr:colOff>22490</xdr:colOff>
      <xdr:row>760</xdr:row>
      <xdr:rowOff>10583</xdr:rowOff>
    </xdr:from>
    <xdr:to>
      <xdr:col>37</xdr:col>
      <xdr:colOff>47625</xdr:colOff>
      <xdr:row>762</xdr:row>
      <xdr:rowOff>47429</xdr:rowOff>
    </xdr:to>
    <xdr:sp macro="" textlink="">
      <xdr:nvSpPr>
        <xdr:cNvPr id="25" name="正方形/長方形 24"/>
        <xdr:cNvSpPr/>
      </xdr:nvSpPr>
      <xdr:spPr>
        <a:xfrm>
          <a:off x="3889640" y="43342983"/>
          <a:ext cx="2971535" cy="7416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a:t>
          </a:r>
          <a:r>
            <a:rPr kumimoji="1" lang="en-US" altLang="ja-JP" sz="1100">
              <a:solidFill>
                <a:schemeClr val="tx1"/>
              </a:solidFill>
              <a:latin typeface="+mj-ea"/>
              <a:ea typeface="+mj-ea"/>
            </a:rPr>
            <a:t>49</a:t>
          </a:r>
          <a:r>
            <a:rPr kumimoji="1" lang="ja-JP" altLang="en-US" sz="1100">
              <a:solidFill>
                <a:schemeClr val="tx1"/>
              </a:solidFill>
              <a:latin typeface="+mj-ea"/>
              <a:ea typeface="+mj-ea"/>
            </a:rPr>
            <a:t>都道府県市）</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1,892</a:t>
          </a:r>
          <a:r>
            <a:rPr kumimoji="1" lang="ja-JP" altLang="en-US" sz="1100">
              <a:solidFill>
                <a:schemeClr val="tx1"/>
              </a:solidFill>
              <a:latin typeface="+mj-ea"/>
              <a:ea typeface="+mj-ea"/>
            </a:rPr>
            <a:t>百万円</a:t>
          </a:r>
        </a:p>
      </xdr:txBody>
    </xdr:sp>
    <xdr:clientData/>
  </xdr:twoCellAnchor>
  <xdr:twoCellAnchor>
    <xdr:from>
      <xdr:col>24</xdr:col>
      <xdr:colOff>31750</xdr:colOff>
      <xdr:row>762</xdr:row>
      <xdr:rowOff>201082</xdr:rowOff>
    </xdr:from>
    <xdr:to>
      <xdr:col>35</xdr:col>
      <xdr:colOff>20634</xdr:colOff>
      <xdr:row>764</xdr:row>
      <xdr:rowOff>87214</xdr:rowOff>
    </xdr:to>
    <xdr:sp macro="" textlink="">
      <xdr:nvSpPr>
        <xdr:cNvPr id="26" name="テキスト ボックス 25"/>
        <xdr:cNvSpPr txBox="1"/>
      </xdr:nvSpPr>
      <xdr:spPr>
        <a:xfrm>
          <a:off x="4451350" y="44238332"/>
          <a:ext cx="2014534" cy="597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762</xdr:row>
      <xdr:rowOff>116417</xdr:rowOff>
    </xdr:from>
    <xdr:to>
      <xdr:col>35</xdr:col>
      <xdr:colOff>90405</xdr:colOff>
      <xdr:row>764</xdr:row>
      <xdr:rowOff>64190</xdr:rowOff>
    </xdr:to>
    <xdr:grpSp>
      <xdr:nvGrpSpPr>
        <xdr:cNvPr id="27" name="グループ化 23"/>
        <xdr:cNvGrpSpPr>
          <a:grpSpLocks/>
        </xdr:cNvGrpSpPr>
      </xdr:nvGrpSpPr>
      <xdr:grpSpPr bwMode="auto">
        <a:xfrm>
          <a:off x="4831292" y="47503292"/>
          <a:ext cx="2482238" cy="646273"/>
          <a:chOff x="3776363" y="14769353"/>
          <a:chExt cx="2073106" cy="717176"/>
        </a:xfrm>
      </xdr:grpSpPr>
      <xdr:sp macro="" textlink="">
        <xdr:nvSpPr>
          <xdr:cNvPr id="28" name="右大かっこ 27"/>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左大かっこ 28"/>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201084</xdr:colOff>
      <xdr:row>765</xdr:row>
      <xdr:rowOff>232834</xdr:rowOff>
    </xdr:from>
    <xdr:to>
      <xdr:col>37</xdr:col>
      <xdr:colOff>47625</xdr:colOff>
      <xdr:row>766</xdr:row>
      <xdr:rowOff>301430</xdr:rowOff>
    </xdr:to>
    <xdr:sp macro="" textlink="">
      <xdr:nvSpPr>
        <xdr:cNvPr id="30" name="正方形/長方形 29"/>
        <xdr:cNvSpPr/>
      </xdr:nvSpPr>
      <xdr:spPr>
        <a:xfrm>
          <a:off x="3865034" y="45648034"/>
          <a:ext cx="2996141"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Ｃ．個人</a:t>
          </a:r>
          <a:r>
            <a:rPr kumimoji="1" lang="en-US" altLang="ja-JP" sz="1100">
              <a:solidFill>
                <a:schemeClr val="tx1"/>
              </a:solidFill>
              <a:latin typeface="+mj-ea"/>
              <a:ea typeface="+mj-ea"/>
            </a:rPr>
            <a:t>A</a:t>
          </a:r>
          <a:r>
            <a:rPr kumimoji="1" lang="ja-JP" altLang="en-US" sz="1100">
              <a:solidFill>
                <a:schemeClr val="tx1"/>
              </a:solidFill>
              <a:latin typeface="+mj-ea"/>
              <a:ea typeface="+mj-ea"/>
            </a:rPr>
            <a:t>等</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1,892</a:t>
          </a:r>
          <a:r>
            <a:rPr kumimoji="1" lang="ja-JP" altLang="en-US" sz="1100">
              <a:solidFill>
                <a:schemeClr val="tx1"/>
              </a:solidFill>
              <a:latin typeface="+mj-ea"/>
              <a:ea typeface="+mj-ea"/>
            </a:rPr>
            <a:t>百万円</a:t>
          </a:r>
        </a:p>
      </xdr:txBody>
    </xdr:sp>
    <xdr:clientData/>
  </xdr:twoCellAnchor>
  <xdr:twoCellAnchor>
    <xdr:from>
      <xdr:col>23</xdr:col>
      <xdr:colOff>84666</xdr:colOff>
      <xdr:row>766</xdr:row>
      <xdr:rowOff>370417</xdr:rowOff>
    </xdr:from>
    <xdr:to>
      <xdr:col>35</xdr:col>
      <xdr:colOff>90404</xdr:colOff>
      <xdr:row>767</xdr:row>
      <xdr:rowOff>349940</xdr:rowOff>
    </xdr:to>
    <xdr:grpSp>
      <xdr:nvGrpSpPr>
        <xdr:cNvPr id="31" name="グループ化 23"/>
        <xdr:cNvGrpSpPr>
          <a:grpSpLocks/>
        </xdr:cNvGrpSpPr>
      </xdr:nvGrpSpPr>
      <xdr:grpSpPr bwMode="auto">
        <a:xfrm>
          <a:off x="4831291" y="49789292"/>
          <a:ext cx="2482238" cy="646273"/>
          <a:chOff x="3776363" y="14769353"/>
          <a:chExt cx="2073106" cy="717176"/>
        </a:xfrm>
      </xdr:grpSpPr>
      <xdr:sp macro="" textlink="">
        <xdr:nvSpPr>
          <xdr:cNvPr id="32" name="右大かっこ 31"/>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137584</xdr:colOff>
      <xdr:row>766</xdr:row>
      <xdr:rowOff>476250</xdr:rowOff>
    </xdr:from>
    <xdr:to>
      <xdr:col>32</xdr:col>
      <xdr:colOff>127000</xdr:colOff>
      <xdr:row>768</xdr:row>
      <xdr:rowOff>23715</xdr:rowOff>
    </xdr:to>
    <xdr:sp macro="" textlink="">
      <xdr:nvSpPr>
        <xdr:cNvPr id="34" name="テキスト ボックス 33"/>
        <xdr:cNvSpPr txBox="1"/>
      </xdr:nvSpPr>
      <xdr:spPr>
        <a:xfrm>
          <a:off x="4925484" y="46558200"/>
          <a:ext cx="1094316" cy="58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葬祭料受給</a:t>
          </a:r>
          <a:endParaRPr kumimoji="1" lang="en-US" altLang="ja-JP" sz="1100"/>
        </a:p>
      </xdr:txBody>
    </xdr:sp>
    <xdr:clientData/>
  </xdr:twoCellAnchor>
  <xdr:twoCellAnchor>
    <xdr:from>
      <xdr:col>28</xdr:col>
      <xdr:colOff>63500</xdr:colOff>
      <xdr:row>764</xdr:row>
      <xdr:rowOff>624416</xdr:rowOff>
    </xdr:from>
    <xdr:to>
      <xdr:col>35</xdr:col>
      <xdr:colOff>63499</xdr:colOff>
      <xdr:row>765</xdr:row>
      <xdr:rowOff>217964</xdr:rowOff>
    </xdr:to>
    <xdr:sp macro="" textlink="">
      <xdr:nvSpPr>
        <xdr:cNvPr id="35" name="テキスト ボックス 34"/>
        <xdr:cNvSpPr txBox="1"/>
      </xdr:nvSpPr>
      <xdr:spPr>
        <a:xfrm>
          <a:off x="5219700" y="45372866"/>
          <a:ext cx="1289049"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60" zoomScaleNormal="75" zoomScalePageLayoutView="85" workbookViewId="0">
      <selection activeCell="AX1" sqref="AX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738</v>
      </c>
      <c r="AK2" s="940"/>
      <c r="AL2" s="940"/>
      <c r="AM2" s="940"/>
      <c r="AN2" s="98" t="s">
        <v>405</v>
      </c>
      <c r="AO2" s="940">
        <v>20</v>
      </c>
      <c r="AP2" s="940"/>
      <c r="AQ2" s="940"/>
      <c r="AR2" s="99" t="s">
        <v>708</v>
      </c>
      <c r="AS2" s="946">
        <v>260</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739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2080</v>
      </c>
      <c r="Q13" s="656"/>
      <c r="R13" s="656"/>
      <c r="S13" s="656"/>
      <c r="T13" s="656"/>
      <c r="U13" s="656"/>
      <c r="V13" s="657"/>
      <c r="W13" s="655">
        <v>2221</v>
      </c>
      <c r="X13" s="656"/>
      <c r="Y13" s="656"/>
      <c r="Z13" s="656"/>
      <c r="AA13" s="656"/>
      <c r="AB13" s="656"/>
      <c r="AC13" s="657"/>
      <c r="AD13" s="655">
        <v>2295</v>
      </c>
      <c r="AE13" s="656"/>
      <c r="AF13" s="656"/>
      <c r="AG13" s="656"/>
      <c r="AH13" s="656"/>
      <c r="AI13" s="656"/>
      <c r="AJ13" s="657"/>
      <c r="AK13" s="655">
        <v>2294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740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740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740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740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2080</v>
      </c>
      <c r="Q18" s="874"/>
      <c r="R18" s="874"/>
      <c r="S18" s="874"/>
      <c r="T18" s="874"/>
      <c r="U18" s="874"/>
      <c r="V18" s="875"/>
      <c r="W18" s="873">
        <f>SUM(W13:AC17)</f>
        <v>2221</v>
      </c>
      <c r="X18" s="874"/>
      <c r="Y18" s="874"/>
      <c r="Z18" s="874"/>
      <c r="AA18" s="874"/>
      <c r="AB18" s="874"/>
      <c r="AC18" s="875"/>
      <c r="AD18" s="873">
        <f>SUM(AD13:AJ17)</f>
        <v>2295</v>
      </c>
      <c r="AE18" s="874"/>
      <c r="AF18" s="874"/>
      <c r="AG18" s="874"/>
      <c r="AH18" s="874"/>
      <c r="AI18" s="874"/>
      <c r="AJ18" s="875"/>
      <c r="AK18" s="873">
        <f>SUM(AK13:AQ17)</f>
        <v>2294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1958</v>
      </c>
      <c r="Q19" s="656"/>
      <c r="R19" s="656"/>
      <c r="S19" s="656"/>
      <c r="T19" s="656"/>
      <c r="U19" s="656"/>
      <c r="V19" s="657"/>
      <c r="W19" s="655">
        <v>1956</v>
      </c>
      <c r="X19" s="656"/>
      <c r="Y19" s="656"/>
      <c r="Z19" s="656"/>
      <c r="AA19" s="656"/>
      <c r="AB19" s="656"/>
      <c r="AC19" s="657"/>
      <c r="AD19" s="655">
        <v>1892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0.94134615384615383</v>
      </c>
      <c r="Q20" s="316"/>
      <c r="R20" s="316"/>
      <c r="S20" s="316"/>
      <c r="T20" s="316"/>
      <c r="U20" s="316"/>
      <c r="V20" s="316"/>
      <c r="W20" s="316">
        <f t="shared" ref="W20" si="0">IF(W18=0, "-", SUM(W19)/W18)</f>
        <v>0.88068437640702391</v>
      </c>
      <c r="X20" s="316"/>
      <c r="Y20" s="316"/>
      <c r="Z20" s="316"/>
      <c r="AA20" s="316"/>
      <c r="AB20" s="316"/>
      <c r="AC20" s="316"/>
      <c r="AD20" s="316">
        <f t="shared" ref="AD20" si="1">IF(AD18=0, "-", SUM(AD19)/AD18)</f>
        <v>0.82440087145969498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0.94134615384615383</v>
      </c>
      <c r="Q21" s="316"/>
      <c r="R21" s="316"/>
      <c r="S21" s="316"/>
      <c r="T21" s="316"/>
      <c r="U21" s="316"/>
      <c r="V21" s="316"/>
      <c r="W21" s="316">
        <f t="shared" ref="W21" si="2">IF(W19=0, "-", SUM(W19)/SUM(W13,W14))</f>
        <v>0.88068437640702391</v>
      </c>
      <c r="X21" s="316"/>
      <c r="Y21" s="316"/>
      <c r="Z21" s="316"/>
      <c r="AA21" s="316"/>
      <c r="AB21" s="316"/>
      <c r="AC21" s="316"/>
      <c r="AD21" s="316">
        <f t="shared" ref="AD21" si="3">IF(AD19=0, "-", SUM(AD19)/SUM(AD13,AD14))</f>
        <v>0.82440087145969498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710</v>
      </c>
      <c r="H23" s="966"/>
      <c r="I23" s="966"/>
      <c r="J23" s="966"/>
      <c r="K23" s="966"/>
      <c r="L23" s="966"/>
      <c r="M23" s="966"/>
      <c r="N23" s="966"/>
      <c r="O23" s="967"/>
      <c r="P23" s="915">
        <v>2294</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2294</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8838</v>
      </c>
      <c r="AF32" s="219"/>
      <c r="AG32" s="219"/>
      <c r="AH32" s="219"/>
      <c r="AI32" s="218">
        <v>8748</v>
      </c>
      <c r="AJ32" s="219"/>
      <c r="AK32" s="219"/>
      <c r="AL32" s="219"/>
      <c r="AM32" s="218" t="s">
        <v>792</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10092</v>
      </c>
      <c r="AF33" s="219"/>
      <c r="AG33" s="219"/>
      <c r="AH33" s="219"/>
      <c r="AI33" s="218">
        <v>10775</v>
      </c>
      <c r="AJ33" s="219"/>
      <c r="AK33" s="219"/>
      <c r="AL33" s="219"/>
      <c r="AM33" s="218">
        <v>10972</v>
      </c>
      <c r="AN33" s="219"/>
      <c r="AO33" s="219"/>
      <c r="AP33" s="219"/>
      <c r="AQ33" s="336" t="s">
        <v>716</v>
      </c>
      <c r="AR33" s="208"/>
      <c r="AS33" s="208"/>
      <c r="AT33" s="337"/>
      <c r="AU33" s="219">
        <v>10817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88</v>
      </c>
      <c r="AF34" s="219"/>
      <c r="AG34" s="219"/>
      <c r="AH34" s="219"/>
      <c r="AI34" s="218">
        <v>81</v>
      </c>
      <c r="AJ34" s="219"/>
      <c r="AK34" s="219"/>
      <c r="AL34" s="219"/>
      <c r="AM34" s="218" t="s">
        <v>792</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793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8838</v>
      </c>
      <c r="AF101" s="282"/>
      <c r="AG101" s="282"/>
      <c r="AH101" s="282"/>
      <c r="AI101" s="282">
        <v>8748</v>
      </c>
      <c r="AJ101" s="282"/>
      <c r="AK101" s="282"/>
      <c r="AL101" s="282"/>
      <c r="AM101" s="282" t="s">
        <v>792</v>
      </c>
      <c r="AN101" s="282"/>
      <c r="AO101" s="282"/>
      <c r="AP101" s="282"/>
      <c r="AQ101" s="282" t="s">
        <v>740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10092</v>
      </c>
      <c r="AF102" s="282"/>
      <c r="AG102" s="282"/>
      <c r="AH102" s="282"/>
      <c r="AI102" s="282">
        <v>10775</v>
      </c>
      <c r="AJ102" s="282"/>
      <c r="AK102" s="282"/>
      <c r="AL102" s="282"/>
      <c r="AM102" s="282">
        <v>10972</v>
      </c>
      <c r="AN102" s="282"/>
      <c r="AO102" s="282"/>
      <c r="AP102" s="282"/>
      <c r="AQ102" s="282">
        <v>10817</v>
      </c>
      <c r="AR102" s="282"/>
      <c r="AS102" s="282"/>
      <c r="AT102" s="282"/>
      <c r="AU102" s="225"/>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v>221543</v>
      </c>
      <c r="AF116" s="282"/>
      <c r="AG116" s="282"/>
      <c r="AH116" s="282"/>
      <c r="AI116" s="282">
        <v>223594</v>
      </c>
      <c r="AJ116" s="282"/>
      <c r="AK116" s="282"/>
      <c r="AL116" s="282"/>
      <c r="AM116" s="282" t="s">
        <v>792</v>
      </c>
      <c r="AN116" s="282"/>
      <c r="AO116" s="282"/>
      <c r="AP116" s="282"/>
      <c r="AQ116" s="218">
        <v>212073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725</v>
      </c>
      <c r="AF117" s="550"/>
      <c r="AG117" s="550"/>
      <c r="AH117" s="550"/>
      <c r="AI117" s="550" t="s">
        <v>726</v>
      </c>
      <c r="AJ117" s="550"/>
      <c r="AK117" s="550"/>
      <c r="AL117" s="550"/>
      <c r="AM117" s="550" t="s">
        <v>792</v>
      </c>
      <c r="AN117" s="550"/>
      <c r="AO117" s="550"/>
      <c r="AP117" s="550"/>
      <c r="AQ117" s="550" t="s">
        <v>741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740</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740</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740</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740</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740</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740</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740</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740</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8.45000000000000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38.450000000000003"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38.450000000000003"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716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8.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38.1"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38.1"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38.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44.4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737</v>
      </c>
      <c r="AE712" s="781"/>
      <c r="AF712" s="781"/>
      <c r="AG712" s="805" t="s">
        <v>794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716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t="s">
        <v>795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t="s">
        <v>795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716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729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734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734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205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214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755</v>
      </c>
      <c r="H789" s="669"/>
      <c r="I789" s="669"/>
      <c r="J789" s="669"/>
      <c r="K789" s="670"/>
      <c r="L789" s="662" t="s">
        <v>756</v>
      </c>
      <c r="M789" s="663"/>
      <c r="N789" s="663"/>
      <c r="O789" s="663"/>
      <c r="P789" s="663"/>
      <c r="Q789" s="663"/>
      <c r="R789" s="663"/>
      <c r="S789" s="663"/>
      <c r="T789" s="663"/>
      <c r="U789" s="663"/>
      <c r="V789" s="663"/>
      <c r="W789" s="663"/>
      <c r="X789" s="664"/>
      <c r="Y789" s="382">
        <v>912</v>
      </c>
      <c r="Z789" s="383"/>
      <c r="AA789" s="383"/>
      <c r="AB789" s="800"/>
      <c r="AC789" s="668" t="s">
        <v>795</v>
      </c>
      <c r="AD789" s="669"/>
      <c r="AE789" s="669"/>
      <c r="AF789" s="669"/>
      <c r="AG789" s="670"/>
      <c r="AH789" s="662" t="s">
        <v>795</v>
      </c>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912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x14ac:dyDescent="0.15">
      <c r="A800" s="629"/>
      <c r="B800" s="630"/>
      <c r="C800" s="630"/>
      <c r="D800" s="630"/>
      <c r="E800" s="630"/>
      <c r="F800" s="631"/>
      <c r="G800" s="593" t="s">
        <v>757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758</v>
      </c>
      <c r="H802" s="669"/>
      <c r="I802" s="669"/>
      <c r="J802" s="669"/>
      <c r="K802" s="670"/>
      <c r="L802" s="662" t="s">
        <v>758</v>
      </c>
      <c r="M802" s="663"/>
      <c r="N802" s="663"/>
      <c r="O802" s="663"/>
      <c r="P802" s="663"/>
      <c r="Q802" s="663"/>
      <c r="R802" s="663"/>
      <c r="S802" s="663"/>
      <c r="T802" s="663"/>
      <c r="U802" s="663"/>
      <c r="V802" s="663"/>
      <c r="W802" s="663"/>
      <c r="X802" s="664"/>
      <c r="Y802" s="382">
        <v>0.2</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0.2</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6.1" customHeight="1" x14ac:dyDescent="0.15">
      <c r="A845" s="370">
        <v>1</v>
      </c>
      <c r="B845" s="370">
        <v>1</v>
      </c>
      <c r="C845" s="343" t="s">
        <v>759</v>
      </c>
      <c r="D845" s="343"/>
      <c r="E845" s="343"/>
      <c r="F845" s="343"/>
      <c r="G845" s="343"/>
      <c r="H845" s="343"/>
      <c r="I845" s="343"/>
      <c r="J845" s="344">
        <v>6000012070001</v>
      </c>
      <c r="K845" s="345"/>
      <c r="L845" s="345"/>
      <c r="M845" s="345"/>
      <c r="N845" s="345"/>
      <c r="O845" s="345"/>
      <c r="P845" s="346" t="s">
        <v>767</v>
      </c>
      <c r="Q845" s="346"/>
      <c r="R845" s="346"/>
      <c r="S845" s="346"/>
      <c r="T845" s="346"/>
      <c r="U845" s="346"/>
      <c r="V845" s="346"/>
      <c r="W845" s="346"/>
      <c r="X845" s="346"/>
      <c r="Y845" s="347">
        <v>912</v>
      </c>
      <c r="Z845" s="348"/>
      <c r="AA845" s="348"/>
      <c r="AB845" s="349"/>
      <c r="AC845" s="350" t="s">
        <v>768</v>
      </c>
      <c r="AD845" s="351"/>
      <c r="AE845" s="351"/>
      <c r="AF845" s="351"/>
      <c r="AG845" s="351"/>
      <c r="AH845" s="366" t="s">
        <v>769</v>
      </c>
      <c r="AI845" s="367"/>
      <c r="AJ845" s="367"/>
      <c r="AK845" s="367"/>
      <c r="AL845" s="354" t="s">
        <v>769</v>
      </c>
      <c r="AM845" s="355"/>
      <c r="AN845" s="355"/>
      <c r="AO845" s="356"/>
      <c r="AP845" s="357" t="s">
        <v>769</v>
      </c>
      <c r="AQ845" s="357"/>
      <c r="AR845" s="357"/>
      <c r="AS845" s="357"/>
      <c r="AT845" s="357"/>
      <c r="AU845" s="357"/>
      <c r="AV845" s="357"/>
      <c r="AW845" s="357"/>
      <c r="AX845" s="357"/>
    </row>
    <row r="846" spans="1:51" ht="30" customHeight="1" x14ac:dyDescent="0.15">
      <c r="A846" s="370">
        <v>2</v>
      </c>
      <c r="B846" s="370">
        <v>1</v>
      </c>
      <c r="C846" s="358" t="s">
        <v>760</v>
      </c>
      <c r="D846" s="343"/>
      <c r="E846" s="343"/>
      <c r="F846" s="343"/>
      <c r="G846" s="343"/>
      <c r="H846" s="343"/>
      <c r="I846" s="343"/>
      <c r="J846" s="344">
        <v>6000012070001</v>
      </c>
      <c r="K846" s="345"/>
      <c r="L846" s="345"/>
      <c r="M846" s="345"/>
      <c r="N846" s="345"/>
      <c r="O846" s="345"/>
      <c r="P846" s="346" t="s">
        <v>767</v>
      </c>
      <c r="Q846" s="346"/>
      <c r="R846" s="346"/>
      <c r="S846" s="346"/>
      <c r="T846" s="346"/>
      <c r="U846" s="346"/>
      <c r="V846" s="346"/>
      <c r="W846" s="346"/>
      <c r="X846" s="346"/>
      <c r="Y846" s="347">
        <v>615</v>
      </c>
      <c r="Z846" s="348"/>
      <c r="AA846" s="348"/>
      <c r="AB846" s="349"/>
      <c r="AC846" s="350" t="s">
        <v>768</v>
      </c>
      <c r="AD846" s="351"/>
      <c r="AE846" s="351"/>
      <c r="AF846" s="351"/>
      <c r="AG846" s="351"/>
      <c r="AH846" s="366" t="s">
        <v>769</v>
      </c>
      <c r="AI846" s="367"/>
      <c r="AJ846" s="367"/>
      <c r="AK846" s="367"/>
      <c r="AL846" s="354" t="s">
        <v>769</v>
      </c>
      <c r="AM846" s="355"/>
      <c r="AN846" s="355"/>
      <c r="AO846" s="356"/>
      <c r="AP846" s="357" t="s">
        <v>769</v>
      </c>
      <c r="AQ846" s="357"/>
      <c r="AR846" s="357"/>
      <c r="AS846" s="357"/>
      <c r="AT846" s="357"/>
      <c r="AU846" s="357"/>
      <c r="AV846" s="357"/>
      <c r="AW846" s="357"/>
      <c r="AX846" s="357"/>
      <c r="AY846">
        <f>COUNTA($C$846)</f>
        <v>1</v>
      </c>
    </row>
    <row r="847" spans="1:51" ht="30" customHeight="1" x14ac:dyDescent="0.15">
      <c r="A847" s="370">
        <v>3</v>
      </c>
      <c r="B847" s="370">
        <v>1</v>
      </c>
      <c r="C847" s="358" t="s">
        <v>761</v>
      </c>
      <c r="D847" s="343"/>
      <c r="E847" s="343"/>
      <c r="F847" s="343"/>
      <c r="G847" s="343"/>
      <c r="H847" s="343"/>
      <c r="I847" s="343"/>
      <c r="J847" s="344">
        <v>6000012070001</v>
      </c>
      <c r="K847" s="345"/>
      <c r="L847" s="345"/>
      <c r="M847" s="345"/>
      <c r="N847" s="345"/>
      <c r="O847" s="345"/>
      <c r="P847" s="359" t="s">
        <v>767</v>
      </c>
      <c r="Q847" s="346"/>
      <c r="R847" s="346"/>
      <c r="S847" s="346"/>
      <c r="T847" s="346"/>
      <c r="U847" s="346"/>
      <c r="V847" s="346"/>
      <c r="W847" s="346"/>
      <c r="X847" s="346"/>
      <c r="Y847" s="347">
        <v>156</v>
      </c>
      <c r="Z847" s="348"/>
      <c r="AA847" s="348"/>
      <c r="AB847" s="349"/>
      <c r="AC847" s="350" t="s">
        <v>768</v>
      </c>
      <c r="AD847" s="351"/>
      <c r="AE847" s="351"/>
      <c r="AF847" s="351"/>
      <c r="AG847" s="351"/>
      <c r="AH847" s="352" t="s">
        <v>769</v>
      </c>
      <c r="AI847" s="353"/>
      <c r="AJ847" s="353"/>
      <c r="AK847" s="353"/>
      <c r="AL847" s="354" t="s">
        <v>769</v>
      </c>
      <c r="AM847" s="355"/>
      <c r="AN847" s="355"/>
      <c r="AO847" s="356"/>
      <c r="AP847" s="357" t="s">
        <v>769</v>
      </c>
      <c r="AQ847" s="357"/>
      <c r="AR847" s="357"/>
      <c r="AS847" s="357"/>
      <c r="AT847" s="357"/>
      <c r="AU847" s="357"/>
      <c r="AV847" s="357"/>
      <c r="AW847" s="357"/>
      <c r="AX847" s="357"/>
      <c r="AY847">
        <f>COUNTA($C$847)</f>
        <v>1</v>
      </c>
    </row>
    <row r="848" spans="1:51" ht="30" customHeight="1" x14ac:dyDescent="0.15">
      <c r="A848" s="370">
        <v>4</v>
      </c>
      <c r="B848" s="370">
        <v>1</v>
      </c>
      <c r="C848" s="358" t="s">
        <v>762</v>
      </c>
      <c r="D848" s="343"/>
      <c r="E848" s="343"/>
      <c r="F848" s="343"/>
      <c r="G848" s="343"/>
      <c r="H848" s="343"/>
      <c r="I848" s="343"/>
      <c r="J848" s="344">
        <v>6000012070001</v>
      </c>
      <c r="K848" s="345"/>
      <c r="L848" s="345"/>
      <c r="M848" s="345"/>
      <c r="N848" s="345"/>
      <c r="O848" s="345"/>
      <c r="P848" s="359" t="s">
        <v>767</v>
      </c>
      <c r="Q848" s="346"/>
      <c r="R848" s="346"/>
      <c r="S848" s="346"/>
      <c r="T848" s="346"/>
      <c r="U848" s="346"/>
      <c r="V848" s="346"/>
      <c r="W848" s="346"/>
      <c r="X848" s="346"/>
      <c r="Y848" s="347">
        <v>122</v>
      </c>
      <c r="Z848" s="348"/>
      <c r="AA848" s="348"/>
      <c r="AB848" s="349"/>
      <c r="AC848" s="350" t="s">
        <v>768</v>
      </c>
      <c r="AD848" s="351"/>
      <c r="AE848" s="351"/>
      <c r="AF848" s="351"/>
      <c r="AG848" s="351"/>
      <c r="AH848" s="352" t="s">
        <v>769</v>
      </c>
      <c r="AI848" s="353"/>
      <c r="AJ848" s="353"/>
      <c r="AK848" s="353"/>
      <c r="AL848" s="354" t="s">
        <v>769</v>
      </c>
      <c r="AM848" s="355"/>
      <c r="AN848" s="355"/>
      <c r="AO848" s="356"/>
      <c r="AP848" s="357" t="s">
        <v>769</v>
      </c>
      <c r="AQ848" s="357"/>
      <c r="AR848" s="357"/>
      <c r="AS848" s="357"/>
      <c r="AT848" s="357"/>
      <c r="AU848" s="357"/>
      <c r="AV848" s="357"/>
      <c r="AW848" s="357"/>
      <c r="AX848" s="357"/>
      <c r="AY848">
        <f>COUNTA($C$848)</f>
        <v>1</v>
      </c>
    </row>
    <row r="849" spans="1:51" ht="30" customHeight="1" x14ac:dyDescent="0.15">
      <c r="A849" s="370">
        <v>5</v>
      </c>
      <c r="B849" s="370">
        <v>1</v>
      </c>
      <c r="C849" s="358" t="s">
        <v>763</v>
      </c>
      <c r="D849" s="343"/>
      <c r="E849" s="343"/>
      <c r="F849" s="343"/>
      <c r="G849" s="343"/>
      <c r="H849" s="343"/>
      <c r="I849" s="343"/>
      <c r="J849" s="344">
        <v>6000012070001</v>
      </c>
      <c r="K849" s="345"/>
      <c r="L849" s="345"/>
      <c r="M849" s="345"/>
      <c r="N849" s="345"/>
      <c r="O849" s="345"/>
      <c r="P849" s="346" t="s">
        <v>767</v>
      </c>
      <c r="Q849" s="346"/>
      <c r="R849" s="346"/>
      <c r="S849" s="346"/>
      <c r="T849" s="346"/>
      <c r="U849" s="346"/>
      <c r="V849" s="346"/>
      <c r="W849" s="346"/>
      <c r="X849" s="346"/>
      <c r="Y849" s="347">
        <v>50</v>
      </c>
      <c r="Z849" s="348"/>
      <c r="AA849" s="348"/>
      <c r="AB849" s="349"/>
      <c r="AC849" s="350" t="s">
        <v>768</v>
      </c>
      <c r="AD849" s="351"/>
      <c r="AE849" s="351"/>
      <c r="AF849" s="351"/>
      <c r="AG849" s="351"/>
      <c r="AH849" s="352" t="s">
        <v>769</v>
      </c>
      <c r="AI849" s="353"/>
      <c r="AJ849" s="353"/>
      <c r="AK849" s="353"/>
      <c r="AL849" s="354" t="s">
        <v>769</v>
      </c>
      <c r="AM849" s="355"/>
      <c r="AN849" s="355"/>
      <c r="AO849" s="356"/>
      <c r="AP849" s="357" t="s">
        <v>769</v>
      </c>
      <c r="AQ849" s="357"/>
      <c r="AR849" s="357"/>
      <c r="AS849" s="357"/>
      <c r="AT849" s="357"/>
      <c r="AU849" s="357"/>
      <c r="AV849" s="357"/>
      <c r="AW849" s="357"/>
      <c r="AX849" s="357"/>
      <c r="AY849">
        <f>COUNTA($C$849)</f>
        <v>1</v>
      </c>
    </row>
    <row r="850" spans="1:51" ht="30" customHeight="1" x14ac:dyDescent="0.15">
      <c r="A850" s="370">
        <v>6</v>
      </c>
      <c r="B850" s="370">
        <v>1</v>
      </c>
      <c r="C850" s="358" t="s">
        <v>764</v>
      </c>
      <c r="D850" s="343"/>
      <c r="E850" s="343"/>
      <c r="F850" s="343"/>
      <c r="G850" s="343"/>
      <c r="H850" s="343"/>
      <c r="I850" s="343"/>
      <c r="J850" s="344">
        <v>6000012070001</v>
      </c>
      <c r="K850" s="345"/>
      <c r="L850" s="345"/>
      <c r="M850" s="345"/>
      <c r="N850" s="345"/>
      <c r="O850" s="345"/>
      <c r="P850" s="346" t="s">
        <v>767</v>
      </c>
      <c r="Q850" s="346"/>
      <c r="R850" s="346"/>
      <c r="S850" s="346"/>
      <c r="T850" s="346"/>
      <c r="U850" s="346"/>
      <c r="V850" s="346"/>
      <c r="W850" s="346"/>
      <c r="X850" s="346"/>
      <c r="Y850" s="347">
        <v>22</v>
      </c>
      <c r="Z850" s="348"/>
      <c r="AA850" s="348"/>
      <c r="AB850" s="349"/>
      <c r="AC850" s="350" t="s">
        <v>768</v>
      </c>
      <c r="AD850" s="351"/>
      <c r="AE850" s="351"/>
      <c r="AF850" s="351"/>
      <c r="AG850" s="351"/>
      <c r="AH850" s="352" t="s">
        <v>769</v>
      </c>
      <c r="AI850" s="353"/>
      <c r="AJ850" s="353"/>
      <c r="AK850" s="353"/>
      <c r="AL850" s="354" t="s">
        <v>769</v>
      </c>
      <c r="AM850" s="355"/>
      <c r="AN850" s="355"/>
      <c r="AO850" s="356"/>
      <c r="AP850" s="357" t="s">
        <v>769</v>
      </c>
      <c r="AQ850" s="357"/>
      <c r="AR850" s="357"/>
      <c r="AS850" s="357"/>
      <c r="AT850" s="357"/>
      <c r="AU850" s="357"/>
      <c r="AV850" s="357"/>
      <c r="AW850" s="357"/>
      <c r="AX850" s="357"/>
      <c r="AY850">
        <f>COUNTA($C$850)</f>
        <v>1</v>
      </c>
    </row>
    <row r="851" spans="1:51" ht="30" customHeight="1" x14ac:dyDescent="0.15">
      <c r="A851" s="370">
        <v>7</v>
      </c>
      <c r="B851" s="370">
        <v>1</v>
      </c>
      <c r="C851" s="358" t="s">
        <v>765</v>
      </c>
      <c r="D851" s="343"/>
      <c r="E851" s="343"/>
      <c r="F851" s="343"/>
      <c r="G851" s="343"/>
      <c r="H851" s="343"/>
      <c r="I851" s="343"/>
      <c r="J851" s="344">
        <v>6000012070001</v>
      </c>
      <c r="K851" s="345"/>
      <c r="L851" s="345"/>
      <c r="M851" s="345"/>
      <c r="N851" s="345"/>
      <c r="O851" s="345"/>
      <c r="P851" s="346" t="s">
        <v>767</v>
      </c>
      <c r="Q851" s="346"/>
      <c r="R851" s="346"/>
      <c r="S851" s="346"/>
      <c r="T851" s="346"/>
      <c r="U851" s="346"/>
      <c r="V851" s="346"/>
      <c r="W851" s="346"/>
      <c r="X851" s="346"/>
      <c r="Y851" s="347">
        <v>9</v>
      </c>
      <c r="Z851" s="348"/>
      <c r="AA851" s="348"/>
      <c r="AB851" s="349"/>
      <c r="AC851" s="350" t="s">
        <v>768</v>
      </c>
      <c r="AD851" s="351"/>
      <c r="AE851" s="351"/>
      <c r="AF851" s="351"/>
      <c r="AG851" s="351"/>
      <c r="AH851" s="352" t="s">
        <v>769</v>
      </c>
      <c r="AI851" s="353"/>
      <c r="AJ851" s="353"/>
      <c r="AK851" s="353"/>
      <c r="AL851" s="354" t="s">
        <v>769</v>
      </c>
      <c r="AM851" s="355"/>
      <c r="AN851" s="355"/>
      <c r="AO851" s="356"/>
      <c r="AP851" s="357" t="s">
        <v>769</v>
      </c>
      <c r="AQ851" s="357"/>
      <c r="AR851" s="357"/>
      <c r="AS851" s="357"/>
      <c r="AT851" s="357"/>
      <c r="AU851" s="357"/>
      <c r="AV851" s="357"/>
      <c r="AW851" s="357"/>
      <c r="AX851" s="357"/>
      <c r="AY851">
        <f>COUNTA($C$851)</f>
        <v>1</v>
      </c>
    </row>
    <row r="852" spans="1:51" ht="30" customHeight="1" x14ac:dyDescent="0.15">
      <c r="A852" s="370">
        <v>8</v>
      </c>
      <c r="B852" s="370">
        <v>1</v>
      </c>
      <c r="C852" s="343" t="s">
        <v>766</v>
      </c>
      <c r="D852" s="343"/>
      <c r="E852" s="343"/>
      <c r="F852" s="343"/>
      <c r="G852" s="343"/>
      <c r="H852" s="343"/>
      <c r="I852" s="343"/>
      <c r="J852" s="344">
        <v>6000012070001</v>
      </c>
      <c r="K852" s="345"/>
      <c r="L852" s="345"/>
      <c r="M852" s="345"/>
      <c r="N852" s="345"/>
      <c r="O852" s="345"/>
      <c r="P852" s="346" t="s">
        <v>767</v>
      </c>
      <c r="Q852" s="346"/>
      <c r="R852" s="346"/>
      <c r="S852" s="346"/>
      <c r="T852" s="346"/>
      <c r="U852" s="346"/>
      <c r="V852" s="346"/>
      <c r="W852" s="346"/>
      <c r="X852" s="346"/>
      <c r="Y852" s="347">
        <v>6</v>
      </c>
      <c r="Z852" s="348"/>
      <c r="AA852" s="348"/>
      <c r="AB852" s="349"/>
      <c r="AC852" s="350" t="s">
        <v>768</v>
      </c>
      <c r="AD852" s="351"/>
      <c r="AE852" s="351"/>
      <c r="AF852" s="351"/>
      <c r="AG852" s="351"/>
      <c r="AH852" s="352" t="s">
        <v>769</v>
      </c>
      <c r="AI852" s="353"/>
      <c r="AJ852" s="353"/>
      <c r="AK852" s="353"/>
      <c r="AL852" s="354" t="s">
        <v>769</v>
      </c>
      <c r="AM852" s="355"/>
      <c r="AN852" s="355"/>
      <c r="AO852" s="356"/>
      <c r="AP852" s="357" t="s">
        <v>769</v>
      </c>
      <c r="AQ852" s="357"/>
      <c r="AR852" s="357"/>
      <c r="AS852" s="357"/>
      <c r="AT852" s="357"/>
      <c r="AU852" s="357"/>
      <c r="AV852" s="357"/>
      <c r="AW852" s="357"/>
      <c r="AX852" s="357"/>
      <c r="AY852">
        <f>COUNTA($C$852)</f>
        <v>1</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0.1" customHeight="1" x14ac:dyDescent="0.15">
      <c r="A878" s="370">
        <v>1</v>
      </c>
      <c r="B878" s="370">
        <v>1</v>
      </c>
      <c r="C878" s="343" t="s">
        <v>770</v>
      </c>
      <c r="D878" s="343"/>
      <c r="E878" s="343"/>
      <c r="F878" s="343"/>
      <c r="G878" s="343"/>
      <c r="H878" s="343"/>
      <c r="I878" s="343"/>
      <c r="J878" s="344">
        <v>9000020341002</v>
      </c>
      <c r="K878" s="345"/>
      <c r="L878" s="345"/>
      <c r="M878" s="345"/>
      <c r="N878" s="345"/>
      <c r="O878" s="345"/>
      <c r="P878" s="346" t="s">
        <v>780</v>
      </c>
      <c r="Q878" s="346"/>
      <c r="R878" s="346"/>
      <c r="S878" s="346"/>
      <c r="T878" s="346"/>
      <c r="U878" s="346"/>
      <c r="V878" s="346"/>
      <c r="W878" s="346"/>
      <c r="X878" s="346"/>
      <c r="Y878" s="347">
        <v>535</v>
      </c>
      <c r="Z878" s="348"/>
      <c r="AA878" s="348"/>
      <c r="AB878" s="349"/>
      <c r="AC878" s="350" t="s">
        <v>768</v>
      </c>
      <c r="AD878" s="351"/>
      <c r="AE878" s="351"/>
      <c r="AF878" s="351"/>
      <c r="AG878" s="351"/>
      <c r="AH878" s="366" t="s">
        <v>769</v>
      </c>
      <c r="AI878" s="367"/>
      <c r="AJ878" s="367"/>
      <c r="AK878" s="367"/>
      <c r="AL878" s="354" t="s">
        <v>769</v>
      </c>
      <c r="AM878" s="355"/>
      <c r="AN878" s="355"/>
      <c r="AO878" s="356"/>
      <c r="AP878" s="357" t="s">
        <v>769</v>
      </c>
      <c r="AQ878" s="357"/>
      <c r="AR878" s="357"/>
      <c r="AS878" s="357"/>
      <c r="AT878" s="357"/>
      <c r="AU878" s="357"/>
      <c r="AV878" s="357"/>
      <c r="AW878" s="357"/>
      <c r="AX878" s="357"/>
      <c r="AY878">
        <f t="shared" si="118"/>
        <v>1</v>
      </c>
    </row>
    <row r="879" spans="1:51" ht="50.1" customHeight="1" x14ac:dyDescent="0.15">
      <c r="A879" s="370">
        <v>2</v>
      </c>
      <c r="B879" s="370">
        <v>1</v>
      </c>
      <c r="C879" s="358" t="s">
        <v>771</v>
      </c>
      <c r="D879" s="343"/>
      <c r="E879" s="343"/>
      <c r="F879" s="343"/>
      <c r="G879" s="343"/>
      <c r="H879" s="343"/>
      <c r="I879" s="343"/>
      <c r="J879" s="344">
        <v>6000020422011</v>
      </c>
      <c r="K879" s="345"/>
      <c r="L879" s="345"/>
      <c r="M879" s="345"/>
      <c r="N879" s="345"/>
      <c r="O879" s="345"/>
      <c r="P879" s="346" t="s">
        <v>780</v>
      </c>
      <c r="Q879" s="346"/>
      <c r="R879" s="346"/>
      <c r="S879" s="346"/>
      <c r="T879" s="346"/>
      <c r="U879" s="346"/>
      <c r="V879" s="346"/>
      <c r="W879" s="346"/>
      <c r="X879" s="346"/>
      <c r="Y879" s="347">
        <v>339</v>
      </c>
      <c r="Z879" s="348"/>
      <c r="AA879" s="348"/>
      <c r="AB879" s="349"/>
      <c r="AC879" s="350" t="s">
        <v>768</v>
      </c>
      <c r="AD879" s="351"/>
      <c r="AE879" s="351"/>
      <c r="AF879" s="351"/>
      <c r="AG879" s="351"/>
      <c r="AH879" s="366" t="s">
        <v>769</v>
      </c>
      <c r="AI879" s="367"/>
      <c r="AJ879" s="367"/>
      <c r="AK879" s="367"/>
      <c r="AL879" s="354" t="s">
        <v>769</v>
      </c>
      <c r="AM879" s="355"/>
      <c r="AN879" s="355"/>
      <c r="AO879" s="356"/>
      <c r="AP879" s="357" t="s">
        <v>769</v>
      </c>
      <c r="AQ879" s="357"/>
      <c r="AR879" s="357"/>
      <c r="AS879" s="357"/>
      <c r="AT879" s="357"/>
      <c r="AU879" s="357"/>
      <c r="AV879" s="357"/>
      <c r="AW879" s="357"/>
      <c r="AX879" s="357"/>
      <c r="AY879">
        <f>COUNTA($C$879)</f>
        <v>1</v>
      </c>
    </row>
    <row r="880" spans="1:51" ht="50.1" customHeight="1" x14ac:dyDescent="0.15">
      <c r="A880" s="370">
        <v>3</v>
      </c>
      <c r="B880" s="370">
        <v>1</v>
      </c>
      <c r="C880" s="358" t="s">
        <v>772</v>
      </c>
      <c r="D880" s="343"/>
      <c r="E880" s="343"/>
      <c r="F880" s="343"/>
      <c r="G880" s="343"/>
      <c r="H880" s="343"/>
      <c r="I880" s="343"/>
      <c r="J880" s="344">
        <v>7000020340006</v>
      </c>
      <c r="K880" s="345"/>
      <c r="L880" s="345"/>
      <c r="M880" s="345"/>
      <c r="N880" s="345"/>
      <c r="O880" s="345"/>
      <c r="P880" s="359" t="s">
        <v>780</v>
      </c>
      <c r="Q880" s="346"/>
      <c r="R880" s="346"/>
      <c r="S880" s="346"/>
      <c r="T880" s="346"/>
      <c r="U880" s="346"/>
      <c r="V880" s="346"/>
      <c r="W880" s="346"/>
      <c r="X880" s="346"/>
      <c r="Y880" s="347">
        <v>292</v>
      </c>
      <c r="Z880" s="348"/>
      <c r="AA880" s="348"/>
      <c r="AB880" s="349"/>
      <c r="AC880" s="350" t="s">
        <v>768</v>
      </c>
      <c r="AD880" s="351"/>
      <c r="AE880" s="351"/>
      <c r="AF880" s="351"/>
      <c r="AG880" s="351"/>
      <c r="AH880" s="352" t="s">
        <v>769</v>
      </c>
      <c r="AI880" s="353"/>
      <c r="AJ880" s="353"/>
      <c r="AK880" s="353"/>
      <c r="AL880" s="354" t="s">
        <v>769</v>
      </c>
      <c r="AM880" s="355"/>
      <c r="AN880" s="355"/>
      <c r="AO880" s="356"/>
      <c r="AP880" s="357" t="s">
        <v>769</v>
      </c>
      <c r="AQ880" s="357"/>
      <c r="AR880" s="357"/>
      <c r="AS880" s="357"/>
      <c r="AT880" s="357"/>
      <c r="AU880" s="357"/>
      <c r="AV880" s="357"/>
      <c r="AW880" s="357"/>
      <c r="AX880" s="357"/>
      <c r="AY880">
        <f>COUNTA($C$880)</f>
        <v>1</v>
      </c>
    </row>
    <row r="881" spans="1:51" ht="50.1" customHeight="1" x14ac:dyDescent="0.15">
      <c r="A881" s="370">
        <v>4</v>
      </c>
      <c r="B881" s="370">
        <v>1</v>
      </c>
      <c r="C881" s="358" t="s">
        <v>773</v>
      </c>
      <c r="D881" s="343"/>
      <c r="E881" s="343"/>
      <c r="F881" s="343"/>
      <c r="G881" s="343"/>
      <c r="H881" s="343"/>
      <c r="I881" s="343"/>
      <c r="J881" s="344">
        <v>4000020420000</v>
      </c>
      <c r="K881" s="345"/>
      <c r="L881" s="345"/>
      <c r="M881" s="345"/>
      <c r="N881" s="345"/>
      <c r="O881" s="345"/>
      <c r="P881" s="359" t="s">
        <v>780</v>
      </c>
      <c r="Q881" s="346"/>
      <c r="R881" s="346"/>
      <c r="S881" s="346"/>
      <c r="T881" s="346"/>
      <c r="U881" s="346"/>
      <c r="V881" s="346"/>
      <c r="W881" s="346"/>
      <c r="X881" s="346"/>
      <c r="Y881" s="347">
        <v>141</v>
      </c>
      <c r="Z881" s="348"/>
      <c r="AA881" s="348"/>
      <c r="AB881" s="349"/>
      <c r="AC881" s="350" t="s">
        <v>768</v>
      </c>
      <c r="AD881" s="351"/>
      <c r="AE881" s="351"/>
      <c r="AF881" s="351"/>
      <c r="AG881" s="351"/>
      <c r="AH881" s="352" t="s">
        <v>769</v>
      </c>
      <c r="AI881" s="353"/>
      <c r="AJ881" s="353"/>
      <c r="AK881" s="353"/>
      <c r="AL881" s="354" t="s">
        <v>769</v>
      </c>
      <c r="AM881" s="355"/>
      <c r="AN881" s="355"/>
      <c r="AO881" s="356"/>
      <c r="AP881" s="357" t="s">
        <v>769</v>
      </c>
      <c r="AQ881" s="357"/>
      <c r="AR881" s="357"/>
      <c r="AS881" s="357"/>
      <c r="AT881" s="357"/>
      <c r="AU881" s="357"/>
      <c r="AV881" s="357"/>
      <c r="AW881" s="357"/>
      <c r="AX881" s="357"/>
      <c r="AY881">
        <f>COUNTA($C$881)</f>
        <v>1</v>
      </c>
    </row>
    <row r="882" spans="1:51" ht="50.1" customHeight="1" x14ac:dyDescent="0.15">
      <c r="A882" s="370">
        <v>5</v>
      </c>
      <c r="B882" s="370">
        <v>1</v>
      </c>
      <c r="C882" s="358" t="s">
        <v>774</v>
      </c>
      <c r="D882" s="343"/>
      <c r="E882" s="343"/>
      <c r="F882" s="343"/>
      <c r="G882" s="343"/>
      <c r="H882" s="343"/>
      <c r="I882" s="343"/>
      <c r="J882" s="344">
        <v>6000020400009</v>
      </c>
      <c r="K882" s="345"/>
      <c r="L882" s="345"/>
      <c r="M882" s="345"/>
      <c r="N882" s="345"/>
      <c r="O882" s="345"/>
      <c r="P882" s="346" t="s">
        <v>780</v>
      </c>
      <c r="Q882" s="346"/>
      <c r="R882" s="346"/>
      <c r="S882" s="346"/>
      <c r="T882" s="346"/>
      <c r="U882" s="346"/>
      <c r="V882" s="346"/>
      <c r="W882" s="346"/>
      <c r="X882" s="346"/>
      <c r="Y882" s="347">
        <v>72</v>
      </c>
      <c r="Z882" s="348"/>
      <c r="AA882" s="348"/>
      <c r="AB882" s="349"/>
      <c r="AC882" s="350" t="s">
        <v>768</v>
      </c>
      <c r="AD882" s="351"/>
      <c r="AE882" s="351"/>
      <c r="AF882" s="351"/>
      <c r="AG882" s="351"/>
      <c r="AH882" s="352" t="s">
        <v>769</v>
      </c>
      <c r="AI882" s="353"/>
      <c r="AJ882" s="353"/>
      <c r="AK882" s="353"/>
      <c r="AL882" s="354" t="s">
        <v>769</v>
      </c>
      <c r="AM882" s="355"/>
      <c r="AN882" s="355"/>
      <c r="AO882" s="356"/>
      <c r="AP882" s="357" t="s">
        <v>769</v>
      </c>
      <c r="AQ882" s="357"/>
      <c r="AR882" s="357"/>
      <c r="AS882" s="357"/>
      <c r="AT882" s="357"/>
      <c r="AU882" s="357"/>
      <c r="AV882" s="357"/>
      <c r="AW882" s="357"/>
      <c r="AX882" s="357"/>
      <c r="AY882">
        <f>COUNTA($C$882)</f>
        <v>1</v>
      </c>
    </row>
    <row r="883" spans="1:51" ht="50.1" customHeight="1" x14ac:dyDescent="0.15">
      <c r="A883" s="370">
        <v>6</v>
      </c>
      <c r="B883" s="370">
        <v>1</v>
      </c>
      <c r="C883" s="358" t="s">
        <v>776</v>
      </c>
      <c r="D883" s="343"/>
      <c r="E883" s="343"/>
      <c r="F883" s="343"/>
      <c r="G883" s="343"/>
      <c r="H883" s="343"/>
      <c r="I883" s="343"/>
      <c r="J883" s="344">
        <v>8000020130001</v>
      </c>
      <c r="K883" s="345"/>
      <c r="L883" s="345"/>
      <c r="M883" s="345"/>
      <c r="N883" s="345"/>
      <c r="O883" s="345"/>
      <c r="P883" s="346" t="s">
        <v>780</v>
      </c>
      <c r="Q883" s="346"/>
      <c r="R883" s="346"/>
      <c r="S883" s="346"/>
      <c r="T883" s="346"/>
      <c r="U883" s="346"/>
      <c r="V883" s="346"/>
      <c r="W883" s="346"/>
      <c r="X883" s="346"/>
      <c r="Y883" s="347">
        <v>52</v>
      </c>
      <c r="Z883" s="348"/>
      <c r="AA883" s="348"/>
      <c r="AB883" s="349"/>
      <c r="AC883" s="350" t="s">
        <v>768</v>
      </c>
      <c r="AD883" s="351"/>
      <c r="AE883" s="351"/>
      <c r="AF883" s="351"/>
      <c r="AG883" s="351"/>
      <c r="AH883" s="352" t="s">
        <v>769</v>
      </c>
      <c r="AI883" s="353"/>
      <c r="AJ883" s="353"/>
      <c r="AK883" s="353"/>
      <c r="AL883" s="354" t="s">
        <v>769</v>
      </c>
      <c r="AM883" s="355"/>
      <c r="AN883" s="355"/>
      <c r="AO883" s="356"/>
      <c r="AP883" s="357" t="s">
        <v>769</v>
      </c>
      <c r="AQ883" s="357"/>
      <c r="AR883" s="357"/>
      <c r="AS883" s="357"/>
      <c r="AT883" s="357"/>
      <c r="AU883" s="357"/>
      <c r="AV883" s="357"/>
      <c r="AW883" s="357"/>
      <c r="AX883" s="357"/>
      <c r="AY883">
        <f>COUNTA($C$883)</f>
        <v>1</v>
      </c>
    </row>
    <row r="884" spans="1:51" ht="50.1" customHeight="1" x14ac:dyDescent="0.15">
      <c r="A884" s="370">
        <v>7</v>
      </c>
      <c r="B884" s="370">
        <v>1</v>
      </c>
      <c r="C884" s="358" t="s">
        <v>777</v>
      </c>
      <c r="D884" s="343"/>
      <c r="E884" s="343"/>
      <c r="F884" s="343"/>
      <c r="G884" s="343"/>
      <c r="H884" s="343"/>
      <c r="I884" s="343"/>
      <c r="J884" s="344">
        <v>4000020270008</v>
      </c>
      <c r="K884" s="345"/>
      <c r="L884" s="345"/>
      <c r="M884" s="345"/>
      <c r="N884" s="345"/>
      <c r="O884" s="345"/>
      <c r="P884" s="346" t="s">
        <v>780</v>
      </c>
      <c r="Q884" s="346"/>
      <c r="R884" s="346"/>
      <c r="S884" s="346"/>
      <c r="T884" s="346"/>
      <c r="U884" s="346"/>
      <c r="V884" s="346"/>
      <c r="W884" s="346"/>
      <c r="X884" s="346"/>
      <c r="Y884" s="347">
        <v>51</v>
      </c>
      <c r="Z884" s="348"/>
      <c r="AA884" s="348"/>
      <c r="AB884" s="349"/>
      <c r="AC884" s="350" t="s">
        <v>768</v>
      </c>
      <c r="AD884" s="351"/>
      <c r="AE884" s="351"/>
      <c r="AF884" s="351"/>
      <c r="AG884" s="351"/>
      <c r="AH884" s="352" t="s">
        <v>769</v>
      </c>
      <c r="AI884" s="353"/>
      <c r="AJ884" s="353"/>
      <c r="AK884" s="353"/>
      <c r="AL884" s="354" t="s">
        <v>769</v>
      </c>
      <c r="AM884" s="355"/>
      <c r="AN884" s="355"/>
      <c r="AO884" s="356"/>
      <c r="AP884" s="357" t="s">
        <v>769</v>
      </c>
      <c r="AQ884" s="357"/>
      <c r="AR884" s="357"/>
      <c r="AS884" s="357"/>
      <c r="AT884" s="357"/>
      <c r="AU884" s="357"/>
      <c r="AV884" s="357"/>
      <c r="AW884" s="357"/>
      <c r="AX884" s="357"/>
      <c r="AY884">
        <f>COUNTA($C$884)</f>
        <v>1</v>
      </c>
    </row>
    <row r="885" spans="1:51" ht="50.1" customHeight="1" x14ac:dyDescent="0.15">
      <c r="A885" s="370">
        <v>8</v>
      </c>
      <c r="B885" s="370">
        <v>1</v>
      </c>
      <c r="C885" s="358" t="s">
        <v>778</v>
      </c>
      <c r="D885" s="343"/>
      <c r="E885" s="343"/>
      <c r="F885" s="343"/>
      <c r="G885" s="343"/>
      <c r="H885" s="343"/>
      <c r="I885" s="343"/>
      <c r="J885" s="344">
        <v>1000020140007</v>
      </c>
      <c r="K885" s="345"/>
      <c r="L885" s="345"/>
      <c r="M885" s="345"/>
      <c r="N885" s="345"/>
      <c r="O885" s="345"/>
      <c r="P885" s="346" t="s">
        <v>780</v>
      </c>
      <c r="Q885" s="346"/>
      <c r="R885" s="346"/>
      <c r="S885" s="346"/>
      <c r="T885" s="346"/>
      <c r="U885" s="346"/>
      <c r="V885" s="346"/>
      <c r="W885" s="346"/>
      <c r="X885" s="346"/>
      <c r="Y885" s="347">
        <v>47</v>
      </c>
      <c r="Z885" s="348"/>
      <c r="AA885" s="348"/>
      <c r="AB885" s="349"/>
      <c r="AC885" s="350" t="s">
        <v>768</v>
      </c>
      <c r="AD885" s="351"/>
      <c r="AE885" s="351"/>
      <c r="AF885" s="351"/>
      <c r="AG885" s="351"/>
      <c r="AH885" s="352" t="s">
        <v>769</v>
      </c>
      <c r="AI885" s="353"/>
      <c r="AJ885" s="353"/>
      <c r="AK885" s="353"/>
      <c r="AL885" s="354" t="s">
        <v>769</v>
      </c>
      <c r="AM885" s="355"/>
      <c r="AN885" s="355"/>
      <c r="AO885" s="356"/>
      <c r="AP885" s="357" t="s">
        <v>769</v>
      </c>
      <c r="AQ885" s="357"/>
      <c r="AR885" s="357"/>
      <c r="AS885" s="357"/>
      <c r="AT885" s="357"/>
      <c r="AU885" s="357"/>
      <c r="AV885" s="357"/>
      <c r="AW885" s="357"/>
      <c r="AX885" s="357"/>
      <c r="AY885">
        <f>COUNTA($C$885)</f>
        <v>1</v>
      </c>
    </row>
    <row r="886" spans="1:51" ht="50.1" customHeight="1" x14ac:dyDescent="0.15">
      <c r="A886" s="370">
        <v>9</v>
      </c>
      <c r="B886" s="370">
        <v>1</v>
      </c>
      <c r="C886" s="343" t="s">
        <v>775</v>
      </c>
      <c r="D886" s="343"/>
      <c r="E886" s="343"/>
      <c r="F886" s="343"/>
      <c r="G886" s="343"/>
      <c r="H886" s="343"/>
      <c r="I886" s="343"/>
      <c r="J886" s="344">
        <v>2000020350001</v>
      </c>
      <c r="K886" s="345"/>
      <c r="L886" s="345"/>
      <c r="M886" s="345"/>
      <c r="N886" s="345"/>
      <c r="O886" s="345"/>
      <c r="P886" s="346" t="s">
        <v>780</v>
      </c>
      <c r="Q886" s="346"/>
      <c r="R886" s="346"/>
      <c r="S886" s="346"/>
      <c r="T886" s="346"/>
      <c r="U886" s="346"/>
      <c r="V886" s="346"/>
      <c r="W886" s="346"/>
      <c r="X886" s="346"/>
      <c r="Y886" s="347">
        <v>40</v>
      </c>
      <c r="Z886" s="348"/>
      <c r="AA886" s="348"/>
      <c r="AB886" s="349"/>
      <c r="AC886" s="350" t="s">
        <v>768</v>
      </c>
      <c r="AD886" s="351"/>
      <c r="AE886" s="351"/>
      <c r="AF886" s="351"/>
      <c r="AG886" s="351"/>
      <c r="AH886" s="352" t="s">
        <v>769</v>
      </c>
      <c r="AI886" s="353"/>
      <c r="AJ886" s="353"/>
      <c r="AK886" s="353"/>
      <c r="AL886" s="354" t="s">
        <v>769</v>
      </c>
      <c r="AM886" s="355"/>
      <c r="AN886" s="355"/>
      <c r="AO886" s="356"/>
      <c r="AP886" s="357" t="s">
        <v>769</v>
      </c>
      <c r="AQ886" s="357"/>
      <c r="AR886" s="357"/>
      <c r="AS886" s="357"/>
      <c r="AT886" s="357"/>
      <c r="AU886" s="357"/>
      <c r="AV886" s="357"/>
      <c r="AW886" s="357"/>
      <c r="AX886" s="357"/>
      <c r="AY886">
        <f>COUNTA($C$886)</f>
        <v>1</v>
      </c>
    </row>
    <row r="887" spans="1:51" ht="50.1" customHeight="1" x14ac:dyDescent="0.15">
      <c r="A887" s="370">
        <v>10</v>
      </c>
      <c r="B887" s="370">
        <v>1</v>
      </c>
      <c r="C887" s="358" t="s">
        <v>779</v>
      </c>
      <c r="D887" s="343"/>
      <c r="E887" s="343"/>
      <c r="F887" s="343"/>
      <c r="G887" s="343"/>
      <c r="H887" s="343"/>
      <c r="I887" s="343"/>
      <c r="J887" s="344">
        <v>8000020280003</v>
      </c>
      <c r="K887" s="345"/>
      <c r="L887" s="345"/>
      <c r="M887" s="345"/>
      <c r="N887" s="345"/>
      <c r="O887" s="345"/>
      <c r="P887" s="346" t="s">
        <v>780</v>
      </c>
      <c r="Q887" s="346"/>
      <c r="R887" s="346"/>
      <c r="S887" s="346"/>
      <c r="T887" s="346"/>
      <c r="U887" s="346"/>
      <c r="V887" s="346"/>
      <c r="W887" s="346"/>
      <c r="X887" s="346"/>
      <c r="Y887" s="347">
        <v>39</v>
      </c>
      <c r="Z887" s="348"/>
      <c r="AA887" s="348"/>
      <c r="AB887" s="349"/>
      <c r="AC887" s="350" t="s">
        <v>768</v>
      </c>
      <c r="AD887" s="351"/>
      <c r="AE887" s="351"/>
      <c r="AF887" s="351"/>
      <c r="AG887" s="351"/>
      <c r="AH887" s="352" t="s">
        <v>769</v>
      </c>
      <c r="AI887" s="353"/>
      <c r="AJ887" s="353"/>
      <c r="AK887" s="353"/>
      <c r="AL887" s="354" t="s">
        <v>769</v>
      </c>
      <c r="AM887" s="355"/>
      <c r="AN887" s="355"/>
      <c r="AO887" s="356"/>
      <c r="AP887" s="357" t="s">
        <v>769</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43" t="s">
        <v>781</v>
      </c>
      <c r="D911" s="343"/>
      <c r="E911" s="343"/>
      <c r="F911" s="343"/>
      <c r="G911" s="343"/>
      <c r="H911" s="343"/>
      <c r="I911" s="343"/>
      <c r="J911" s="344" t="s">
        <v>716</v>
      </c>
      <c r="K911" s="345"/>
      <c r="L911" s="345"/>
      <c r="M911" s="345"/>
      <c r="N911" s="345"/>
      <c r="O911" s="345"/>
      <c r="P911" s="346" t="s">
        <v>791</v>
      </c>
      <c r="Q911" s="346"/>
      <c r="R911" s="346"/>
      <c r="S911" s="346"/>
      <c r="T911" s="346"/>
      <c r="U911" s="346"/>
      <c r="V911" s="346"/>
      <c r="W911" s="346"/>
      <c r="X911" s="346"/>
      <c r="Y911" s="347">
        <v>0.2</v>
      </c>
      <c r="Z911" s="348"/>
      <c r="AA911" s="348"/>
      <c r="AB911" s="349"/>
      <c r="AC911" s="350" t="s">
        <v>80</v>
      </c>
      <c r="AD911" s="351"/>
      <c r="AE911" s="351"/>
      <c r="AF911" s="351"/>
      <c r="AG911" s="351"/>
      <c r="AH911" s="366" t="s">
        <v>769</v>
      </c>
      <c r="AI911" s="367"/>
      <c r="AJ911" s="367"/>
      <c r="AK911" s="367"/>
      <c r="AL911" s="354" t="s">
        <v>769</v>
      </c>
      <c r="AM911" s="355"/>
      <c r="AN911" s="355"/>
      <c r="AO911" s="356"/>
      <c r="AP911" s="357" t="s">
        <v>769</v>
      </c>
      <c r="AQ911" s="357"/>
      <c r="AR911" s="357"/>
      <c r="AS911" s="357"/>
      <c r="AT911" s="357"/>
      <c r="AU911" s="357"/>
      <c r="AV911" s="357"/>
      <c r="AW911" s="357"/>
      <c r="AX911" s="357"/>
      <c r="AY911">
        <f t="shared" si="119"/>
        <v>1</v>
      </c>
    </row>
    <row r="912" spans="1:51" ht="30" customHeight="1" x14ac:dyDescent="0.15">
      <c r="A912" s="370">
        <v>2</v>
      </c>
      <c r="B912" s="370">
        <v>1</v>
      </c>
      <c r="C912" s="343" t="s">
        <v>782</v>
      </c>
      <c r="D912" s="343"/>
      <c r="E912" s="343"/>
      <c r="F912" s="343"/>
      <c r="G912" s="343"/>
      <c r="H912" s="343"/>
      <c r="I912" s="343"/>
      <c r="J912" s="344" t="s">
        <v>716</v>
      </c>
      <c r="K912" s="345"/>
      <c r="L912" s="345"/>
      <c r="M912" s="345"/>
      <c r="N912" s="345"/>
      <c r="O912" s="345"/>
      <c r="P912" s="346" t="s">
        <v>791</v>
      </c>
      <c r="Q912" s="346"/>
      <c r="R912" s="346"/>
      <c r="S912" s="346"/>
      <c r="T912" s="346"/>
      <c r="U912" s="346"/>
      <c r="V912" s="346"/>
      <c r="W912" s="346"/>
      <c r="X912" s="346"/>
      <c r="Y912" s="347">
        <v>0.2</v>
      </c>
      <c r="Z912" s="348"/>
      <c r="AA912" s="348"/>
      <c r="AB912" s="349"/>
      <c r="AC912" s="350" t="s">
        <v>80</v>
      </c>
      <c r="AD912" s="351"/>
      <c r="AE912" s="351"/>
      <c r="AF912" s="351"/>
      <c r="AG912" s="351"/>
      <c r="AH912" s="366" t="s">
        <v>769</v>
      </c>
      <c r="AI912" s="367"/>
      <c r="AJ912" s="367"/>
      <c r="AK912" s="367"/>
      <c r="AL912" s="354" t="s">
        <v>769</v>
      </c>
      <c r="AM912" s="355"/>
      <c r="AN912" s="355"/>
      <c r="AO912" s="356"/>
      <c r="AP912" s="357" t="s">
        <v>769</v>
      </c>
      <c r="AQ912" s="357"/>
      <c r="AR912" s="357"/>
      <c r="AS912" s="357"/>
      <c r="AT912" s="357"/>
      <c r="AU912" s="357"/>
      <c r="AV912" s="357"/>
      <c r="AW912" s="357"/>
      <c r="AX912" s="357"/>
      <c r="AY912">
        <f>COUNTA($C$912)</f>
        <v>1</v>
      </c>
    </row>
    <row r="913" spans="1:51" ht="30" customHeight="1" x14ac:dyDescent="0.15">
      <c r="A913" s="370">
        <v>3</v>
      </c>
      <c r="B913" s="370">
        <v>1</v>
      </c>
      <c r="C913" s="358" t="s">
        <v>783</v>
      </c>
      <c r="D913" s="343"/>
      <c r="E913" s="343"/>
      <c r="F913" s="343"/>
      <c r="G913" s="343"/>
      <c r="H913" s="343"/>
      <c r="I913" s="343"/>
      <c r="J913" s="344" t="s">
        <v>716</v>
      </c>
      <c r="K913" s="345"/>
      <c r="L913" s="345"/>
      <c r="M913" s="345"/>
      <c r="N913" s="345"/>
      <c r="O913" s="345"/>
      <c r="P913" s="359" t="s">
        <v>791</v>
      </c>
      <c r="Q913" s="346"/>
      <c r="R913" s="346"/>
      <c r="S913" s="346"/>
      <c r="T913" s="346"/>
      <c r="U913" s="346"/>
      <c r="V913" s="346"/>
      <c r="W913" s="346"/>
      <c r="X913" s="346"/>
      <c r="Y913" s="347">
        <v>0.2</v>
      </c>
      <c r="Z913" s="348"/>
      <c r="AA913" s="348"/>
      <c r="AB913" s="349"/>
      <c r="AC913" s="350" t="s">
        <v>80</v>
      </c>
      <c r="AD913" s="351"/>
      <c r="AE913" s="351"/>
      <c r="AF913" s="351"/>
      <c r="AG913" s="351"/>
      <c r="AH913" s="352" t="s">
        <v>769</v>
      </c>
      <c r="AI913" s="353"/>
      <c r="AJ913" s="353"/>
      <c r="AK913" s="353"/>
      <c r="AL913" s="354" t="s">
        <v>769</v>
      </c>
      <c r="AM913" s="355"/>
      <c r="AN913" s="355"/>
      <c r="AO913" s="356"/>
      <c r="AP913" s="357" t="s">
        <v>769</v>
      </c>
      <c r="AQ913" s="357"/>
      <c r="AR913" s="357"/>
      <c r="AS913" s="357"/>
      <c r="AT913" s="357"/>
      <c r="AU913" s="357"/>
      <c r="AV913" s="357"/>
      <c r="AW913" s="357"/>
      <c r="AX913" s="357"/>
      <c r="AY913">
        <f>COUNTA($C$913)</f>
        <v>1</v>
      </c>
    </row>
    <row r="914" spans="1:51" ht="30" customHeight="1" x14ac:dyDescent="0.15">
      <c r="A914" s="370">
        <v>4</v>
      </c>
      <c r="B914" s="370">
        <v>1</v>
      </c>
      <c r="C914" s="358" t="s">
        <v>784</v>
      </c>
      <c r="D914" s="343"/>
      <c r="E914" s="343"/>
      <c r="F914" s="343"/>
      <c r="G914" s="343"/>
      <c r="H914" s="343"/>
      <c r="I914" s="343"/>
      <c r="J914" s="344" t="s">
        <v>716</v>
      </c>
      <c r="K914" s="345"/>
      <c r="L914" s="345"/>
      <c r="M914" s="345"/>
      <c r="N914" s="345"/>
      <c r="O914" s="345"/>
      <c r="P914" s="359" t="s">
        <v>791</v>
      </c>
      <c r="Q914" s="346"/>
      <c r="R914" s="346"/>
      <c r="S914" s="346"/>
      <c r="T914" s="346"/>
      <c r="U914" s="346"/>
      <c r="V914" s="346"/>
      <c r="W914" s="346"/>
      <c r="X914" s="346"/>
      <c r="Y914" s="347">
        <v>0.2</v>
      </c>
      <c r="Z914" s="348"/>
      <c r="AA914" s="348"/>
      <c r="AB914" s="349"/>
      <c r="AC914" s="350" t="s">
        <v>80</v>
      </c>
      <c r="AD914" s="351"/>
      <c r="AE914" s="351"/>
      <c r="AF914" s="351"/>
      <c r="AG914" s="351"/>
      <c r="AH914" s="352" t="s">
        <v>769</v>
      </c>
      <c r="AI914" s="353"/>
      <c r="AJ914" s="353"/>
      <c r="AK914" s="353"/>
      <c r="AL914" s="354" t="s">
        <v>769</v>
      </c>
      <c r="AM914" s="355"/>
      <c r="AN914" s="355"/>
      <c r="AO914" s="356"/>
      <c r="AP914" s="357" t="s">
        <v>769</v>
      </c>
      <c r="AQ914" s="357"/>
      <c r="AR914" s="357"/>
      <c r="AS914" s="357"/>
      <c r="AT914" s="357"/>
      <c r="AU914" s="357"/>
      <c r="AV914" s="357"/>
      <c r="AW914" s="357"/>
      <c r="AX914" s="357"/>
      <c r="AY914">
        <f>COUNTA($C$914)</f>
        <v>1</v>
      </c>
    </row>
    <row r="915" spans="1:51" ht="30" customHeight="1" x14ac:dyDescent="0.15">
      <c r="A915" s="370">
        <v>5</v>
      </c>
      <c r="B915" s="370">
        <v>1</v>
      </c>
      <c r="C915" s="343" t="s">
        <v>785</v>
      </c>
      <c r="D915" s="343"/>
      <c r="E915" s="343"/>
      <c r="F915" s="343"/>
      <c r="G915" s="343"/>
      <c r="H915" s="343"/>
      <c r="I915" s="343"/>
      <c r="J915" s="344" t="s">
        <v>716</v>
      </c>
      <c r="K915" s="345"/>
      <c r="L915" s="345"/>
      <c r="M915" s="345"/>
      <c r="N915" s="345"/>
      <c r="O915" s="345"/>
      <c r="P915" s="346" t="s">
        <v>791</v>
      </c>
      <c r="Q915" s="346"/>
      <c r="R915" s="346"/>
      <c r="S915" s="346"/>
      <c r="T915" s="346"/>
      <c r="U915" s="346"/>
      <c r="V915" s="346"/>
      <c r="W915" s="346"/>
      <c r="X915" s="346"/>
      <c r="Y915" s="347">
        <v>0.2</v>
      </c>
      <c r="Z915" s="348"/>
      <c r="AA915" s="348"/>
      <c r="AB915" s="349"/>
      <c r="AC915" s="350" t="s">
        <v>80</v>
      </c>
      <c r="AD915" s="351"/>
      <c r="AE915" s="351"/>
      <c r="AF915" s="351"/>
      <c r="AG915" s="351"/>
      <c r="AH915" s="352" t="s">
        <v>769</v>
      </c>
      <c r="AI915" s="353"/>
      <c r="AJ915" s="353"/>
      <c r="AK915" s="353"/>
      <c r="AL915" s="354" t="s">
        <v>769</v>
      </c>
      <c r="AM915" s="355"/>
      <c r="AN915" s="355"/>
      <c r="AO915" s="356"/>
      <c r="AP915" s="357" t="s">
        <v>769</v>
      </c>
      <c r="AQ915" s="357"/>
      <c r="AR915" s="357"/>
      <c r="AS915" s="357"/>
      <c r="AT915" s="357"/>
      <c r="AU915" s="357"/>
      <c r="AV915" s="357"/>
      <c r="AW915" s="357"/>
      <c r="AX915" s="357"/>
      <c r="AY915">
        <f>COUNTA($C$915)</f>
        <v>1</v>
      </c>
    </row>
    <row r="916" spans="1:51" ht="30" customHeight="1" x14ac:dyDescent="0.15">
      <c r="A916" s="370">
        <v>6</v>
      </c>
      <c r="B916" s="370">
        <v>1</v>
      </c>
      <c r="C916" s="343" t="s">
        <v>786</v>
      </c>
      <c r="D916" s="343"/>
      <c r="E916" s="343"/>
      <c r="F916" s="343"/>
      <c r="G916" s="343"/>
      <c r="H916" s="343"/>
      <c r="I916" s="343"/>
      <c r="J916" s="344" t="s">
        <v>716</v>
      </c>
      <c r="K916" s="345"/>
      <c r="L916" s="345"/>
      <c r="M916" s="345"/>
      <c r="N916" s="345"/>
      <c r="O916" s="345"/>
      <c r="P916" s="346" t="s">
        <v>791</v>
      </c>
      <c r="Q916" s="346"/>
      <c r="R916" s="346"/>
      <c r="S916" s="346"/>
      <c r="T916" s="346"/>
      <c r="U916" s="346"/>
      <c r="V916" s="346"/>
      <c r="W916" s="346"/>
      <c r="X916" s="346"/>
      <c r="Y916" s="347">
        <v>0.2</v>
      </c>
      <c r="Z916" s="348"/>
      <c r="AA916" s="348"/>
      <c r="AB916" s="349"/>
      <c r="AC916" s="350" t="s">
        <v>80</v>
      </c>
      <c r="AD916" s="351"/>
      <c r="AE916" s="351"/>
      <c r="AF916" s="351"/>
      <c r="AG916" s="351"/>
      <c r="AH916" s="352" t="s">
        <v>769</v>
      </c>
      <c r="AI916" s="353"/>
      <c r="AJ916" s="353"/>
      <c r="AK916" s="353"/>
      <c r="AL916" s="354" t="s">
        <v>769</v>
      </c>
      <c r="AM916" s="355"/>
      <c r="AN916" s="355"/>
      <c r="AO916" s="356"/>
      <c r="AP916" s="357" t="s">
        <v>769</v>
      </c>
      <c r="AQ916" s="357"/>
      <c r="AR916" s="357"/>
      <c r="AS916" s="357"/>
      <c r="AT916" s="357"/>
      <c r="AU916" s="357"/>
      <c r="AV916" s="357"/>
      <c r="AW916" s="357"/>
      <c r="AX916" s="357"/>
      <c r="AY916">
        <f>COUNTA($C$916)</f>
        <v>1</v>
      </c>
    </row>
    <row r="917" spans="1:51" ht="30" customHeight="1" x14ac:dyDescent="0.15">
      <c r="A917" s="370">
        <v>7</v>
      </c>
      <c r="B917" s="370">
        <v>1</v>
      </c>
      <c r="C917" s="343" t="s">
        <v>787</v>
      </c>
      <c r="D917" s="343"/>
      <c r="E917" s="343"/>
      <c r="F917" s="343"/>
      <c r="G917" s="343"/>
      <c r="H917" s="343"/>
      <c r="I917" s="343"/>
      <c r="J917" s="344" t="s">
        <v>716</v>
      </c>
      <c r="K917" s="345"/>
      <c r="L917" s="345"/>
      <c r="M917" s="345"/>
      <c r="N917" s="345"/>
      <c r="O917" s="345"/>
      <c r="P917" s="346" t="s">
        <v>791</v>
      </c>
      <c r="Q917" s="346"/>
      <c r="R917" s="346"/>
      <c r="S917" s="346"/>
      <c r="T917" s="346"/>
      <c r="U917" s="346"/>
      <c r="V917" s="346"/>
      <c r="W917" s="346"/>
      <c r="X917" s="346"/>
      <c r="Y917" s="347">
        <v>0.2</v>
      </c>
      <c r="Z917" s="348"/>
      <c r="AA917" s="348"/>
      <c r="AB917" s="349"/>
      <c r="AC917" s="350" t="s">
        <v>80</v>
      </c>
      <c r="AD917" s="351"/>
      <c r="AE917" s="351"/>
      <c r="AF917" s="351"/>
      <c r="AG917" s="351"/>
      <c r="AH917" s="352" t="s">
        <v>769</v>
      </c>
      <c r="AI917" s="353"/>
      <c r="AJ917" s="353"/>
      <c r="AK917" s="353"/>
      <c r="AL917" s="354" t="s">
        <v>769</v>
      </c>
      <c r="AM917" s="355"/>
      <c r="AN917" s="355"/>
      <c r="AO917" s="356"/>
      <c r="AP917" s="357" t="s">
        <v>769</v>
      </c>
      <c r="AQ917" s="357"/>
      <c r="AR917" s="357"/>
      <c r="AS917" s="357"/>
      <c r="AT917" s="357"/>
      <c r="AU917" s="357"/>
      <c r="AV917" s="357"/>
      <c r="AW917" s="357"/>
      <c r="AX917" s="357"/>
      <c r="AY917">
        <f>COUNTA($C$917)</f>
        <v>1</v>
      </c>
    </row>
    <row r="918" spans="1:51" ht="30" customHeight="1" x14ac:dyDescent="0.15">
      <c r="A918" s="370">
        <v>8</v>
      </c>
      <c r="B918" s="370">
        <v>1</v>
      </c>
      <c r="C918" s="343" t="s">
        <v>788</v>
      </c>
      <c r="D918" s="343"/>
      <c r="E918" s="343"/>
      <c r="F918" s="343"/>
      <c r="G918" s="343"/>
      <c r="H918" s="343"/>
      <c r="I918" s="343"/>
      <c r="J918" s="344" t="s">
        <v>716</v>
      </c>
      <c r="K918" s="345"/>
      <c r="L918" s="345"/>
      <c r="M918" s="345"/>
      <c r="N918" s="345"/>
      <c r="O918" s="345"/>
      <c r="P918" s="346" t="s">
        <v>791</v>
      </c>
      <c r="Q918" s="346"/>
      <c r="R918" s="346"/>
      <c r="S918" s="346"/>
      <c r="T918" s="346"/>
      <c r="U918" s="346"/>
      <c r="V918" s="346"/>
      <c r="W918" s="346"/>
      <c r="X918" s="346"/>
      <c r="Y918" s="347">
        <v>0.2</v>
      </c>
      <c r="Z918" s="348"/>
      <c r="AA918" s="348"/>
      <c r="AB918" s="349"/>
      <c r="AC918" s="350" t="s">
        <v>80</v>
      </c>
      <c r="AD918" s="351"/>
      <c r="AE918" s="351"/>
      <c r="AF918" s="351"/>
      <c r="AG918" s="351"/>
      <c r="AH918" s="352" t="s">
        <v>769</v>
      </c>
      <c r="AI918" s="353"/>
      <c r="AJ918" s="353"/>
      <c r="AK918" s="353"/>
      <c r="AL918" s="354" t="s">
        <v>769</v>
      </c>
      <c r="AM918" s="355"/>
      <c r="AN918" s="355"/>
      <c r="AO918" s="356"/>
      <c r="AP918" s="357" t="s">
        <v>769</v>
      </c>
      <c r="AQ918" s="357"/>
      <c r="AR918" s="357"/>
      <c r="AS918" s="357"/>
      <c r="AT918" s="357"/>
      <c r="AU918" s="357"/>
      <c r="AV918" s="357"/>
      <c r="AW918" s="357"/>
      <c r="AX918" s="357"/>
      <c r="AY918">
        <f>COUNTA($C$918)</f>
        <v>1</v>
      </c>
    </row>
    <row r="919" spans="1:51" ht="30" customHeight="1" x14ac:dyDescent="0.15">
      <c r="A919" s="370">
        <v>9</v>
      </c>
      <c r="B919" s="370">
        <v>1</v>
      </c>
      <c r="C919" s="343" t="s">
        <v>789</v>
      </c>
      <c r="D919" s="343"/>
      <c r="E919" s="343"/>
      <c r="F919" s="343"/>
      <c r="G919" s="343"/>
      <c r="H919" s="343"/>
      <c r="I919" s="343"/>
      <c r="J919" s="344" t="s">
        <v>716</v>
      </c>
      <c r="K919" s="345"/>
      <c r="L919" s="345"/>
      <c r="M919" s="345"/>
      <c r="N919" s="345"/>
      <c r="O919" s="345"/>
      <c r="P919" s="346" t="s">
        <v>791</v>
      </c>
      <c r="Q919" s="346"/>
      <c r="R919" s="346"/>
      <c r="S919" s="346"/>
      <c r="T919" s="346"/>
      <c r="U919" s="346"/>
      <c r="V919" s="346"/>
      <c r="W919" s="346"/>
      <c r="X919" s="346"/>
      <c r="Y919" s="347">
        <v>0.2</v>
      </c>
      <c r="Z919" s="348"/>
      <c r="AA919" s="348"/>
      <c r="AB919" s="349"/>
      <c r="AC919" s="350" t="s">
        <v>80</v>
      </c>
      <c r="AD919" s="351"/>
      <c r="AE919" s="351"/>
      <c r="AF919" s="351"/>
      <c r="AG919" s="351"/>
      <c r="AH919" s="352" t="s">
        <v>769</v>
      </c>
      <c r="AI919" s="353"/>
      <c r="AJ919" s="353"/>
      <c r="AK919" s="353"/>
      <c r="AL919" s="354" t="s">
        <v>769</v>
      </c>
      <c r="AM919" s="355"/>
      <c r="AN919" s="355"/>
      <c r="AO919" s="356"/>
      <c r="AP919" s="357" t="s">
        <v>769</v>
      </c>
      <c r="AQ919" s="357"/>
      <c r="AR919" s="357"/>
      <c r="AS919" s="357"/>
      <c r="AT919" s="357"/>
      <c r="AU919" s="357"/>
      <c r="AV919" s="357"/>
      <c r="AW919" s="357"/>
      <c r="AX919" s="357"/>
      <c r="AY919">
        <f>COUNTA($C$919)</f>
        <v>1</v>
      </c>
    </row>
    <row r="920" spans="1:51" ht="30" customHeight="1" x14ac:dyDescent="0.15">
      <c r="A920" s="370">
        <v>10</v>
      </c>
      <c r="B920" s="370">
        <v>1</v>
      </c>
      <c r="C920" s="343" t="s">
        <v>790</v>
      </c>
      <c r="D920" s="343"/>
      <c r="E920" s="343"/>
      <c r="F920" s="343"/>
      <c r="G920" s="343"/>
      <c r="H920" s="343"/>
      <c r="I920" s="343"/>
      <c r="J920" s="344" t="s">
        <v>716</v>
      </c>
      <c r="K920" s="345"/>
      <c r="L920" s="345"/>
      <c r="M920" s="345"/>
      <c r="N920" s="345"/>
      <c r="O920" s="345"/>
      <c r="P920" s="346" t="s">
        <v>791</v>
      </c>
      <c r="Q920" s="346"/>
      <c r="R920" s="346"/>
      <c r="S920" s="346"/>
      <c r="T920" s="346"/>
      <c r="U920" s="346"/>
      <c r="V920" s="346"/>
      <c r="W920" s="346"/>
      <c r="X920" s="346"/>
      <c r="Y920" s="347">
        <v>0.2</v>
      </c>
      <c r="Z920" s="348"/>
      <c r="AA920" s="348"/>
      <c r="AB920" s="349"/>
      <c r="AC920" s="350" t="s">
        <v>80</v>
      </c>
      <c r="AD920" s="351"/>
      <c r="AE920" s="351"/>
      <c r="AF920" s="351"/>
      <c r="AG920" s="351"/>
      <c r="AH920" s="352" t="s">
        <v>769</v>
      </c>
      <c r="AI920" s="353"/>
      <c r="AJ920" s="353"/>
      <c r="AK920" s="353"/>
      <c r="AL920" s="354" t="s">
        <v>769</v>
      </c>
      <c r="AM920" s="355"/>
      <c r="AN920" s="355"/>
      <c r="AO920" s="356"/>
      <c r="AP920" s="357" t="s">
        <v>769</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740</v>
      </c>
      <c r="F1110" s="369"/>
      <c r="G1110" s="369"/>
      <c r="H1110" s="369"/>
      <c r="I1110" s="369"/>
      <c r="J1110" s="344" t="s">
        <v>740</v>
      </c>
      <c r="K1110" s="345"/>
      <c r="L1110" s="345"/>
      <c r="M1110" s="345"/>
      <c r="N1110" s="345"/>
      <c r="O1110" s="345"/>
      <c r="P1110" s="359" t="s">
        <v>740</v>
      </c>
      <c r="Q1110" s="346"/>
      <c r="R1110" s="346"/>
      <c r="S1110" s="346"/>
      <c r="T1110" s="346"/>
      <c r="U1110" s="346"/>
      <c r="V1110" s="346"/>
      <c r="W1110" s="346"/>
      <c r="X1110" s="346"/>
      <c r="Y1110" s="347" t="s">
        <v>740</v>
      </c>
      <c r="Z1110" s="348"/>
      <c r="AA1110" s="348"/>
      <c r="AB1110" s="349"/>
      <c r="AC1110" s="350" t="s">
        <v>740</v>
      </c>
      <c r="AD1110" s="351"/>
      <c r="AE1110" s="351"/>
      <c r="AF1110" s="351"/>
      <c r="AG1110" s="351"/>
      <c r="AH1110" s="352" t="s">
        <v>740</v>
      </c>
      <c r="AI1110" s="353"/>
      <c r="AJ1110" s="353"/>
      <c r="AK1110" s="353"/>
      <c r="AL1110" s="354" t="s">
        <v>740</v>
      </c>
      <c r="AM1110" s="355"/>
      <c r="AN1110" s="355"/>
      <c r="AO1110" s="356"/>
      <c r="AP1110" s="357" t="s">
        <v>740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1" max="49" man="1"/>
    <brk id="747" max="49" man="1"/>
    <brk id="841" max="49" man="1"/>
    <brk id="9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E8" sqref="BE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2021-06-10T15:22:16Z</cp:lastPrinted>
  <dcterms:created xsi:type="dcterms:W3CDTF">2012-03-13T00:50:25Z</dcterms:created>
  <dcterms:modified xsi:type="dcterms:W3CDTF">2021-06-10T15:22:18Z</dcterms:modified>
</cp:coreProperties>
</file>