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<sst xmlns="http://schemas.openxmlformats.org/spreadsheetml/2006/main" count="3179" uniqueCount="791">
  <si>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</si>
  <si>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</si>
  <si>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</si>
  <si>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</si>
  <si>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</si>
  <si>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</si>
  <si>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</si>
  <si>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</si>
  <si>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</si>
  <si>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</si>
  <si>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</si>
  <si>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</si>
  <si>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</si>
  <si>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</si>
  <si>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</si>
  <si>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</si>
  <si>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</si>
  <si>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</si>
  <si>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</si>
  <si>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</si>
  <si>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</si>
  <si>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</si>
  <si>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</si>
  <si>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</si>
  <si>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</si>
  <si>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</si>
  <si>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</si>
  <si>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</si>
  <si>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</si>
  <si>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</si>
  <si>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</si>
  <si>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</si>
  <si>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</si>
  <si>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</si>
  <si>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</si>
  <si>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</si>
  <si>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</si>
  <si>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</si>
  <si>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</si>
  <si>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</si>
  <si>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</si>
  <si>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</si>
  <si>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</si>
  <si>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</si>
  <si>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</si>
  <si>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</si>
  <si>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</si>
  <si>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</si>
  <si>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</si>
  <si>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</si>
  <si>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</si>
  <si>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</si>
  <si>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</si>
  <si>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</si>
  <si>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</si>
  <si>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</si>
  <si>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</si>
  <si>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</si>
  <si>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</si>
  <si>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</si>
  <si>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</si>
  <si>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</si>
  <si>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</si>
  <si>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</si>
  <si>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</si>
  <si>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</si>
  <si>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</si>
  <si>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</si>
  <si>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</si>
  <si>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</si>
  <si>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</si>
  <si>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</si>
  <si>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</si>
  <si>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</si>
  <si>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</si>
  <si>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</si>
  <si>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</si>
  <si>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</si>
  <si>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</si>
  <si>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</si>
  <si>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</si>
  <si>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</si>
  <si>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</si>
  <si>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</si>
  <si>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</si>
  <si>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</si>
  <si>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</si>
  <si>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</si>
  <si>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</si>
  <si>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</si>
  <si>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</si>
  <si>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</si>
  <si>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</si>
  <si>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</si>
  <si>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</si>
  <si>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</si>
  <si>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</si>
  <si>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</si>
  <si>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</si>
  <si>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</si>
  <si>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</si>
  <si>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</si>
  <si>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</si>
  <si>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</si>
  <si>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</si>
  <si>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</si>
  <si>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</si>
  <si>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</si>
  <si>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</si>
  <si>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</si>
  <si>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</si>
  <si>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</si>
  <si>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</si>
  <si>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</si>
  <si>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</si>
  <si>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</si>
  <si>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</si>
  <si>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</si>
  <si>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</si>
  <si>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</si>
  <si>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</si>
  <si>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</si>
  <si>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</si>
  <si>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</si>
  <si>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</si>
  <si>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</si>
  <si>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</si>
  <si>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</si>
  <si>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</si>
  <si>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</si>
  <si>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</si>
  <si>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</si>
  <si>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</si>
  <si>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</si>
  <si>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</si>
  <si>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</si>
  <si>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</si>
  <si>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</si>
  <si>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</si>
  <si>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</si>
  <si>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</si>
  <si>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</si>
  <si>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</si>
  <si>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</si>
  <si>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</si>
  <si>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</si>
  <si>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</si>
  <si>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</si>
  <si>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</si>
  <si>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</si>
  <si>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</si>
  <si>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</si>
  <si>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</si>
  <si>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</si>
  <si>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</si>
  <si>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</si>
  <si>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</si>
  <si>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</si>
  <si>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</si>
  <si>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</si>
  <si>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</si>
  <si>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</si>
  <si>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</si>
  <si>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</si>
  <si>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</si>
  <si>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</si>
  <si>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</si>
  <si>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</si>
  <si>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</si>
  <si>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</si>
  <si>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</si>
  <si>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</si>
  <si>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</si>
  <si>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</si>
  <si>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</si>
  <si>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</si>
  <si>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</si>
  <si>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</si>
  <si>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</si>
  <si>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</si>
  <si>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</si>
  <si>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</si>
  <si>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</si>
  <si>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</si>
  <si>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</si>
  <si>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</si>
  <si>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</si>
  <si>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</si>
  <si>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</si>
  <si>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</si>
  <si>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</si>
  <si>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</si>
  <si>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</si>
  <si>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</si>
  <si>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</si>
  <si>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</si>
  <si>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</si>
  <si>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</si>
  <si>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</si>
  <si>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</si>
  <si>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</si>
  <si>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</si>
  <si>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</si>
  <si>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</si>
  <si>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</si>
  <si>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</si>
  <si>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</si>
  <si>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</si>
  <si>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</si>
  <si>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</si>
  <si>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</si>
  <si>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</si>
  <si>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</si>
  <si>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</si>
  <si>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</si>
  <si>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</si>
  <si>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</si>
  <si>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</si>
  <si>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</si>
  <si>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</si>
  <si>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</si>
  <si>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</si>
  <si>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</si>
  <si>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</si>
  <si>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</si>
  <si>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</si>
  <si>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</si>
  <si>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</si>
  <si>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</si>
  <si>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</si>
  <si>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</si>
  <si>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</si>
  <si>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</si>
  <si>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</si>
  <si>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</si>
  <si>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</si>
  <si>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</si>
  <si>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</si>
  <si>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</si>
  <si>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</si>
  <si>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</si>
  <si>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</si>
  <si>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</si>
  <si>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</si>
  <si>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</si>
  <si>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</si>
  <si>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</si>
  <si>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</si>
  <si>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</si>
  <si>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</si>
  <si>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</si>
  <si>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</si>
  <si>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</si>
  <si>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</si>
  <si>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</si>
  <si>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</si>
  <si>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</si>
  <si>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</si>
  <si>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</si>
  <si>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</si>
  <si>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</si>
  <si>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</si>
  <si>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</si>
  <si>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</si>
  <si>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</si>
  <si>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</si>
  <si>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</si>
  <si>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</si>
  <si>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</si>
  <si>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</si>
  <si>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</si>
  <si>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</si>
  <si>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</si>
  <si>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</si>
  <si>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</si>
  <si>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</si>
  <si>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</si>
  <si>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</si>
  <si>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</si>
  <si>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</si>
  <si>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</si>
  <si>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</si>
  <si>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</si>
  <si>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</si>
  <si>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</si>
  <si>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</si>
  <si>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</si>
  <si>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</si>
  <si>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</si>
  <si>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</si>
  <si>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</si>
  <si>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</si>
  <si>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</si>
  <si>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</si>
  <si>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</si>
  <si>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</si>
  <si>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</si>
  <si>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</si>
  <si>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</si>
  <si>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</si>
  <si>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</si>
  <si>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</si>
  <si>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</si>
  <si>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</si>
  <si>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</si>
  <si>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</si>
  <si>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</si>
  <si>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</si>
  <si>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</si>
  <si>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</si>
  <si>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</si>
  <si>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</si>
  <si>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</si>
  <si>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</si>
  <si>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</si>
  <si>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</si>
  <si>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</si>
  <si>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</si>
  <si>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</si>
  <si>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</si>
  <si>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</si>
  <si>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</si>
  <si>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</si>
  <si>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</si>
  <si>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</si>
  <si>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</si>
  <si>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</si>
  <si>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</si>
  <si>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</si>
  <si>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</si>
  <si>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</si>
  <si>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</si>
  <si>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</si>
  <si>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</si>
  <si>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</si>
  <si>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</si>
  <si>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</si>
  <si>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</si>
  <si>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</si>
  <si>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</si>
  <si>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</si>
  <si>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</si>
  <si>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</si>
  <si>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</si>
  <si>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</si>
  <si>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</si>
  <si>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</si>
  <si>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</si>
  <si>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</si>
  <si>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</si>
  <si>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</si>
  <si>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</si>
  <si>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</si>
  <si>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</si>
  <si>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</si>
  <si>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</si>
  <si>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</si>
  <si>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</si>
  <si>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</si>
  <si>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</si>
  <si>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</si>
  <si>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</si>
  <si>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</si>
  <si>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</si>
  <si>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</si>
  <si>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</si>
  <si>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</si>
  <si>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</si>
  <si>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</si>
  <si>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</si>
  <si>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</si>
  <si>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</si>
  <si>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</si>
  <si>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</si>
  <si>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</si>
  <si>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</si>
  <si>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</si>
  <si>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</si>
  <si>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</si>
  <si>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</si>
  <si>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</si>
  <si>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</si>
  <si>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</si>
  <si>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</si>
  <si>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</si>
  <si>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</si>
  <si>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</si>
  <si>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</si>
  <si>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</si>
  <si>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</si>
  <si>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</si>
  <si>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</si>
  <si>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</si>
  <si>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</si>
  <si>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</si>
  <si>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</si>
  <si>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</si>
  <si>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</si>
  <si>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</si>
  <si>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</si>
  <si>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</si>
  <si>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</si>
  <si>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</si>
  <si>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</si>
  <si>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</si>
  <si>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</si>
  <si>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</si>
  <si>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</si>
  <si>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</si>
  <si>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</si>
  <si>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</si>
  <si>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</si>
  <si>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</si>
  <si>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</si>
  <si>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</si>
  <si>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</si>
  <si>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</si>
  <si>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</si>
  <si>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</si>
  <si>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</si>
  <si>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</si>
  <si>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</si>
  <si>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</si>
  <si>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</si>
  <si>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</si>
  <si>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</si>
  <si>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</si>
  <si>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</si>
  <si>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</si>
  <si>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</si>
  <si>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</si>
  <si>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</si>
  <si>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</si>
  <si>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</si>
  <si>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</si>
  <si>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</si>
  <si>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</si>
  <si>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</si>
  <si>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</si>
  <si>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</si>
  <si>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</si>
  <si>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</si>
  <si>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</si>
  <si>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</si>
  <si>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</si>
  <si>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</si>
  <si>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</si>
  <si>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</si>
  <si>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</si>
  <si>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</si>
  <si>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</si>
  <si>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</si>
  <si>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</si>
  <si>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</si>
  <si>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</si>
  <si>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</si>
  <si>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</si>
  <si>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</si>
  <si>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</si>
  <si>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</si>
  <si>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</si>
  <si>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</si>
  <si>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</si>
  <si>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</si>
  <si>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</si>
  <si>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</si>
  <si>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</si>
  <si>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</si>
  <si>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</si>
  <si>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</si>
  <si>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</si>
  <si>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</si>
  <si>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</si>
  <si>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</si>
  <si>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</si>
  <si>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</si>
  <si>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</si>
  <si>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</si>
  <si>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</si>
  <si>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</si>
  <si>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</si>
  <si>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</si>
  <si>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</si>
  <si>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</si>
  <si>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</si>
  <si>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</si>
  <si>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</si>
  <si>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</si>
  <si>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</si>
  <si>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</si>
  <si>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</si>
  <si>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</si>
  <si>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</si>
  <si>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</si>
  <si>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</si>
  <si>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</si>
  <si>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</si>
  <si>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</si>
  <si>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</si>
  <si>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</si>
  <si>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</si>
  <si>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</si>
  <si>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</si>
  <si>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</si>
  <si>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</si>
  <si>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</si>
  <si>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</si>
  <si>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</si>
  <si>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</si>
  <si>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</si>
  <si>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</si>
  <si>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</si>
  <si>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</si>
  <si>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</si>
  <si>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</si>
  <si>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</si>
  <si>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</si>
  <si>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</si>
  <si>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</si>
  <si>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</si>
  <si>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</si>
  <si>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</si>
  <si>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</si>
  <si>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</si>
  <si>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</si>
  <si>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</si>
  <si>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</si>
  <si>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</si>
  <si>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</si>
  <si>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</si>
  <si>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</si>
  <si>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</si>
  <si>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</si>
  <si>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</si>
  <si>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</si>
  <si>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</si>
  <si>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</si>
  <si>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</si>
  <si>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</si>
  <si>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</si>
  <si>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</si>
  <si>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</si>
  <si>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</si>
  <si>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</si>
  <si>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</si>
  <si>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</si>
  <si>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</si>
  <si>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</si>
  <si>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</si>
  <si>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</si>
  <si>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</si>
  <si>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</si>
  <si>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</si>
  <si>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</si>
  <si>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</si>
  <si>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</si>
  <si>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</si>
  <si>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</si>
  <si>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</si>
  <si>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</si>
  <si>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</si>
  <si>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</si>
  <si>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</si>
  <si>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</si>
  <si>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</si>
  <si>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</si>
  <si>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</si>
  <si>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</si>
  <si>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</si>
  <si>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</si>
  <si>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</si>
  <si>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</si>
  <si>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</si>
  <si>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</si>
  <si>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</si>
  <si>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</si>
  <si>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</si>
  <si>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</si>
  <si>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</si>
  <si>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</si>
  <si>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</si>
  <si>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</si>
  <si>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</si>
  <si>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</si>
  <si>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</si>
  <si>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</si>
  <si>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</si>
  <si>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</si>
  <si>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</si>
  <si>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</si>
  <si>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</si>
  <si>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</si>
  <si>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</si>
  <si>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</si>
  <si>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</si>
  <si>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</si>
  <si>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</si>
  <si>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</si>
  <si>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</si>
  <si>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</si>
  <si>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</si>
  <si>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</si>
  <si>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</si>
  <si>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</si>
  <si>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</si>
  <si>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</si>
  <si>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</si>
  <si>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</si>
  <si>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</si>
  <si>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</si>
  <si>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</si>
  <si>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</si>
  <si>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</si>
  <si>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</si>
  <si>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</si>
  <si>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</si>
  <si>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</si>
  <si>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</si>
  <si>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</si>
  <si>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</si>
  <si>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</si>
  <si>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</si>
  <si>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</si>
  <si>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</si>
  <si>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</si>
  <si>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</si>
  <si>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</si>
  <si>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</si>
  <si>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</si>
  <si>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</si>
  <si>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</si>
  <si>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</si>
  <si>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</si>
  <si>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</si>
  <si>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</si>
  <si>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</si>
  <si>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</si>
  <si>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</si>
  <si>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</si>
  <si>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</si>
  <si>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</si>
  <si>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</si>
  <si>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</si>
  <si>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</si>
  <si>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</si>
  <si>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</si>
  <si>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</si>
  <si>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</si>
  <si>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</si>
  <si>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</si>
  <si>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</si>
  <si>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</si>
  <si>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</si>
  <si>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</si>
  <si>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</si>
  <si>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</si>
  <si>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</si>
  <si>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</si>
  <si>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</si>
  <si>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</si>
  <si>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</si>
  <si>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</si>
  <si>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</si>
  <si>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</si>
  <si>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</si>
  <si>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</si>
  <si>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</si>
  <si>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</si>
  <si>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</si>
  <si>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</si>
  <si>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</si>
  <si>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</si>
  <si>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</si>
  <si>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</si>
  <si>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</si>
  <si>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</si>
  <si>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</si>
  <si>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</si>
  <si>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</si>
  <si>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</si>
  <si>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</si>
  <si>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</si>
  <si>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</si>
  <si>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</si>
  <si>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</si>
  <si>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</si>
  <si>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</si>
  <si>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</si>
  <si>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</si>
  <si>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</si>
  <si>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</si>
  <si>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</si>
  <si>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</si>
  <si>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</si>
  <si>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</si>
  <si>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</si>
  <si>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</si>
  <si>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</si>
  <si>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</si>
  <si>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</si>
  <si>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</si>
  <si>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</si>
  <si>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</si>
  <si>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</si>
  <si>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</si>
  <si>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</si>
  <si>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</si>
  <si>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</si>
  <si>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</si>
  <si>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</si>
  <si>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</si>
  <si>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原爆被爆者介護手当等負担金</t>
  </si>
  <si>
    <t>健康局</t>
  </si>
  <si>
    <t>昭和43年度</t>
  </si>
  <si>
    <t>終了予定なし</t>
  </si>
  <si>
    <t>総務課指導調査室</t>
  </si>
  <si>
    <t>原子爆弾被爆者に対する援護に関する法律
第３１条、第４３条第２項</t>
  </si>
  <si>
    <t>-</t>
  </si>
  <si>
    <t>当負担金は、原子爆弾被爆者に対する援護に関する法律第３１条に規定する介護手当について、同法第４３条第２項の規定に基づき、都道府県、広島市及
び長崎市が行う同手当及び同手当の支給事業に要する経費の一部を負担することにより、原子爆弾被爆者の福祉の向上を図ることを目的とする。</t>
  </si>
  <si>
    <t>原爆被爆者介護手当等負担金
負担先　：　都道府県、広島市、長崎市
対象者　：　原爆被爆者であって、精神上又は身体上の障害により介護を要する状態にあり、かつ、介護を受けている方
手当額　：　介護手当　重度　105,560円以内／月額、中度　70,360円以内／月額、　　家族介護手当　22,320円／月額
負担率　：　８／１０、１／２</t>
  </si>
  <si>
    <t>介護手当を支給することにより、介護にかかる被爆者の特別の需要を満たし、生活の安定及び福祉の向上を図ることを目標とする。</t>
  </si>
  <si>
    <t>介護手当の支給件数</t>
  </si>
  <si>
    <t>件</t>
  </si>
  <si>
    <t>指導調査室調べ</t>
  </si>
  <si>
    <t>単位当たりコスト ＝ Ｘ ／ Ｙ
Ｘ：「執行額（百万円）」 
Ｙ：「支給件数（件）」　　</t>
    <phoneticPr fontId="5"/>
  </si>
  <si>
    <t>円</t>
  </si>
  <si>
    <t>X / Y</t>
    <phoneticPr fontId="5"/>
  </si>
  <si>
    <t>870/27,667</t>
  </si>
  <si>
    <t>875/27,332</t>
  </si>
  <si>
    <t>Ⅰ-5 感染症など健康を脅かす疾病を予防・防止するとともに、感染者等に必要な医療等を確保すること</t>
  </si>
  <si>
    <t>Ⅰ-5-4 原子爆弾被爆者等を援護すること</t>
  </si>
  <si>
    <t>原爆被爆者医療費</t>
  </si>
  <si>
    <t>原爆被爆者健康診断費交付金</t>
  </si>
  <si>
    <t>185</t>
  </si>
  <si>
    <t>161</t>
  </si>
  <si>
    <t>133</t>
  </si>
  <si>
    <t>158</t>
  </si>
  <si>
    <t>170</t>
  </si>
  <si>
    <t>179</t>
  </si>
  <si>
    <t>182</t>
  </si>
  <si>
    <t>193</t>
  </si>
  <si>
    <t>○</t>
  </si>
  <si>
    <t>総務課指導調査室
小柳　隆一</t>
    <rPh sb="9" eb="11">
      <t>コヤナギ</t>
    </rPh>
    <rPh sb="12" eb="14">
      <t>リュウイチ</t>
    </rPh>
    <phoneticPr fontId="5"/>
  </si>
  <si>
    <t>原子爆弾被爆者に対する援護に関する法律第３１条に規定する介護手当について、同法第４３条第２項の規定に基づき都道府県、広島市及び長崎市が行う同手当及び同手当の支給事業に要する経費の一部を負担することにより、被爆者の福祉の向上を図る。</t>
  </si>
  <si>
    <t>原子爆弾被爆者の援護に関する法律に基づくものであり、国費を投入しなければ事業目的が達成できない。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</si>
  <si>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被爆者援護法第43条第2項の規定に基づく負担等を行うものであり、国が実施すべき事業である。</t>
    <rPh sb="0" eb="3">
      <t>ヒバクシャ</t>
    </rPh>
    <rPh sb="3" eb="6">
      <t>エンゴホウ</t>
    </rPh>
    <rPh sb="6" eb="7">
      <t>ダイ</t>
    </rPh>
    <rPh sb="9" eb="10">
      <t>ジョウ</t>
    </rPh>
    <rPh sb="10" eb="11">
      <t>ダイ</t>
    </rPh>
    <rPh sb="12" eb="13">
      <t>コウ</t>
    </rPh>
    <rPh sb="14" eb="16">
      <t>キテイ</t>
    </rPh>
    <rPh sb="17" eb="18">
      <t>モト</t>
    </rPh>
    <rPh sb="20" eb="22">
      <t>フタン</t>
    </rPh>
    <rPh sb="22" eb="23">
      <t>トウ</t>
    </rPh>
    <rPh sb="24" eb="25">
      <t>オコナ</t>
    </rPh>
    <rPh sb="32" eb="33">
      <t>クニ</t>
    </rPh>
    <rPh sb="34" eb="36">
      <t>ジッシ</t>
    </rPh>
    <rPh sb="39" eb="41">
      <t>ジギョウ</t>
    </rPh>
    <phoneticPr fontId="5"/>
  </si>
  <si>
    <t>高齢化の進む被爆者の保健福祉の向上という政策目的達成に向けて、特に介護関係は優先度の高い事業である。</t>
    <rPh sb="0" eb="3">
      <t>コウレイカ</t>
    </rPh>
    <rPh sb="4" eb="5">
      <t>スス</t>
    </rPh>
    <rPh sb="6" eb="9">
      <t>ヒバクシャ</t>
    </rPh>
    <rPh sb="10" eb="12">
      <t>ホケン</t>
    </rPh>
    <rPh sb="12" eb="14">
      <t>フクシ</t>
    </rPh>
    <rPh sb="15" eb="17">
      <t>コウジョウ</t>
    </rPh>
    <rPh sb="20" eb="22">
      <t>セイサク</t>
    </rPh>
    <rPh sb="22" eb="24">
      <t>モクテキ</t>
    </rPh>
    <rPh sb="24" eb="26">
      <t>タッセイ</t>
    </rPh>
    <rPh sb="27" eb="28">
      <t>ム</t>
    </rPh>
    <rPh sb="31" eb="32">
      <t>トク</t>
    </rPh>
    <rPh sb="33" eb="35">
      <t>カイゴ</t>
    </rPh>
    <rPh sb="35" eb="37">
      <t>カンケイ</t>
    </rPh>
    <rPh sb="38" eb="41">
      <t>ユウセンド</t>
    </rPh>
    <rPh sb="42" eb="43">
      <t>タカ</t>
    </rPh>
    <rPh sb="44" eb="46">
      <t>ジギョウ</t>
    </rPh>
    <phoneticPr fontId="5"/>
  </si>
  <si>
    <t>‐</t>
  </si>
  <si>
    <t>無</t>
  </si>
  <si>
    <t>被爆者援護法第43条第2項の規定に基づく負担等を行っており妥当である。</t>
    <phoneticPr fontId="5"/>
  </si>
  <si>
    <t>被爆者に対する援助・助成を適正に行っており、妥当である。</t>
    <phoneticPr fontId="5"/>
  </si>
  <si>
    <t>被爆者に対する介護手当に限定されており、妥当である。</t>
    <rPh sb="0" eb="3">
      <t>ヒバクシャ</t>
    </rPh>
    <rPh sb="4" eb="5">
      <t>タイ</t>
    </rPh>
    <rPh sb="7" eb="9">
      <t>カイゴ</t>
    </rPh>
    <rPh sb="9" eb="11">
      <t>テアテ</t>
    </rPh>
    <rPh sb="12" eb="14">
      <t>ゲンテイ</t>
    </rPh>
    <rPh sb="20" eb="22">
      <t>ダトウ</t>
    </rPh>
    <phoneticPr fontId="5"/>
  </si>
  <si>
    <t>被爆者数の減少によるものであり、概ね妥当である。</t>
    <rPh sb="0" eb="3">
      <t>ヒバクシャ</t>
    </rPh>
    <rPh sb="3" eb="4">
      <t>スウ</t>
    </rPh>
    <rPh sb="5" eb="7">
      <t>ゲンショウ</t>
    </rPh>
    <rPh sb="16" eb="17">
      <t>オオム</t>
    </rPh>
    <rPh sb="18" eb="20">
      <t>ダトウ</t>
    </rPh>
    <phoneticPr fontId="5"/>
  </si>
  <si>
    <t>高齢化による被爆者数の減を考慮し、引き続き、適正な予算の確保に努める。</t>
    <rPh sb="0" eb="2">
      <t>コウレイ</t>
    </rPh>
    <rPh sb="2" eb="3">
      <t>カ</t>
    </rPh>
    <rPh sb="6" eb="9">
      <t>ヒバクシャ</t>
    </rPh>
    <rPh sb="9" eb="10">
      <t>スウ</t>
    </rPh>
    <rPh sb="11" eb="12">
      <t>ゲン</t>
    </rPh>
    <rPh sb="13" eb="15">
      <t>コウリョ</t>
    </rPh>
    <rPh sb="17" eb="18">
      <t>ヒ</t>
    </rPh>
    <rPh sb="19" eb="20">
      <t>ツヅ</t>
    </rPh>
    <phoneticPr fontId="5"/>
  </si>
  <si>
    <t>個人A</t>
    <rPh sb="0" eb="2">
      <t>コジン</t>
    </rPh>
    <phoneticPr fontId="5"/>
  </si>
  <si>
    <t>介護手当の受給</t>
    <rPh sb="0" eb="2">
      <t>カイゴ</t>
    </rPh>
    <rPh sb="2" eb="4">
      <t>テアテ</t>
    </rPh>
    <rPh sb="5" eb="7">
      <t>ジュキュウ</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</si>
  <si>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</si>
  <si>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</si>
  <si>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</si>
  <si>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</si>
  <si>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</si>
  <si>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</si>
  <si>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</si>
  <si>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</si>
  <si>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</si>
  <si>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手当</t>
    <rPh sb="0" eb="2">
      <t>テアテ</t>
    </rPh>
    <phoneticPr fontId="5"/>
  </si>
  <si>
    <t>介護手当支給費</t>
    <rPh sb="0" eb="2">
      <t>カイゴ</t>
    </rPh>
    <rPh sb="2" eb="4">
      <t>テアテ</t>
    </rPh>
    <rPh sb="4" eb="6">
      <t>シキュウ</t>
    </rPh>
    <rPh sb="6" eb="7">
      <t>ヒ</t>
    </rPh>
    <phoneticPr fontId="5"/>
  </si>
  <si>
    <t>介護手当受給</t>
    <rPh sb="0" eb="2">
      <t>カイゴ</t>
    </rPh>
    <rPh sb="2" eb="4">
      <t>テアテ</t>
    </rPh>
    <rPh sb="4" eb="6">
      <t>ジュキュウ</t>
    </rPh>
    <phoneticPr fontId="5"/>
  </si>
  <si>
    <t>事務費</t>
    <rPh sb="0" eb="3">
      <t>ジムヒ</t>
    </rPh>
    <phoneticPr fontId="5"/>
  </si>
  <si>
    <t>広島市</t>
    <rPh sb="0" eb="3">
      <t>ヒロシマシ</t>
    </rPh>
    <phoneticPr fontId="5"/>
  </si>
  <si>
    <t>長崎市</t>
    <rPh sb="0" eb="3">
      <t>ナガサキシ</t>
    </rPh>
    <phoneticPr fontId="5"/>
  </si>
  <si>
    <t>東京都</t>
    <rPh sb="0" eb="3">
      <t>トウキョウト</t>
    </rPh>
    <phoneticPr fontId="5"/>
  </si>
  <si>
    <t>長崎県</t>
    <rPh sb="0" eb="3">
      <t>ナガサキケン</t>
    </rPh>
    <phoneticPr fontId="5"/>
  </si>
  <si>
    <t>広島県</t>
    <rPh sb="0" eb="3">
      <t>ヒロシマケン</t>
    </rPh>
    <phoneticPr fontId="5"/>
  </si>
  <si>
    <t>徳島県</t>
    <rPh sb="0" eb="3">
      <t>トクシマケン</t>
    </rPh>
    <phoneticPr fontId="5"/>
  </si>
  <si>
    <t>福岡県</t>
    <rPh sb="0" eb="3">
      <t>フクオカケン</t>
    </rPh>
    <phoneticPr fontId="5"/>
  </si>
  <si>
    <t>神奈川県</t>
    <rPh sb="0" eb="4">
      <t>カナガワケン</t>
    </rPh>
    <phoneticPr fontId="5"/>
  </si>
  <si>
    <t>大阪府</t>
    <rPh sb="0" eb="3">
      <t>オオサカフ</t>
    </rPh>
    <phoneticPr fontId="5"/>
  </si>
  <si>
    <t>兵庫県</t>
    <rPh sb="0" eb="3">
      <t>ヒョウゴケン</t>
    </rPh>
    <phoneticPr fontId="5"/>
  </si>
  <si>
    <t>介護手当の申請に関する審査及び支給事務</t>
    <phoneticPr fontId="5"/>
  </si>
  <si>
    <t>－</t>
    <phoneticPr fontId="5"/>
  </si>
  <si>
    <t>-</t>
    <phoneticPr fontId="5"/>
  </si>
  <si>
    <t>1,255/32,391</t>
    <phoneticPr fontId="5"/>
  </si>
  <si>
    <t>令和２年度については、高齢化による被爆者数の減少に伴い、当初見込んでいた介護手当等の申請件数に至らなかったため、予算の執行額は低い水準であったと考えられる。手当の支給件数は集計中であるが、今後も原爆被爆者の健康の保持及び増進を図るために必要な経費であると考える。</t>
    <rPh sb="3" eb="5">
      <t>ネンド</t>
    </rPh>
    <rPh sb="11" eb="14">
      <t>コウレイカ</t>
    </rPh>
    <rPh sb="17" eb="20">
      <t>ヒバクシャ</t>
    </rPh>
    <rPh sb="20" eb="21">
      <t>スウ</t>
    </rPh>
    <rPh sb="22" eb="24">
      <t>ゲンショウ</t>
    </rPh>
    <rPh sb="25" eb="26">
      <t>トモナ</t>
    </rPh>
    <rPh sb="28" eb="30">
      <t>トウショ</t>
    </rPh>
    <rPh sb="30" eb="32">
      <t>ミコ</t>
    </rPh>
    <rPh sb="36" eb="38">
      <t>カイゴ</t>
    </rPh>
    <rPh sb="38" eb="40">
      <t>テアテ</t>
    </rPh>
    <rPh sb="40" eb="41">
      <t>トウ</t>
    </rPh>
    <rPh sb="42" eb="44">
      <t>シンセイ</t>
    </rPh>
    <rPh sb="44" eb="46">
      <t>ケンスウ</t>
    </rPh>
    <rPh sb="47" eb="48">
      <t>イタ</t>
    </rPh>
    <rPh sb="56" eb="58">
      <t>ヨサン</t>
    </rPh>
    <rPh sb="59" eb="61">
      <t>シッコウ</t>
    </rPh>
    <rPh sb="61" eb="62">
      <t>ガク</t>
    </rPh>
    <rPh sb="72" eb="73">
      <t>カンガ</t>
    </rPh>
    <phoneticPr fontId="5"/>
  </si>
  <si>
    <t>厚労</t>
  </si>
  <si>
    <t>原爆被爆者介護手当等負担金</t>
    <phoneticPr fontId="5"/>
  </si>
  <si>
    <t>A.　広島市</t>
    <rPh sb="3" eb="6">
      <t>ヒロシマシ</t>
    </rPh>
    <phoneticPr fontId="5"/>
  </si>
  <si>
    <t>B.　個人A</t>
    <rPh sb="3" eb="5">
      <t>コジン</t>
    </rPh>
    <phoneticPr fontId="5"/>
  </si>
  <si>
    <t>863/26256</t>
    <phoneticPr fontId="5"/>
  </si>
  <si>
    <t>被爆者数の減少に伴い、支給件数は減少したが、7割以上を維持しており、成果実績は成果目標に見合ったものになっている。</t>
    <rPh sb="0" eb="3">
      <t>ヒバクシャ</t>
    </rPh>
    <rPh sb="3" eb="4">
      <t>スウ</t>
    </rPh>
    <rPh sb="5" eb="7">
      <t>ゲンショウ</t>
    </rPh>
    <rPh sb="8" eb="9">
      <t>トモナ</t>
    </rPh>
    <rPh sb="11" eb="13">
      <t>シキュウ</t>
    </rPh>
    <rPh sb="13" eb="15">
      <t>ケンスウ</t>
    </rPh>
    <rPh sb="16" eb="18">
      <t>ゲンショウ</t>
    </rPh>
    <rPh sb="23" eb="24">
      <t>ワリ</t>
    </rPh>
    <rPh sb="24" eb="26">
      <t>イジョウ</t>
    </rPh>
    <rPh sb="27" eb="29">
      <t>イジ</t>
    </rPh>
    <phoneticPr fontId="5"/>
  </si>
  <si>
    <t>予算の執行率は7割以上であり、活動実績は見込みに見合ったものとなっている。</t>
    <rPh sb="0" eb="2">
      <t>ヨサン</t>
    </rPh>
    <rPh sb="3" eb="6">
      <t>シッコウリツ</t>
    </rPh>
    <rPh sb="8" eb="9">
      <t>ワリ</t>
    </rPh>
    <rPh sb="9" eb="11">
      <t>イジョウ</t>
    </rPh>
    <rPh sb="15" eb="17">
      <t>カツドウ</t>
    </rPh>
    <rPh sb="17" eb="19">
      <t>ジッセキ</t>
    </rPh>
    <rPh sb="20" eb="22">
      <t>ミコ</t>
    </rPh>
    <rPh sb="24" eb="26">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</si>
</sst>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71437</xdr:colOff>
      <xdr:row>748</xdr:row>
      <xdr:rowOff>357187</xdr:rowOff>
    </xdr:from>
    <xdr:to>
      <xdr:col>37</xdr:col>
      <xdr:colOff>0</xdr:colOff>
      <xdr:row>750</xdr:row>
      <xdr:rowOff>351866</xdr:rowOff>
    </xdr:to>
    <xdr:sp macro="" textlink="">
      <xdr:nvSpPr>
        <xdr:cNvPr id="6" name="正方形/長方形 5"/>
        <xdr:cNvSpPr/>
      </xdr:nvSpPr>
      <xdr:spPr>
        <a:xfrm>
          <a:off x="3871912" y="40447912"/>
          <a:ext cx="3529013" cy="699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863</a:t>
          </a:r>
          <a:r>
            <a:rPr kumimoji="1" lang="ja-JP" altLang="en-US" sz="1100">
              <a:solidFill>
                <a:schemeClr val="tx1"/>
              </a:solidFill>
            </a:rPr>
            <a:t>百万円</a:t>
          </a:r>
        </a:p>
      </xdr:txBody>
    </xdr:sp>
    <xdr:clientData/>
  </xdr:twoCellAnchor>
  <xdr:twoCellAnchor>
    <xdr:from>
      <xdr:col>22</xdr:col>
      <xdr:colOff>142874</xdr:colOff>
      <xdr:row>751</xdr:row>
      <xdr:rowOff>80962</xdr:rowOff>
    </xdr:from>
    <xdr:to>
      <xdr:col>33</xdr:col>
      <xdr:colOff>178577</xdr:colOff>
      <xdr:row>752</xdr:row>
      <xdr:rowOff>166869</xdr:rowOff>
    </xdr:to>
    <xdr:sp macro="" textlink="">
      <xdr:nvSpPr>
        <xdr:cNvPr id="7" name="テキスト ボックス 6"/>
        <xdr:cNvSpPr txBox="1"/>
      </xdr:nvSpPr>
      <xdr:spPr>
        <a:xfrm>
          <a:off x="4543424" y="41228962"/>
          <a:ext cx="2235978" cy="438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交付内容の精査、調整、確認等</a:t>
          </a:r>
        </a:p>
      </xdr:txBody>
    </xdr:sp>
    <xdr:clientData/>
  </xdr:twoCellAnchor>
  <xdr:twoCellAnchor>
    <xdr:from>
      <xdr:col>22</xdr:col>
      <xdr:colOff>59531</xdr:colOff>
      <xdr:row>751</xdr:row>
      <xdr:rowOff>11906</xdr:rowOff>
    </xdr:from>
    <xdr:to>
      <xdr:col>34</xdr:col>
      <xdr:colOff>43656</xdr:colOff>
      <xdr:row>752</xdr:row>
      <xdr:rowOff>120385</xdr:rowOff>
    </xdr:to>
    <xdr:grpSp>
      <xdr:nvGrpSpPr>
        <xdr:cNvPr id="8" name="グループ化 7"/>
        <xdr:cNvGrpSpPr>
          <a:grpSpLocks/>
        </xdr:cNvGrpSpPr>
      </xdr:nvGrpSpPr>
      <xdr:grpSpPr bwMode="auto">
        <a:xfrm>
          <a:off x="4497060" y="42863200"/>
          <a:ext cx="2404596" cy="455861"/>
          <a:chOff x="3747227" y="14850918"/>
          <a:chExt cx="2111951" cy="955912"/>
        </a:xfrm>
      </xdr:grpSpPr>
      <xdr:sp macro="" textlink="">
        <xdr:nvSpPr>
          <xdr:cNvPr id="9" name="右大かっこ 8"/>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28</xdr:col>
      <xdr:colOff>35719</xdr:colOff>
      <xdr:row>752</xdr:row>
      <xdr:rowOff>273844</xdr:rowOff>
    </xdr:from>
    <xdr:to>
      <xdr:col>28</xdr:col>
      <xdr:colOff>35719</xdr:colOff>
      <xdr:row>754</xdr:row>
      <xdr:rowOff>49726</xdr:rowOff>
    </xdr:to>
    <xdr:cxnSp macro="">
      <xdr:nvCxnSpPr>
        <xdr:cNvPr id="11" name="直線矢印コネクタ 10"/>
        <xdr:cNvCxnSpPr/>
      </xdr:nvCxnSpPr>
      <xdr:spPr bwMode="auto">
        <a:xfrm>
          <a:off x="5636419" y="41774269"/>
          <a:ext cx="0" cy="4807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47625</xdr:colOff>
      <xdr:row>754</xdr:row>
      <xdr:rowOff>47625</xdr:rowOff>
    </xdr:from>
    <xdr:to>
      <xdr:col>31</xdr:col>
      <xdr:colOff>196211</xdr:colOff>
      <xdr:row>754</xdr:row>
      <xdr:rowOff>349066</xdr:rowOff>
    </xdr:to>
    <xdr:sp macro="" textlink="">
      <xdr:nvSpPr>
        <xdr:cNvPr id="12" name="テキスト ボックス 11"/>
        <xdr:cNvSpPr txBox="1"/>
      </xdr:nvSpPr>
      <xdr:spPr>
        <a:xfrm>
          <a:off x="5048250" y="42252900"/>
          <a:ext cx="1348736"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83344</xdr:colOff>
      <xdr:row>754</xdr:row>
      <xdr:rowOff>321469</xdr:rowOff>
    </xdr:from>
    <xdr:to>
      <xdr:col>37</xdr:col>
      <xdr:colOff>1</xdr:colOff>
      <xdr:row>757</xdr:row>
      <xdr:rowOff>20282</xdr:rowOff>
    </xdr:to>
    <xdr:sp macro="" textlink="">
      <xdr:nvSpPr>
        <xdr:cNvPr id="13" name="正方形/長方形 12"/>
        <xdr:cNvSpPr/>
      </xdr:nvSpPr>
      <xdr:spPr>
        <a:xfrm>
          <a:off x="3883819" y="42526744"/>
          <a:ext cx="3517107" cy="756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都道府県市）</a:t>
          </a:r>
          <a:endParaRPr kumimoji="1" lang="en-US" altLang="ja-JP" sz="1100">
            <a:solidFill>
              <a:schemeClr val="tx1"/>
            </a:solidFill>
          </a:endParaRPr>
        </a:p>
        <a:p>
          <a:pPr algn="ctr"/>
          <a:r>
            <a:rPr kumimoji="1" lang="en-US" altLang="ja-JP" sz="1100">
              <a:solidFill>
                <a:schemeClr val="tx1"/>
              </a:solidFill>
            </a:rPr>
            <a:t>863</a:t>
          </a:r>
          <a:r>
            <a:rPr kumimoji="1" lang="ja-JP" altLang="en-US" sz="1100">
              <a:solidFill>
                <a:schemeClr val="tx1"/>
              </a:solidFill>
            </a:rPr>
            <a:t>百万円</a:t>
          </a:r>
        </a:p>
      </xdr:txBody>
    </xdr:sp>
    <xdr:clientData/>
  </xdr:twoCellAnchor>
  <xdr:twoCellAnchor>
    <xdr:from>
      <xdr:col>23</xdr:col>
      <xdr:colOff>35719</xdr:colOff>
      <xdr:row>757</xdr:row>
      <xdr:rowOff>130969</xdr:rowOff>
    </xdr:from>
    <xdr:to>
      <xdr:col>33</xdr:col>
      <xdr:colOff>118363</xdr:colOff>
      <xdr:row>758</xdr:row>
      <xdr:rowOff>289249</xdr:rowOff>
    </xdr:to>
    <xdr:sp macro="" textlink="">
      <xdr:nvSpPr>
        <xdr:cNvPr id="14" name="テキスト ボックス 13"/>
        <xdr:cNvSpPr txBox="1"/>
      </xdr:nvSpPr>
      <xdr:spPr>
        <a:xfrm>
          <a:off x="4636294" y="43393519"/>
          <a:ext cx="2082894" cy="510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被爆者からの申請の精査、事業の実施</a:t>
          </a:r>
        </a:p>
      </xdr:txBody>
    </xdr:sp>
    <xdr:clientData/>
  </xdr:twoCellAnchor>
  <xdr:twoCellAnchor>
    <xdr:from>
      <xdr:col>22</xdr:col>
      <xdr:colOff>83343</xdr:colOff>
      <xdr:row>757</xdr:row>
      <xdr:rowOff>83344</xdr:rowOff>
    </xdr:from>
    <xdr:to>
      <xdr:col>34</xdr:col>
      <xdr:colOff>91178</xdr:colOff>
      <xdr:row>759</xdr:row>
      <xdr:rowOff>25636</xdr:rowOff>
    </xdr:to>
    <xdr:grpSp>
      <xdr:nvGrpSpPr>
        <xdr:cNvPr id="15" name="グループ化 14"/>
        <xdr:cNvGrpSpPr>
          <a:grpSpLocks/>
        </xdr:cNvGrpSpPr>
      </xdr:nvGrpSpPr>
      <xdr:grpSpPr bwMode="auto">
        <a:xfrm>
          <a:off x="4520872" y="45018932"/>
          <a:ext cx="2428306" cy="637057"/>
          <a:chOff x="3747227" y="14850918"/>
          <a:chExt cx="2111951" cy="955912"/>
        </a:xfrm>
      </xdr:grpSpPr>
      <xdr:sp macro="" textlink="">
        <xdr:nvSpPr>
          <xdr:cNvPr id="16" name="右大かっこ 15"/>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28</xdr:col>
      <xdr:colOff>71437</xdr:colOff>
      <xdr:row>758</xdr:row>
      <xdr:rowOff>345281</xdr:rowOff>
    </xdr:from>
    <xdr:to>
      <xdr:col>28</xdr:col>
      <xdr:colOff>71437</xdr:colOff>
      <xdr:row>760</xdr:row>
      <xdr:rowOff>121163</xdr:rowOff>
    </xdr:to>
    <xdr:cxnSp macro="">
      <xdr:nvCxnSpPr>
        <xdr:cNvPr id="18" name="直線矢印コネクタ 17"/>
        <xdr:cNvCxnSpPr/>
      </xdr:nvCxnSpPr>
      <xdr:spPr bwMode="auto">
        <a:xfrm>
          <a:off x="5672137" y="43960256"/>
          <a:ext cx="0" cy="4807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190499</xdr:colOff>
      <xdr:row>760</xdr:row>
      <xdr:rowOff>47625</xdr:rowOff>
    </xdr:from>
    <xdr:to>
      <xdr:col>33</xdr:col>
      <xdr:colOff>136680</xdr:colOff>
      <xdr:row>760</xdr:row>
      <xdr:rowOff>349066</xdr:rowOff>
    </xdr:to>
    <xdr:sp macro="" textlink="">
      <xdr:nvSpPr>
        <xdr:cNvPr id="19" name="テキスト ボックス 18"/>
        <xdr:cNvSpPr txBox="1"/>
      </xdr:nvSpPr>
      <xdr:spPr>
        <a:xfrm>
          <a:off x="5391149" y="44367450"/>
          <a:ext cx="1346356"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19</xdr:col>
      <xdr:colOff>83344</xdr:colOff>
      <xdr:row>760</xdr:row>
      <xdr:rowOff>297656</xdr:rowOff>
    </xdr:from>
    <xdr:to>
      <xdr:col>37</xdr:col>
      <xdr:colOff>11906</xdr:colOff>
      <xdr:row>762</xdr:row>
      <xdr:rowOff>353657</xdr:rowOff>
    </xdr:to>
    <xdr:sp macro="" textlink="">
      <xdr:nvSpPr>
        <xdr:cNvPr id="20" name="正方形/長方形 19"/>
        <xdr:cNvSpPr/>
      </xdr:nvSpPr>
      <xdr:spPr>
        <a:xfrm>
          <a:off x="3883819" y="44617481"/>
          <a:ext cx="3529012" cy="7608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Ｂ．個人Ａ等</a:t>
          </a:r>
          <a:endParaRPr kumimoji="1" lang="en-US" altLang="ja-JP" sz="1100">
            <a:solidFill>
              <a:schemeClr val="tx1"/>
            </a:solidFill>
          </a:endParaRPr>
        </a:p>
        <a:p>
          <a:pPr algn="ctr"/>
          <a:r>
            <a:rPr kumimoji="1" lang="en-US" altLang="ja-JP" sz="1100">
              <a:solidFill>
                <a:schemeClr val="tx1"/>
              </a:solidFill>
            </a:rPr>
            <a:t>862</a:t>
          </a:r>
          <a:r>
            <a:rPr kumimoji="1" lang="ja-JP" altLang="en-US" sz="1100">
              <a:solidFill>
                <a:schemeClr val="tx1"/>
              </a:solidFill>
            </a:rPr>
            <a:t>万円</a:t>
          </a:r>
        </a:p>
      </xdr:txBody>
    </xdr:sp>
    <xdr:clientData/>
  </xdr:twoCellAnchor>
  <xdr:twoCellAnchor>
    <xdr:from>
      <xdr:col>22</xdr:col>
      <xdr:colOff>142875</xdr:colOff>
      <xdr:row>763</xdr:row>
      <xdr:rowOff>95250</xdr:rowOff>
    </xdr:from>
    <xdr:to>
      <xdr:col>34</xdr:col>
      <xdr:colOff>150710</xdr:colOff>
      <xdr:row>764</xdr:row>
      <xdr:rowOff>394730</xdr:rowOff>
    </xdr:to>
    <xdr:grpSp>
      <xdr:nvGrpSpPr>
        <xdr:cNvPr id="21" name="グループ化 20"/>
        <xdr:cNvGrpSpPr>
          <a:grpSpLocks/>
        </xdr:cNvGrpSpPr>
      </xdr:nvGrpSpPr>
      <xdr:grpSpPr bwMode="auto">
        <a:xfrm>
          <a:off x="4580404" y="47115132"/>
          <a:ext cx="2428306" cy="646863"/>
          <a:chOff x="3747227" y="14850918"/>
          <a:chExt cx="2111951" cy="955912"/>
        </a:xfrm>
      </xdr:grpSpPr>
      <xdr:sp macro="" textlink="">
        <xdr:nvSpPr>
          <xdr:cNvPr id="22" name="右大かっこ 21"/>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178594</xdr:colOff>
      <xdr:row>763</xdr:row>
      <xdr:rowOff>273844</xdr:rowOff>
    </xdr:from>
    <xdr:to>
      <xdr:col>31</xdr:col>
      <xdr:colOff>149489</xdr:colOff>
      <xdr:row>764</xdr:row>
      <xdr:rowOff>432124</xdr:rowOff>
    </xdr:to>
    <xdr:sp macro="" textlink="">
      <xdr:nvSpPr>
        <xdr:cNvPr id="24" name="テキスト ボックス 23"/>
        <xdr:cNvSpPr txBox="1"/>
      </xdr:nvSpPr>
      <xdr:spPr>
        <a:xfrm>
          <a:off x="5179219" y="45650944"/>
          <a:ext cx="1171045" cy="510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介護手当受給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0"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406</v>
      </c>
      <c r="AJ2" s="948" t="s">
        <v>784</v>
      </c>
      <c r="AK2" s="948"/>
      <c r="AL2" s="948"/>
      <c r="AM2" s="948"/>
      <c r="AN2" s="98" t="s">
        <v>406</v>
      </c>
      <c r="AO2" s="948">
        <v>20</v>
      </c>
      <c r="AP2" s="948"/>
      <c r="AQ2" s="948"/>
      <c r="AR2" s="99" t="s">
        <v>709</v>
      </c>
      <c r="AS2" s="954">
        <v>257</v>
      </c>
      <c r="AT2" s="954"/>
      <c r="AU2" s="954"/>
      <c r="AV2" s="98" t="str">
        <f>IF(AW2="","","-")</f>
        <v/>
      </c>
      <c r="AW2" s="914"/>
      <c r="AX2" s="914"/>
    </row>
    <row r="3" spans="1:50" ht="21" customHeight="1" thickBot="1" x14ac:dyDescent="0.2">
      <c r="A3" s="867" t="s">
        <v>702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710</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713</v>
      </c>
      <c r="H5" s="840"/>
      <c r="I5" s="840"/>
      <c r="J5" s="840"/>
      <c r="K5" s="840"/>
      <c r="L5" s="840"/>
      <c r="M5" s="841" t="s">
        <v>66</v>
      </c>
      <c r="N5" s="842"/>
      <c r="O5" s="842"/>
      <c r="P5" s="842"/>
      <c r="Q5" s="842"/>
      <c r="R5" s="843"/>
      <c r="S5" s="844" t="s">
        <v>714</v>
      </c>
      <c r="T5" s="840"/>
      <c r="U5" s="840"/>
      <c r="V5" s="840"/>
      <c r="W5" s="840"/>
      <c r="X5" s="845"/>
      <c r="Y5" s="701" t="s">
        <v>3</v>
      </c>
      <c r="Z5" s="547"/>
      <c r="AA5" s="547"/>
      <c r="AB5" s="547"/>
      <c r="AC5" s="547"/>
      <c r="AD5" s="548"/>
      <c r="AE5" s="702" t="s">
        <v>715</v>
      </c>
      <c r="AF5" s="702"/>
      <c r="AG5" s="702"/>
      <c r="AH5" s="702"/>
      <c r="AI5" s="702"/>
      <c r="AJ5" s="702"/>
      <c r="AK5" s="702"/>
      <c r="AL5" s="702"/>
      <c r="AM5" s="702"/>
      <c r="AN5" s="702"/>
      <c r="AO5" s="702"/>
      <c r="AP5" s="703"/>
      <c r="AQ5" s="704" t="s">
        <v>742</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716</v>
      </c>
      <c r="H7" s="503"/>
      <c r="I7" s="503"/>
      <c r="J7" s="503"/>
      <c r="K7" s="503"/>
      <c r="L7" s="503"/>
      <c r="M7" s="503"/>
      <c r="N7" s="503"/>
      <c r="O7" s="503"/>
      <c r="P7" s="503"/>
      <c r="Q7" s="503"/>
      <c r="R7" s="503"/>
      <c r="S7" s="503"/>
      <c r="T7" s="503"/>
      <c r="U7" s="503"/>
      <c r="V7" s="503"/>
      <c r="W7" s="503"/>
      <c r="X7" s="504"/>
      <c r="Y7" s="926" t="s">
        <v>389</v>
      </c>
      <c r="Z7" s="444"/>
      <c r="AA7" s="444"/>
      <c r="AB7" s="444"/>
      <c r="AC7" s="444"/>
      <c r="AD7" s="927"/>
      <c r="AE7" s="915" t="s">
        <v>717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9" t="s">
        <v>256</v>
      </c>
      <c r="B8" s="500"/>
      <c r="C8" s="500"/>
      <c r="D8" s="500"/>
      <c r="E8" s="500"/>
      <c r="F8" s="501"/>
      <c r="G8" s="949" t="str">
        <f>入力規則等!A27</f>
        <v>-</v>
      </c>
      <c r="H8" s="723"/>
      <c r="I8" s="723"/>
      <c r="J8" s="723"/>
      <c r="K8" s="723"/>
      <c r="L8" s="723"/>
      <c r="M8" s="723"/>
      <c r="N8" s="723"/>
      <c r="O8" s="723"/>
      <c r="P8" s="723"/>
      <c r="Q8" s="723"/>
      <c r="R8" s="723"/>
      <c r="S8" s="723"/>
      <c r="T8" s="723"/>
      <c r="U8" s="723"/>
      <c r="V8" s="723"/>
      <c r="W8" s="723"/>
      <c r="X8" s="950"/>
      <c r="Y8" s="846" t="s">
        <v>257</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719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7" t="s">
        <v>24</v>
      </c>
      <c r="B12" s="968"/>
      <c r="C12" s="968"/>
      <c r="D12" s="968"/>
      <c r="E12" s="968"/>
      <c r="F12" s="969"/>
      <c r="G12" s="763"/>
      <c r="H12" s="764"/>
      <c r="I12" s="764"/>
      <c r="J12" s="764"/>
      <c r="K12" s="764"/>
      <c r="L12" s="764"/>
      <c r="M12" s="764"/>
      <c r="N12" s="764"/>
      <c r="O12" s="764"/>
      <c r="P12" s="451" t="s">
        <v>390</v>
      </c>
      <c r="Q12" s="446"/>
      <c r="R12" s="446"/>
      <c r="S12" s="446"/>
      <c r="T12" s="446"/>
      <c r="U12" s="446"/>
      <c r="V12" s="447"/>
      <c r="W12" s="451" t="s">
        <v>412</v>
      </c>
      <c r="X12" s="446"/>
      <c r="Y12" s="446"/>
      <c r="Z12" s="446"/>
      <c r="AA12" s="446"/>
      <c r="AB12" s="446"/>
      <c r="AC12" s="447"/>
      <c r="AD12" s="451" t="s">
        <v>699</v>
      </c>
      <c r="AE12" s="446"/>
      <c r="AF12" s="446"/>
      <c r="AG12" s="446"/>
      <c r="AH12" s="446"/>
      <c r="AI12" s="446"/>
      <c r="AJ12" s="447"/>
      <c r="AK12" s="451" t="s">
        <v>703</v>
      </c>
      <c r="AL12" s="446"/>
      <c r="AM12" s="446"/>
      <c r="AN12" s="446"/>
      <c r="AO12" s="446"/>
      <c r="AP12" s="446"/>
      <c r="AQ12" s="447"/>
      <c r="AR12" s="451" t="s">
        <v>704</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1069</v>
      </c>
      <c r="Q13" s="661"/>
      <c r="R13" s="661"/>
      <c r="S13" s="661"/>
      <c r="T13" s="661"/>
      <c r="U13" s="661"/>
      <c r="V13" s="662"/>
      <c r="W13" s="660">
        <v>1202</v>
      </c>
      <c r="X13" s="661"/>
      <c r="Y13" s="661"/>
      <c r="Z13" s="661"/>
      <c r="AA13" s="661"/>
      <c r="AB13" s="661"/>
      <c r="AC13" s="662"/>
      <c r="AD13" s="660">
        <v>1193</v>
      </c>
      <c r="AE13" s="661"/>
      <c r="AF13" s="661"/>
      <c r="AG13" s="661"/>
      <c r="AH13" s="661"/>
      <c r="AI13" s="661"/>
      <c r="AJ13" s="662"/>
      <c r="AK13" s="660">
        <v>1255</v>
      </c>
      <c r="AL13" s="661"/>
      <c r="AM13" s="661"/>
      <c r="AN13" s="661"/>
      <c r="AO13" s="661"/>
      <c r="AP13" s="661"/>
      <c r="AQ13" s="662"/>
      <c r="AR13" s="923"/>
      <c r="AS13" s="924"/>
      <c r="AT13" s="924"/>
      <c r="AU13" s="924"/>
      <c r="AV13" s="924"/>
      <c r="AW13" s="924"/>
      <c r="AX13" s="925"/>
    </row>
    <row r="14" spans="1:50" ht="21" customHeight="1" x14ac:dyDescent="0.15">
      <c r="A14" s="617"/>
      <c r="B14" s="618"/>
      <c r="C14" s="618"/>
      <c r="D14" s="618"/>
      <c r="E14" s="618"/>
      <c r="F14" s="619"/>
      <c r="G14" s="728"/>
      <c r="H14" s="729"/>
      <c r="I14" s="714" t="s">
        <v>8</v>
      </c>
      <c r="J14" s="765"/>
      <c r="K14" s="765"/>
      <c r="L14" s="765"/>
      <c r="M14" s="765"/>
      <c r="N14" s="765"/>
      <c r="O14" s="766"/>
      <c r="P14" s="660" t="s">
        <v>717</v>
      </c>
      <c r="Q14" s="661"/>
      <c r="R14" s="661"/>
      <c r="S14" s="661"/>
      <c r="T14" s="661"/>
      <c r="U14" s="661"/>
      <c r="V14" s="662"/>
      <c r="W14" s="660" t="s">
        <v>717</v>
      </c>
      <c r="X14" s="661"/>
      <c r="Y14" s="661"/>
      <c r="Z14" s="661"/>
      <c r="AA14" s="661"/>
      <c r="AB14" s="661"/>
      <c r="AC14" s="662"/>
      <c r="AD14" s="660" t="s">
        <v>717</v>
      </c>
      <c r="AE14" s="661"/>
      <c r="AF14" s="661"/>
      <c r="AG14" s="661"/>
      <c r="AH14" s="661"/>
      <c r="AI14" s="661"/>
      <c r="AJ14" s="662"/>
      <c r="AK14" s="660" t="s">
        <v>717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717</v>
      </c>
      <c r="Q15" s="661"/>
      <c r="R15" s="661"/>
      <c r="S15" s="661"/>
      <c r="T15" s="661"/>
      <c r="U15" s="661"/>
      <c r="V15" s="662"/>
      <c r="W15" s="660" t="s">
        <v>717</v>
      </c>
      <c r="X15" s="661"/>
      <c r="Y15" s="661"/>
      <c r="Z15" s="661"/>
      <c r="AA15" s="661"/>
      <c r="AB15" s="661"/>
      <c r="AC15" s="662"/>
      <c r="AD15" s="660" t="s">
        <v>717</v>
      </c>
      <c r="AE15" s="661"/>
      <c r="AF15" s="661"/>
      <c r="AG15" s="661"/>
      <c r="AH15" s="661"/>
      <c r="AI15" s="661"/>
      <c r="AJ15" s="662"/>
      <c r="AK15" s="660" t="s">
        <v>717</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717</v>
      </c>
      <c r="Q16" s="661"/>
      <c r="R16" s="661"/>
      <c r="S16" s="661"/>
      <c r="T16" s="661"/>
      <c r="U16" s="661"/>
      <c r="V16" s="662"/>
      <c r="W16" s="660" t="s">
        <v>717</v>
      </c>
      <c r="X16" s="661"/>
      <c r="Y16" s="661"/>
      <c r="Z16" s="661"/>
      <c r="AA16" s="661"/>
      <c r="AB16" s="661"/>
      <c r="AC16" s="662"/>
      <c r="AD16" s="660" t="s">
        <v>717</v>
      </c>
      <c r="AE16" s="661"/>
      <c r="AF16" s="661"/>
      <c r="AG16" s="661"/>
      <c r="AH16" s="661"/>
      <c r="AI16" s="661"/>
      <c r="AJ16" s="662"/>
      <c r="AK16" s="660" t="s">
        <v>717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717</v>
      </c>
      <c r="Q17" s="661"/>
      <c r="R17" s="661"/>
      <c r="S17" s="661"/>
      <c r="T17" s="661"/>
      <c r="U17" s="661"/>
      <c r="V17" s="662"/>
      <c r="W17" s="660" t="s">
        <v>717</v>
      </c>
      <c r="X17" s="661"/>
      <c r="Y17" s="661"/>
      <c r="Z17" s="661"/>
      <c r="AA17" s="661"/>
      <c r="AB17" s="661"/>
      <c r="AC17" s="662"/>
      <c r="AD17" s="660" t="s">
        <v>717</v>
      </c>
      <c r="AE17" s="661"/>
      <c r="AF17" s="661"/>
      <c r="AG17" s="661"/>
      <c r="AH17" s="661"/>
      <c r="AI17" s="661"/>
      <c r="AJ17" s="662"/>
      <c r="AK17" s="660" t="s">
        <v>717</v>
      </c>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0"/>
      <c r="H18" s="731"/>
      <c r="I18" s="719" t="s">
        <v>20</v>
      </c>
      <c r="J18" s="720"/>
      <c r="K18" s="720"/>
      <c r="L18" s="720"/>
      <c r="M18" s="720"/>
      <c r="N18" s="720"/>
      <c r="O18" s="721"/>
      <c r="P18" s="878">
        <f>SUM(P13:V17)</f>
        <v>1069</v>
      </c>
      <c r="Q18" s="879"/>
      <c r="R18" s="879"/>
      <c r="S18" s="879"/>
      <c r="T18" s="879"/>
      <c r="U18" s="879"/>
      <c r="V18" s="880"/>
      <c r="W18" s="878">
        <f>SUM(W13:AC17)</f>
        <v>1202</v>
      </c>
      <c r="X18" s="879"/>
      <c r="Y18" s="879"/>
      <c r="Z18" s="879"/>
      <c r="AA18" s="879"/>
      <c r="AB18" s="879"/>
      <c r="AC18" s="880"/>
      <c r="AD18" s="878">
        <f>SUM(AD13:AJ17)</f>
        <v>1193</v>
      </c>
      <c r="AE18" s="879"/>
      <c r="AF18" s="879"/>
      <c r="AG18" s="879"/>
      <c r="AH18" s="879"/>
      <c r="AI18" s="879"/>
      <c r="AJ18" s="880"/>
      <c r="AK18" s="878">
        <f>SUM(AK13:AQ17)</f>
        <v>1255</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870</v>
      </c>
      <c r="Q19" s="661"/>
      <c r="R19" s="661"/>
      <c r="S19" s="661"/>
      <c r="T19" s="661"/>
      <c r="U19" s="661"/>
      <c r="V19" s="662"/>
      <c r="W19" s="660">
        <v>875</v>
      </c>
      <c r="X19" s="661"/>
      <c r="Y19" s="661"/>
      <c r="Z19" s="661"/>
      <c r="AA19" s="661"/>
      <c r="AB19" s="661"/>
      <c r="AC19" s="662"/>
      <c r="AD19" s="660">
        <v>863</v>
      </c>
      <c r="AE19" s="661"/>
      <c r="AF19" s="661"/>
      <c r="AG19" s="661"/>
      <c r="AH19" s="661"/>
      <c r="AI19" s="661"/>
      <c r="AJ19" s="662"/>
      <c r="AK19" s="326"/>
      <c r="AL19" s="326"/>
      <c r="AM19" s="326"/>
      <c r="AN19" s="326"/>
      <c r="AO19" s="326"/>
      <c r="AP19" s="326"/>
      <c r="AQ19" s="326"/>
      <c r="AR19" s="326"/>
      <c r="AS19" s="326"/>
      <c r="AT19" s="326"/>
      <c r="AU19" s="326"/>
      <c r="AV19" s="326"/>
      <c r="AW19" s="326"/>
      <c r="AX19" s="328"/>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0.81384471468662301</v>
      </c>
      <c r="Q20" s="316"/>
      <c r="R20" s="316"/>
      <c r="S20" s="316"/>
      <c r="T20" s="316"/>
      <c r="U20" s="316"/>
      <c r="V20" s="316"/>
      <c r="W20" s="316">
        <f t="shared" ref="W20" si="0">IF(W18=0, "-", SUM(W19)/W18)</f>
        <v>0.72795341098169719</v>
      </c>
      <c r="X20" s="316"/>
      <c r="Y20" s="316"/>
      <c r="Z20" s="316"/>
      <c r="AA20" s="316"/>
      <c r="AB20" s="316"/>
      <c r="AC20" s="316"/>
      <c r="AD20" s="316">
        <f t="shared" ref="AD20" si="1">IF(AD18=0, "-", SUM(AD19)/AD18)</f>
        <v>0.72338642078792958</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49"/>
      <c r="B21" s="850"/>
      <c r="C21" s="850"/>
      <c r="D21" s="850"/>
      <c r="E21" s="850"/>
      <c r="F21" s="970"/>
      <c r="G21" s="314" t="s">
        <v>354</v>
      </c>
      <c r="H21" s="315"/>
      <c r="I21" s="315"/>
      <c r="J21" s="315"/>
      <c r="K21" s="315"/>
      <c r="L21" s="315"/>
      <c r="M21" s="315"/>
      <c r="N21" s="315"/>
      <c r="O21" s="315"/>
      <c r="P21" s="316">
        <f>IF(P19=0, "-", SUM(P19)/SUM(P13,P14))</f>
        <v>0.81384471468662301</v>
      </c>
      <c r="Q21" s="316"/>
      <c r="R21" s="316"/>
      <c r="S21" s="316"/>
      <c r="T21" s="316"/>
      <c r="U21" s="316"/>
      <c r="V21" s="316"/>
      <c r="W21" s="316">
        <f t="shared" ref="W21" si="2">IF(W19=0, "-", SUM(W19)/SUM(W13,W14))</f>
        <v>0.72795341098169719</v>
      </c>
      <c r="X21" s="316"/>
      <c r="Y21" s="316"/>
      <c r="Z21" s="316"/>
      <c r="AA21" s="316"/>
      <c r="AB21" s="316"/>
      <c r="AC21" s="316"/>
      <c r="AD21" s="316">
        <f t="shared" ref="AD21" si="3">IF(AD19=0, "-", SUM(AD19)/SUM(AD13,AD14))</f>
        <v>0.72338642078792958</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76" t="s">
        <v>707</v>
      </c>
      <c r="B22" s="977"/>
      <c r="C22" s="977"/>
      <c r="D22" s="977"/>
      <c r="E22" s="977"/>
      <c r="F22" s="978"/>
      <c r="G22" s="972" t="s">
        <v>333</v>
      </c>
      <c r="H22" s="222"/>
      <c r="I22" s="222"/>
      <c r="J22" s="222"/>
      <c r="K22" s="222"/>
      <c r="L22" s="222"/>
      <c r="M22" s="222"/>
      <c r="N22" s="222"/>
      <c r="O22" s="223"/>
      <c r="P22" s="937" t="s">
        <v>705</v>
      </c>
      <c r="Q22" s="222"/>
      <c r="R22" s="222"/>
      <c r="S22" s="222"/>
      <c r="T22" s="222"/>
      <c r="U22" s="222"/>
      <c r="V22" s="223"/>
      <c r="W22" s="937" t="s">
        <v>706</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711</v>
      </c>
      <c r="H23" s="974"/>
      <c r="I23" s="974"/>
      <c r="J23" s="974"/>
      <c r="K23" s="974"/>
      <c r="L23" s="974"/>
      <c r="M23" s="974"/>
      <c r="N23" s="974"/>
      <c r="O23" s="975"/>
      <c r="P23" s="923">
        <v>1255</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60"/>
      <c r="Q24" s="661"/>
      <c r="R24" s="661"/>
      <c r="S24" s="661"/>
      <c r="T24" s="661"/>
      <c r="U24" s="661"/>
      <c r="V24" s="662"/>
      <c r="W24" s="660"/>
      <c r="X24" s="661"/>
      <c r="Y24" s="661"/>
      <c r="Z24" s="661"/>
      <c r="AA24" s="661"/>
      <c r="AB24" s="661"/>
      <c r="AC24" s="66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60"/>
      <c r="Q25" s="661"/>
      <c r="R25" s="661"/>
      <c r="S25" s="661"/>
      <c r="T25" s="661"/>
      <c r="U25" s="661"/>
      <c r="V25" s="662"/>
      <c r="W25" s="660"/>
      <c r="X25" s="661"/>
      <c r="Y25" s="661"/>
      <c r="Z25" s="661"/>
      <c r="AA25" s="661"/>
      <c r="AB25" s="661"/>
      <c r="AC25" s="66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60"/>
      <c r="Q26" s="661"/>
      <c r="R26" s="661"/>
      <c r="S26" s="661"/>
      <c r="T26" s="661"/>
      <c r="U26" s="661"/>
      <c r="V26" s="662"/>
      <c r="W26" s="660"/>
      <c r="X26" s="661"/>
      <c r="Y26" s="661"/>
      <c r="Z26" s="661"/>
      <c r="AA26" s="661"/>
      <c r="AB26" s="661"/>
      <c r="AC26" s="66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60"/>
      <c r="Q27" s="661"/>
      <c r="R27" s="661"/>
      <c r="S27" s="661"/>
      <c r="T27" s="661"/>
      <c r="U27" s="661"/>
      <c r="V27" s="662"/>
      <c r="W27" s="660"/>
      <c r="X27" s="661"/>
      <c r="Y27" s="661"/>
      <c r="Z27" s="661"/>
      <c r="AA27" s="661"/>
      <c r="AB27" s="661"/>
      <c r="AC27" s="66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78">
        <f>P29-SUM(P23:P27)</f>
        <v>0</v>
      </c>
      <c r="Q28" s="879"/>
      <c r="R28" s="879"/>
      <c r="S28" s="879"/>
      <c r="T28" s="879"/>
      <c r="U28" s="879"/>
      <c r="V28" s="880"/>
      <c r="W28" s="878">
        <f>W29-SUM(W23:W27)</f>
        <v>0</v>
      </c>
      <c r="X28" s="879"/>
      <c r="Y28" s="879"/>
      <c r="Z28" s="879"/>
      <c r="AA28" s="879"/>
      <c r="AB28" s="879"/>
      <c r="AC28" s="88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60">
        <f>AK13</f>
        <v>1255</v>
      </c>
      <c r="Q29" s="661"/>
      <c r="R29" s="661"/>
      <c r="S29" s="661"/>
      <c r="T29" s="661"/>
      <c r="U29" s="661"/>
      <c r="V29" s="662"/>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390</v>
      </c>
      <c r="AF30" s="859"/>
      <c r="AG30" s="859"/>
      <c r="AH30" s="860"/>
      <c r="AI30" s="918" t="s">
        <v>412</v>
      </c>
      <c r="AJ30" s="918"/>
      <c r="AK30" s="918"/>
      <c r="AL30" s="858"/>
      <c r="AM30" s="918" t="s">
        <v>509</v>
      </c>
      <c r="AN30" s="918"/>
      <c r="AO30" s="918"/>
      <c r="AP30" s="858"/>
      <c r="AQ30" s="770" t="s">
        <v>232</v>
      </c>
      <c r="AR30" s="771"/>
      <c r="AS30" s="771"/>
      <c r="AT30" s="772"/>
      <c r="AU30" s="777" t="s">
        <v>134</v>
      </c>
      <c r="AV30" s="777"/>
      <c r="AW30" s="777"/>
      <c r="AX30" s="920"/>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9"/>
      <c r="AJ31" s="919"/>
      <c r="AK31" s="919"/>
      <c r="AL31" s="412"/>
      <c r="AM31" s="919"/>
      <c r="AN31" s="919"/>
      <c r="AO31" s="919"/>
      <c r="AP31" s="412"/>
      <c r="AQ31" s="250" t="s">
        <v>717</v>
      </c>
      <c r="AR31" s="201"/>
      <c r="AS31" s="136" t="s">
        <v>233</v>
      </c>
      <c r="AT31" s="137"/>
      <c r="AU31" s="200">
        <v>3</v>
      </c>
      <c r="AV31" s="200"/>
      <c r="AW31" s="397" t="s">
        <v>179</v>
      </c>
      <c r="AX31" s="398"/>
    </row>
    <row r="32" spans="1:50" ht="23.25" customHeight="1" x14ac:dyDescent="0.15">
      <c r="A32" s="402"/>
      <c r="B32" s="400"/>
      <c r="C32" s="400"/>
      <c r="D32" s="400"/>
      <c r="E32" s="400"/>
      <c r="F32" s="401"/>
      <c r="G32" s="568" t="s">
        <v>720</v>
      </c>
      <c r="H32" s="569"/>
      <c r="I32" s="569"/>
      <c r="J32" s="569"/>
      <c r="K32" s="569"/>
      <c r="L32" s="569"/>
      <c r="M32" s="569"/>
      <c r="N32" s="569"/>
      <c r="O32" s="570"/>
      <c r="P32" s="108" t="s">
        <v>721</v>
      </c>
      <c r="Q32" s="108"/>
      <c r="R32" s="108"/>
      <c r="S32" s="108"/>
      <c r="T32" s="108"/>
      <c r="U32" s="108"/>
      <c r="V32" s="108"/>
      <c r="W32" s="108"/>
      <c r="X32" s="109"/>
      <c r="Y32" s="475" t="s">
        <v>12</v>
      </c>
      <c r="Z32" s="535"/>
      <c r="AA32" s="536"/>
      <c r="AB32" s="465" t="s">
        <v>722</v>
      </c>
      <c r="AC32" s="465"/>
      <c r="AD32" s="465"/>
      <c r="AE32" s="218">
        <v>27667</v>
      </c>
      <c r="AF32" s="219"/>
      <c r="AG32" s="219"/>
      <c r="AH32" s="219"/>
      <c r="AI32" s="218">
        <v>27332</v>
      </c>
      <c r="AJ32" s="219"/>
      <c r="AK32" s="219"/>
      <c r="AL32" s="219"/>
      <c r="AM32" s="218">
        <v>26256</v>
      </c>
      <c r="AN32" s="219"/>
      <c r="AO32" s="219"/>
      <c r="AP32" s="219"/>
      <c r="AQ32" s="321" t="s">
        <v>717</v>
      </c>
      <c r="AR32" s="208"/>
      <c r="AS32" s="208"/>
      <c r="AT32" s="322"/>
      <c r="AU32" s="219" t="s">
        <v>717</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722</v>
      </c>
      <c r="AC33" s="527"/>
      <c r="AD33" s="527"/>
      <c r="AE33" s="218">
        <v>33203</v>
      </c>
      <c r="AF33" s="219"/>
      <c r="AG33" s="219"/>
      <c r="AH33" s="219"/>
      <c r="AI33" s="218">
        <v>35332</v>
      </c>
      <c r="AJ33" s="219"/>
      <c r="AK33" s="219"/>
      <c r="AL33" s="219"/>
      <c r="AM33" s="218">
        <v>33389</v>
      </c>
      <c r="AN33" s="219"/>
      <c r="AO33" s="219"/>
      <c r="AP33" s="219"/>
      <c r="AQ33" s="321" t="s">
        <v>717</v>
      </c>
      <c r="AR33" s="208"/>
      <c r="AS33" s="208"/>
      <c r="AT33" s="322"/>
      <c r="AU33" s="219">
        <v>32391</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83</v>
      </c>
      <c r="AF34" s="219"/>
      <c r="AG34" s="219"/>
      <c r="AH34" s="219"/>
      <c r="AI34" s="218">
        <v>77</v>
      </c>
      <c r="AJ34" s="219"/>
      <c r="AK34" s="219"/>
      <c r="AL34" s="219"/>
      <c r="AM34" s="218">
        <v>79</v>
      </c>
      <c r="AN34" s="219"/>
      <c r="AO34" s="219"/>
      <c r="AP34" s="219"/>
      <c r="AQ34" s="321" t="s">
        <v>717</v>
      </c>
      <c r="AR34" s="208"/>
      <c r="AS34" s="208"/>
      <c r="AT34" s="322"/>
      <c r="AU34" s="219" t="s">
        <v>717</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390</v>
      </c>
      <c r="AF37" s="247"/>
      <c r="AG37" s="247"/>
      <c r="AH37" s="247"/>
      <c r="AI37" s="247" t="s">
        <v>412</v>
      </c>
      <c r="AJ37" s="247"/>
      <c r="AK37" s="247"/>
      <c r="AL37" s="247"/>
      <c r="AM37" s="247" t="s">
        <v>509</v>
      </c>
      <c r="AN37" s="247"/>
      <c r="AO37" s="247"/>
      <c r="AP37" s="247"/>
      <c r="AQ37" s="154" t="s">
        <v>232</v>
      </c>
      <c r="AR37" s="155"/>
      <c r="AS37" s="155"/>
      <c r="AT37" s="156"/>
      <c r="AU37" s="416" t="s">
        <v>134</v>
      </c>
      <c r="AV37" s="416"/>
      <c r="AW37" s="416"/>
      <c r="AX37" s="913"/>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390</v>
      </c>
      <c r="AF44" s="247"/>
      <c r="AG44" s="247"/>
      <c r="AH44" s="247"/>
      <c r="AI44" s="247" t="s">
        <v>412</v>
      </c>
      <c r="AJ44" s="247"/>
      <c r="AK44" s="247"/>
      <c r="AL44" s="247"/>
      <c r="AM44" s="247" t="s">
        <v>509</v>
      </c>
      <c r="AN44" s="247"/>
      <c r="AO44" s="247"/>
      <c r="AP44" s="247"/>
      <c r="AQ44" s="154" t="s">
        <v>232</v>
      </c>
      <c r="AR44" s="155"/>
      <c r="AS44" s="155"/>
      <c r="AT44" s="156"/>
      <c r="AU44" s="416" t="s">
        <v>134</v>
      </c>
      <c r="AV44" s="416"/>
      <c r="AW44" s="416"/>
      <c r="AX44" s="913"/>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390</v>
      </c>
      <c r="AF51" s="247"/>
      <c r="AG51" s="247"/>
      <c r="AH51" s="247"/>
      <c r="AI51" s="247" t="s">
        <v>412</v>
      </c>
      <c r="AJ51" s="247"/>
      <c r="AK51" s="247"/>
      <c r="AL51" s="247"/>
      <c r="AM51" s="247" t="s">
        <v>509</v>
      </c>
      <c r="AN51" s="247"/>
      <c r="AO51" s="247"/>
      <c r="AP51" s="247"/>
      <c r="AQ51" s="154" t="s">
        <v>232</v>
      </c>
      <c r="AR51" s="155"/>
      <c r="AS51" s="155"/>
      <c r="AT51" s="156"/>
      <c r="AU51" s="928" t="s">
        <v>134</v>
      </c>
      <c r="AV51" s="928"/>
      <c r="AW51" s="928"/>
      <c r="AX51" s="929"/>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390</v>
      </c>
      <c r="AF58" s="247"/>
      <c r="AG58" s="247"/>
      <c r="AH58" s="247"/>
      <c r="AI58" s="247" t="s">
        <v>412</v>
      </c>
      <c r="AJ58" s="247"/>
      <c r="AK58" s="247"/>
      <c r="AL58" s="247"/>
      <c r="AM58" s="247" t="s">
        <v>509</v>
      </c>
      <c r="AN58" s="247"/>
      <c r="AO58" s="247"/>
      <c r="AP58" s="247"/>
      <c r="AQ58" s="154" t="s">
        <v>232</v>
      </c>
      <c r="AR58" s="155"/>
      <c r="AS58" s="155"/>
      <c r="AT58" s="156"/>
      <c r="AU58" s="928" t="s">
        <v>134</v>
      </c>
      <c r="AV58" s="928"/>
      <c r="AW58" s="928"/>
      <c r="AX58" s="929"/>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21"/>
      <c r="AR77" s="208"/>
      <c r="AS77" s="208"/>
      <c r="AT77" s="322"/>
      <c r="AU77" s="219"/>
      <c r="AV77" s="219"/>
      <c r="AW77" s="219"/>
      <c r="AX77" s="221"/>
      <c r="AY77">
        <f t="shared" si="9"/>
        <v>0</v>
      </c>
    </row>
    <row r="78" spans="1:51" ht="69.75" hidden="1" customHeight="1" x14ac:dyDescent="0.15">
      <c r="A78" s="331" t="s">
        <v>383</v>
      </c>
      <c r="B78" s="332"/>
      <c r="C78" s="332"/>
      <c r="D78" s="332"/>
      <c r="E78" s="329" t="s">
        <v>328</v>
      </c>
      <c r="F78" s="330"/>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71"/>
      <c r="AY79">
        <f>COUNTIF($AR$79,"☑")</f>
        <v>0</v>
      </c>
    </row>
    <row r="80" spans="1:51" ht="18.75" hidden="1" customHeight="1" x14ac:dyDescent="0.15">
      <c r="A80" s="864"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390</v>
      </c>
      <c r="AF85" s="247"/>
      <c r="AG85" s="247"/>
      <c r="AH85" s="247"/>
      <c r="AI85" s="247" t="s">
        <v>412</v>
      </c>
      <c r="AJ85" s="247"/>
      <c r="AK85" s="247"/>
      <c r="AL85" s="247"/>
      <c r="AM85" s="247" t="s">
        <v>509</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390</v>
      </c>
      <c r="AF90" s="247"/>
      <c r="AG90" s="247"/>
      <c r="AH90" s="247"/>
      <c r="AI90" s="247" t="s">
        <v>412</v>
      </c>
      <c r="AJ90" s="247"/>
      <c r="AK90" s="247"/>
      <c r="AL90" s="247"/>
      <c r="AM90" s="247" t="s">
        <v>509</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390</v>
      </c>
      <c r="AF95" s="247"/>
      <c r="AG95" s="247"/>
      <c r="AH95" s="247"/>
      <c r="AI95" s="247" t="s">
        <v>412</v>
      </c>
      <c r="AJ95" s="247"/>
      <c r="AK95" s="247"/>
      <c r="AL95" s="247"/>
      <c r="AM95" s="247" t="s">
        <v>509</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390</v>
      </c>
      <c r="AF100" s="544"/>
      <c r="AG100" s="544"/>
      <c r="AH100" s="545"/>
      <c r="AI100" s="543" t="s">
        <v>412</v>
      </c>
      <c r="AJ100" s="544"/>
      <c r="AK100" s="544"/>
      <c r="AL100" s="545"/>
      <c r="AM100" s="543" t="s">
        <v>509</v>
      </c>
      <c r="AN100" s="544"/>
      <c r="AO100" s="544"/>
      <c r="AP100" s="545"/>
      <c r="AQ100" s="317" t="s">
        <v>417</v>
      </c>
      <c r="AR100" s="318"/>
      <c r="AS100" s="318"/>
      <c r="AT100" s="319"/>
      <c r="AU100" s="317" t="s">
        <v>541</v>
      </c>
      <c r="AV100" s="318"/>
      <c r="AW100" s="318"/>
      <c r="AX100" s="320"/>
    </row>
    <row r="101" spans="1:60" ht="23.25" customHeight="1" x14ac:dyDescent="0.15">
      <c r="A101" s="423"/>
      <c r="B101" s="424"/>
      <c r="C101" s="424"/>
      <c r="D101" s="424"/>
      <c r="E101" s="424"/>
      <c r="F101" s="425"/>
      <c r="G101" s="108" t="s">
        <v>721</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722</v>
      </c>
      <c r="AC101" s="465"/>
      <c r="AD101" s="465"/>
      <c r="AE101" s="282">
        <v>27667</v>
      </c>
      <c r="AF101" s="282"/>
      <c r="AG101" s="282"/>
      <c r="AH101" s="282"/>
      <c r="AI101" s="282">
        <v>27332</v>
      </c>
      <c r="AJ101" s="282"/>
      <c r="AK101" s="282"/>
      <c r="AL101" s="282"/>
      <c r="AM101" s="282">
        <v>26256</v>
      </c>
      <c r="AN101" s="282"/>
      <c r="AO101" s="282"/>
      <c r="AP101" s="282"/>
      <c r="AQ101" s="321"/>
      <c r="AR101" s="208"/>
      <c r="AS101" s="208"/>
      <c r="AT101" s="322"/>
      <c r="AU101" s="218" t="s">
        <v>781</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722</v>
      </c>
      <c r="AC102" s="465"/>
      <c r="AD102" s="465"/>
      <c r="AE102" s="282">
        <v>33203</v>
      </c>
      <c r="AF102" s="282"/>
      <c r="AG102" s="282"/>
      <c r="AH102" s="282"/>
      <c r="AI102" s="282">
        <v>35332</v>
      </c>
      <c r="AJ102" s="282"/>
      <c r="AK102" s="282"/>
      <c r="AL102" s="282"/>
      <c r="AM102" s="282">
        <v>33389</v>
      </c>
      <c r="AN102" s="282"/>
      <c r="AO102" s="282"/>
      <c r="AP102" s="282"/>
      <c r="AQ102" s="321">
        <v>32391</v>
      </c>
      <c r="AR102" s="208"/>
      <c r="AS102" s="208"/>
      <c r="AT102" s="322"/>
      <c r="AU102" s="225" t="s">
        <v>781</v>
      </c>
      <c r="AV102" s="226"/>
      <c r="AW102" s="226"/>
      <c r="AX102" s="323"/>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390</v>
      </c>
      <c r="AF115" s="247"/>
      <c r="AG115" s="247"/>
      <c r="AH115" s="247"/>
      <c r="AI115" s="247" t="s">
        <v>412</v>
      </c>
      <c r="AJ115" s="247"/>
      <c r="AK115" s="247"/>
      <c r="AL115" s="247"/>
      <c r="AM115" s="247" t="s">
        <v>509</v>
      </c>
      <c r="AN115" s="247"/>
      <c r="AO115" s="247"/>
      <c r="AP115" s="247"/>
      <c r="AQ115" s="594" t="s">
        <v>542</v>
      </c>
      <c r="AR115" s="595"/>
      <c r="AS115" s="595"/>
      <c r="AT115" s="595"/>
      <c r="AU115" s="595"/>
      <c r="AV115" s="595"/>
      <c r="AW115" s="595"/>
      <c r="AX115" s="596"/>
    </row>
    <row r="116" spans="1:51" ht="23.25" customHeight="1" x14ac:dyDescent="0.15">
      <c r="A116" s="440"/>
      <c r="B116" s="441"/>
      <c r="C116" s="441"/>
      <c r="D116" s="441"/>
      <c r="E116" s="441"/>
      <c r="F116" s="442"/>
      <c r="G116" s="392" t="s">
        <v>724</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725</v>
      </c>
      <c r="AC116" s="467"/>
      <c r="AD116" s="468"/>
      <c r="AE116" s="282">
        <v>31445</v>
      </c>
      <c r="AF116" s="282"/>
      <c r="AG116" s="282"/>
      <c r="AH116" s="282"/>
      <c r="AI116" s="282">
        <v>32014</v>
      </c>
      <c r="AJ116" s="282"/>
      <c r="AK116" s="282"/>
      <c r="AL116" s="282"/>
      <c r="AM116" s="282">
        <v>32869</v>
      </c>
      <c r="AN116" s="282"/>
      <c r="AO116" s="282"/>
      <c r="AP116" s="282"/>
      <c r="AQ116" s="218">
        <v>38745</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726</v>
      </c>
      <c r="AC117" s="477"/>
      <c r="AD117" s="478"/>
      <c r="AE117" s="555" t="s">
        <v>727</v>
      </c>
      <c r="AF117" s="555"/>
      <c r="AG117" s="555"/>
      <c r="AH117" s="555"/>
      <c r="AI117" s="555" t="s">
        <v>728</v>
      </c>
      <c r="AJ117" s="555"/>
      <c r="AK117" s="555"/>
      <c r="AL117" s="555"/>
      <c r="AM117" s="555" t="s">
        <v>788</v>
      </c>
      <c r="AN117" s="555"/>
      <c r="AO117" s="555"/>
      <c r="AP117" s="555"/>
      <c r="AQ117" s="555" t="s">
        <v>782</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390</v>
      </c>
      <c r="AF118" s="247"/>
      <c r="AG118" s="247"/>
      <c r="AH118" s="247"/>
      <c r="AI118" s="247" t="s">
        <v>412</v>
      </c>
      <c r="AJ118" s="247"/>
      <c r="AK118" s="247"/>
      <c r="AL118" s="247"/>
      <c r="AM118" s="247" t="s">
        <v>509</v>
      </c>
      <c r="AN118" s="247"/>
      <c r="AO118" s="247"/>
      <c r="AP118" s="247"/>
      <c r="AQ118" s="594" t="s">
        <v>542</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390</v>
      </c>
      <c r="AF121" s="247"/>
      <c r="AG121" s="247"/>
      <c r="AH121" s="247"/>
      <c r="AI121" s="247" t="s">
        <v>412</v>
      </c>
      <c r="AJ121" s="247"/>
      <c r="AK121" s="247"/>
      <c r="AL121" s="247"/>
      <c r="AM121" s="247" t="s">
        <v>509</v>
      </c>
      <c r="AN121" s="247"/>
      <c r="AO121" s="247"/>
      <c r="AP121" s="247"/>
      <c r="AQ121" s="594" t="s">
        <v>542</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390</v>
      </c>
      <c r="AF124" s="247"/>
      <c r="AG124" s="247"/>
      <c r="AH124" s="247"/>
      <c r="AI124" s="247" t="s">
        <v>412</v>
      </c>
      <c r="AJ124" s="247"/>
      <c r="AK124" s="247"/>
      <c r="AL124" s="247"/>
      <c r="AM124" s="247" t="s">
        <v>509</v>
      </c>
      <c r="AN124" s="247"/>
      <c r="AO124" s="247"/>
      <c r="AP124" s="247"/>
      <c r="AQ124" s="594" t="s">
        <v>542</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33"/>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4"/>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0"/>
      <c r="Z127" s="931"/>
      <c r="AA127" s="932"/>
      <c r="AB127" s="412" t="s">
        <v>11</v>
      </c>
      <c r="AC127" s="413"/>
      <c r="AD127" s="414"/>
      <c r="AE127" s="247" t="s">
        <v>390</v>
      </c>
      <c r="AF127" s="247"/>
      <c r="AG127" s="247"/>
      <c r="AH127" s="247"/>
      <c r="AI127" s="247" t="s">
        <v>412</v>
      </c>
      <c r="AJ127" s="247"/>
      <c r="AK127" s="247"/>
      <c r="AL127" s="247"/>
      <c r="AM127" s="247" t="s">
        <v>509</v>
      </c>
      <c r="AN127" s="247"/>
      <c r="AO127" s="247"/>
      <c r="AP127" s="247"/>
      <c r="AQ127" s="594" t="s">
        <v>542</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5"/>
      <c r="E430" s="175" t="s">
        <v>399</v>
      </c>
      <c r="F430" s="898"/>
      <c r="G430" s="899" t="s">
        <v>252</v>
      </c>
      <c r="H430" s="126"/>
      <c r="I430" s="126"/>
      <c r="J430" s="900" t="s">
        <v>717</v>
      </c>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543</v>
      </c>
      <c r="AJ431" s="336"/>
      <c r="AK431" s="336"/>
      <c r="AL431" s="158"/>
      <c r="AM431" s="336" t="s">
        <v>544</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7"/>
      <c r="AJ432" s="337"/>
      <c r="AK432" s="337"/>
      <c r="AL432" s="157"/>
      <c r="AM432" s="337"/>
      <c r="AN432" s="337"/>
      <c r="AO432" s="337"/>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21" t="s">
        <v>717</v>
      </c>
      <c r="AF433" s="208"/>
      <c r="AG433" s="208"/>
      <c r="AH433" s="208"/>
      <c r="AI433" s="321" t="s">
        <v>717</v>
      </c>
      <c r="AJ433" s="208"/>
      <c r="AK433" s="208"/>
      <c r="AL433" s="208"/>
      <c r="AM433" s="321" t="s">
        <v>717</v>
      </c>
      <c r="AN433" s="208"/>
      <c r="AO433" s="208"/>
      <c r="AP433" s="208"/>
      <c r="AQ433" s="321" t="s">
        <v>717</v>
      </c>
      <c r="AR433" s="208"/>
      <c r="AS433" s="208"/>
      <c r="AT433" s="322"/>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21" t="s">
        <v>717</v>
      </c>
      <c r="AF434" s="208"/>
      <c r="AG434" s="208"/>
      <c r="AH434" s="322"/>
      <c r="AI434" s="321" t="s">
        <v>717</v>
      </c>
      <c r="AJ434" s="208"/>
      <c r="AK434" s="208"/>
      <c r="AL434" s="208"/>
      <c r="AM434" s="321" t="s">
        <v>717</v>
      </c>
      <c r="AN434" s="208"/>
      <c r="AO434" s="208"/>
      <c r="AP434" s="208"/>
      <c r="AQ434" s="321" t="s">
        <v>717</v>
      </c>
      <c r="AR434" s="208"/>
      <c r="AS434" s="208"/>
      <c r="AT434" s="322"/>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21" t="s">
        <v>717</v>
      </c>
      <c r="AF435" s="208"/>
      <c r="AG435" s="208"/>
      <c r="AH435" s="322"/>
      <c r="AI435" s="321" t="s">
        <v>717</v>
      </c>
      <c r="AJ435" s="208"/>
      <c r="AK435" s="208"/>
      <c r="AL435" s="208"/>
      <c r="AM435" s="321" t="s">
        <v>717</v>
      </c>
      <c r="AN435" s="208"/>
      <c r="AO435" s="208"/>
      <c r="AP435" s="208"/>
      <c r="AQ435" s="321" t="s">
        <v>717</v>
      </c>
      <c r="AR435" s="208"/>
      <c r="AS435" s="208"/>
      <c r="AT435" s="322"/>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543</v>
      </c>
      <c r="AJ436" s="336"/>
      <c r="AK436" s="336"/>
      <c r="AL436" s="158"/>
      <c r="AM436" s="336" t="s">
        <v>544</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543</v>
      </c>
      <c r="AJ441" s="336"/>
      <c r="AK441" s="336"/>
      <c r="AL441" s="158"/>
      <c r="AM441" s="336" t="s">
        <v>544</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543</v>
      </c>
      <c r="AJ446" s="336"/>
      <c r="AK446" s="336"/>
      <c r="AL446" s="158"/>
      <c r="AM446" s="336" t="s">
        <v>544</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543</v>
      </c>
      <c r="AJ451" s="336"/>
      <c r="AK451" s="336"/>
      <c r="AL451" s="158"/>
      <c r="AM451" s="336" t="s">
        <v>544</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543</v>
      </c>
      <c r="AJ456" s="336"/>
      <c r="AK456" s="336"/>
      <c r="AL456" s="158"/>
      <c r="AM456" s="336" t="s">
        <v>544</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7"/>
      <c r="AJ457" s="337"/>
      <c r="AK457" s="337"/>
      <c r="AL457" s="157"/>
      <c r="AM457" s="337"/>
      <c r="AN457" s="337"/>
      <c r="AO457" s="337"/>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21" t="s">
        <v>717</v>
      </c>
      <c r="AF458" s="208"/>
      <c r="AG458" s="208"/>
      <c r="AH458" s="208"/>
      <c r="AI458" s="321" t="s">
        <v>717</v>
      </c>
      <c r="AJ458" s="208"/>
      <c r="AK458" s="208"/>
      <c r="AL458" s="208"/>
      <c r="AM458" s="321" t="s">
        <v>717</v>
      </c>
      <c r="AN458" s="208"/>
      <c r="AO458" s="208"/>
      <c r="AP458" s="208"/>
      <c r="AQ458" s="321" t="s">
        <v>717</v>
      </c>
      <c r="AR458" s="208"/>
      <c r="AS458" s="208"/>
      <c r="AT458" s="322"/>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21" t="s">
        <v>717</v>
      </c>
      <c r="AF459" s="208"/>
      <c r="AG459" s="208"/>
      <c r="AH459" s="322"/>
      <c r="AI459" s="321" t="s">
        <v>717</v>
      </c>
      <c r="AJ459" s="208"/>
      <c r="AK459" s="208"/>
      <c r="AL459" s="208"/>
      <c r="AM459" s="321" t="s">
        <v>717</v>
      </c>
      <c r="AN459" s="208"/>
      <c r="AO459" s="208"/>
      <c r="AP459" s="208"/>
      <c r="AQ459" s="321" t="s">
        <v>717</v>
      </c>
      <c r="AR459" s="208"/>
      <c r="AS459" s="208"/>
      <c r="AT459" s="322"/>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21" t="s">
        <v>717</v>
      </c>
      <c r="AF460" s="208"/>
      <c r="AG460" s="208"/>
      <c r="AH460" s="322"/>
      <c r="AI460" s="321" t="s">
        <v>717</v>
      </c>
      <c r="AJ460" s="208"/>
      <c r="AK460" s="208"/>
      <c r="AL460" s="208"/>
      <c r="AM460" s="321" t="s">
        <v>717</v>
      </c>
      <c r="AN460" s="208"/>
      <c r="AO460" s="208"/>
      <c r="AP460" s="208"/>
      <c r="AQ460" s="321" t="s">
        <v>717</v>
      </c>
      <c r="AR460" s="208"/>
      <c r="AS460" s="208"/>
      <c r="AT460" s="322"/>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543</v>
      </c>
      <c r="AJ461" s="336"/>
      <c r="AK461" s="336"/>
      <c r="AL461" s="158"/>
      <c r="AM461" s="336" t="s">
        <v>544</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543</v>
      </c>
      <c r="AJ466" s="336"/>
      <c r="AK466" s="336"/>
      <c r="AL466" s="158"/>
      <c r="AM466" s="336" t="s">
        <v>544</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543</v>
      </c>
      <c r="AJ471" s="336"/>
      <c r="AK471" s="336"/>
      <c r="AL471" s="158"/>
      <c r="AM471" s="336" t="s">
        <v>544</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543</v>
      </c>
      <c r="AJ476" s="336"/>
      <c r="AK476" s="336"/>
      <c r="AL476" s="158"/>
      <c r="AM476" s="336" t="s">
        <v>544</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543</v>
      </c>
      <c r="AJ485" s="336"/>
      <c r="AK485" s="336"/>
      <c r="AL485" s="158"/>
      <c r="AM485" s="336" t="s">
        <v>544</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543</v>
      </c>
      <c r="AJ490" s="336"/>
      <c r="AK490" s="336"/>
      <c r="AL490" s="158"/>
      <c r="AM490" s="336" t="s">
        <v>544</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543</v>
      </c>
      <c r="AJ495" s="336"/>
      <c r="AK495" s="336"/>
      <c r="AL495" s="158"/>
      <c r="AM495" s="336" t="s">
        <v>544</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543</v>
      </c>
      <c r="AJ500" s="336"/>
      <c r="AK500" s="336"/>
      <c r="AL500" s="158"/>
      <c r="AM500" s="336" t="s">
        <v>544</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543</v>
      </c>
      <c r="AJ505" s="336"/>
      <c r="AK505" s="336"/>
      <c r="AL505" s="158"/>
      <c r="AM505" s="336" t="s">
        <v>544</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543</v>
      </c>
      <c r="AJ510" s="336"/>
      <c r="AK510" s="336"/>
      <c r="AL510" s="158"/>
      <c r="AM510" s="336" t="s">
        <v>544</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543</v>
      </c>
      <c r="AJ515" s="336"/>
      <c r="AK515" s="336"/>
      <c r="AL515" s="158"/>
      <c r="AM515" s="336" t="s">
        <v>544</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543</v>
      </c>
      <c r="AJ520" s="336"/>
      <c r="AK520" s="336"/>
      <c r="AL520" s="158"/>
      <c r="AM520" s="336" t="s">
        <v>544</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543</v>
      </c>
      <c r="AJ525" s="336"/>
      <c r="AK525" s="336"/>
      <c r="AL525" s="158"/>
      <c r="AM525" s="336" t="s">
        <v>544</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543</v>
      </c>
      <c r="AJ530" s="336"/>
      <c r="AK530" s="336"/>
      <c r="AL530" s="158"/>
      <c r="AM530" s="336" t="s">
        <v>544</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543</v>
      </c>
      <c r="AJ539" s="336"/>
      <c r="AK539" s="336"/>
      <c r="AL539" s="158"/>
      <c r="AM539" s="336" t="s">
        <v>544</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543</v>
      </c>
      <c r="AJ544" s="336"/>
      <c r="AK544" s="336"/>
      <c r="AL544" s="158"/>
      <c r="AM544" s="336" t="s">
        <v>544</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543</v>
      </c>
      <c r="AJ549" s="336"/>
      <c r="AK549" s="336"/>
      <c r="AL549" s="158"/>
      <c r="AM549" s="336" t="s">
        <v>544</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543</v>
      </c>
      <c r="AJ554" s="336"/>
      <c r="AK554" s="336"/>
      <c r="AL554" s="158"/>
      <c r="AM554" s="336" t="s">
        <v>544</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543</v>
      </c>
      <c r="AJ559" s="336"/>
      <c r="AK559" s="336"/>
      <c r="AL559" s="158"/>
      <c r="AM559" s="336" t="s">
        <v>544</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543</v>
      </c>
      <c r="AJ564" s="336"/>
      <c r="AK564" s="336"/>
      <c r="AL564" s="158"/>
      <c r="AM564" s="336" t="s">
        <v>544</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543</v>
      </c>
      <c r="AJ569" s="336"/>
      <c r="AK569" s="336"/>
      <c r="AL569" s="158"/>
      <c r="AM569" s="336" t="s">
        <v>544</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543</v>
      </c>
      <c r="AJ574" s="336"/>
      <c r="AK574" s="336"/>
      <c r="AL574" s="158"/>
      <c r="AM574" s="336" t="s">
        <v>544</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543</v>
      </c>
      <c r="AJ579" s="336"/>
      <c r="AK579" s="336"/>
      <c r="AL579" s="158"/>
      <c r="AM579" s="336" t="s">
        <v>544</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543</v>
      </c>
      <c r="AJ584" s="336"/>
      <c r="AK584" s="336"/>
      <c r="AL584" s="158"/>
      <c r="AM584" s="336" t="s">
        <v>544</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543</v>
      </c>
      <c r="AJ593" s="336"/>
      <c r="AK593" s="336"/>
      <c r="AL593" s="158"/>
      <c r="AM593" s="336" t="s">
        <v>544</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543</v>
      </c>
      <c r="AJ598" s="336"/>
      <c r="AK598" s="336"/>
      <c r="AL598" s="158"/>
      <c r="AM598" s="336" t="s">
        <v>544</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543</v>
      </c>
      <c r="AJ603" s="336"/>
      <c r="AK603" s="336"/>
      <c r="AL603" s="158"/>
      <c r="AM603" s="336" t="s">
        <v>544</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543</v>
      </c>
      <c r="AJ608" s="336"/>
      <c r="AK608" s="336"/>
      <c r="AL608" s="158"/>
      <c r="AM608" s="336" t="s">
        <v>544</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543</v>
      </c>
      <c r="AJ613" s="336"/>
      <c r="AK613" s="336"/>
      <c r="AL613" s="158"/>
      <c r="AM613" s="336" t="s">
        <v>544</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543</v>
      </c>
      <c r="AJ618" s="336"/>
      <c r="AK618" s="336"/>
      <c r="AL618" s="158"/>
      <c r="AM618" s="336" t="s">
        <v>544</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543</v>
      </c>
      <c r="AJ623" s="336"/>
      <c r="AK623" s="336"/>
      <c r="AL623" s="158"/>
      <c r="AM623" s="336" t="s">
        <v>544</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543</v>
      </c>
      <c r="AJ628" s="336"/>
      <c r="AK628" s="336"/>
      <c r="AL628" s="158"/>
      <c r="AM628" s="336" t="s">
        <v>544</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543</v>
      </c>
      <c r="AJ633" s="336"/>
      <c r="AK633" s="336"/>
      <c r="AL633" s="158"/>
      <c r="AM633" s="336" t="s">
        <v>544</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543</v>
      </c>
      <c r="AJ638" s="336"/>
      <c r="AK638" s="336"/>
      <c r="AL638" s="158"/>
      <c r="AM638" s="336" t="s">
        <v>544</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543</v>
      </c>
      <c r="AJ647" s="336"/>
      <c r="AK647" s="336"/>
      <c r="AL647" s="158"/>
      <c r="AM647" s="336" t="s">
        <v>544</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543</v>
      </c>
      <c r="AJ652" s="336"/>
      <c r="AK652" s="336"/>
      <c r="AL652" s="158"/>
      <c r="AM652" s="336" t="s">
        <v>544</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543</v>
      </c>
      <c r="AJ657" s="336"/>
      <c r="AK657" s="336"/>
      <c r="AL657" s="158"/>
      <c r="AM657" s="336" t="s">
        <v>544</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543</v>
      </c>
      <c r="AJ662" s="336"/>
      <c r="AK662" s="336"/>
      <c r="AL662" s="158"/>
      <c r="AM662" s="336" t="s">
        <v>544</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543</v>
      </c>
      <c r="AJ667" s="336"/>
      <c r="AK667" s="336"/>
      <c r="AL667" s="158"/>
      <c r="AM667" s="336" t="s">
        <v>544</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543</v>
      </c>
      <c r="AJ672" s="336"/>
      <c r="AK672" s="336"/>
      <c r="AL672" s="158"/>
      <c r="AM672" s="336" t="s">
        <v>544</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543</v>
      </c>
      <c r="AJ677" s="336"/>
      <c r="AK677" s="336"/>
      <c r="AL677" s="158"/>
      <c r="AM677" s="336" t="s">
        <v>544</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543</v>
      </c>
      <c r="AJ682" s="336"/>
      <c r="AK682" s="336"/>
      <c r="AL682" s="158"/>
      <c r="AM682" s="336" t="s">
        <v>544</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543</v>
      </c>
      <c r="AJ687" s="336"/>
      <c r="AK687" s="336"/>
      <c r="AL687" s="158"/>
      <c r="AM687" s="336" t="s">
        <v>544</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543</v>
      </c>
      <c r="AJ692" s="336"/>
      <c r="AK692" s="336"/>
      <c r="AL692" s="158"/>
      <c r="AM692" s="336" t="s">
        <v>544</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27"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741</v>
      </c>
      <c r="AE702" s="342"/>
      <c r="AF702" s="342"/>
      <c r="AG702" s="384" t="s">
        <v>744</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4" t="s">
        <v>741</v>
      </c>
      <c r="AE703" s="325"/>
      <c r="AF703" s="325"/>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741</v>
      </c>
      <c r="AE704" s="786"/>
      <c r="AF704" s="786"/>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747</v>
      </c>
      <c r="AE705" s="718"/>
      <c r="AF705" s="718"/>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4" t="s">
        <v>748</v>
      </c>
      <c r="AE706" s="325"/>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748</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741</v>
      </c>
      <c r="AE708" s="608"/>
      <c r="AF708" s="608"/>
      <c r="AG708" s="745" t="s">
        <v>749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741</v>
      </c>
      <c r="AE709" s="325"/>
      <c r="AF709" s="325"/>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747</v>
      </c>
      <c r="AE710" s="325"/>
      <c r="AF710" s="325"/>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4" t="s">
        <v>741</v>
      </c>
      <c r="AE711" s="325"/>
      <c r="AF711" s="325"/>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741</v>
      </c>
      <c r="AE712" s="786"/>
      <c r="AF712" s="786"/>
      <c r="AG712" s="810" t="s">
        <v>752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4" t="s">
        <v>747</v>
      </c>
      <c r="AE713" s="325"/>
      <c r="AF713" s="666"/>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747</v>
      </c>
      <c r="AE714" s="808"/>
      <c r="AF714" s="809"/>
      <c r="AG714" s="739" t="s">
        <v>406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741</v>
      </c>
      <c r="AE715" s="608"/>
      <c r="AF715" s="659"/>
      <c r="AG715" s="745" t="s">
        <v>789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747</v>
      </c>
      <c r="AE716" s="630"/>
      <c r="AF716" s="630"/>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741</v>
      </c>
      <c r="AE717" s="325"/>
      <c r="AF717" s="325"/>
      <c r="AG717" s="104" t="s">
        <v>790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747</v>
      </c>
      <c r="AE718" s="325"/>
      <c r="AF718" s="325"/>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747</v>
      </c>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t="s">
        <v>710</v>
      </c>
      <c r="D721" s="294"/>
      <c r="E721" s="294"/>
      <c r="F721" s="295"/>
      <c r="G721" s="284">
        <v>20</v>
      </c>
      <c r="H721" s="285"/>
      <c r="I721" s="77" t="str">
        <f>IF(OR(G721="　", G721=""), "", "-")</f>
        <v>-</v>
      </c>
      <c r="J721" s="288">
        <v>249</v>
      </c>
      <c r="K721" s="288"/>
      <c r="L721" s="77" t="str">
        <f>IF(M721="","","-")</f>
        <v/>
      </c>
      <c r="M721" s="78"/>
      <c r="N721" s="301" t="s">
        <v>731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t="s">
        <v>710</v>
      </c>
      <c r="D722" s="294"/>
      <c r="E722" s="294"/>
      <c r="F722" s="295"/>
      <c r="G722" s="284">
        <v>20</v>
      </c>
      <c r="H722" s="285"/>
      <c r="I722" s="77" t="str">
        <f t="shared" ref="I722:I725" si="113">IF(OR(G722="　", G722=""), "", "-")</f>
        <v>-</v>
      </c>
      <c r="J722" s="288">
        <v>258</v>
      </c>
      <c r="K722" s="288"/>
      <c r="L722" s="77" t="str">
        <f t="shared" ref="L722:L725" si="114">IF(M722="","","-")</f>
        <v/>
      </c>
      <c r="M722" s="78"/>
      <c r="N722" s="301" t="s">
        <v>732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783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753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4" t="s">
        <v>672</v>
      </c>
      <c r="B737" s="211"/>
      <c r="C737" s="211"/>
      <c r="D737" s="212"/>
      <c r="E737" s="958" t="s">
        <v>733</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397</v>
      </c>
      <c r="B738" s="361"/>
      <c r="C738" s="361"/>
      <c r="D738" s="361"/>
      <c r="E738" s="958" t="s">
        <v>734</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396</v>
      </c>
      <c r="B739" s="361"/>
      <c r="C739" s="361"/>
      <c r="D739" s="361"/>
      <c r="E739" s="958" t="s">
        <v>735</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395</v>
      </c>
      <c r="B740" s="361"/>
      <c r="C740" s="361"/>
      <c r="D740" s="361"/>
      <c r="E740" s="958" t="s">
        <v>736</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394</v>
      </c>
      <c r="B741" s="361"/>
      <c r="C741" s="361"/>
      <c r="D741" s="361"/>
      <c r="E741" s="958" t="s">
        <v>737</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393</v>
      </c>
      <c r="B742" s="361"/>
      <c r="C742" s="361"/>
      <c r="D742" s="361"/>
      <c r="E742" s="958" t="s">
        <v>738</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392</v>
      </c>
      <c r="B743" s="361"/>
      <c r="C743" s="361"/>
      <c r="D743" s="361"/>
      <c r="E743" s="958" t="s">
        <v>738</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391</v>
      </c>
      <c r="B744" s="361"/>
      <c r="C744" s="361"/>
      <c r="D744" s="361"/>
      <c r="E744" s="958" t="s">
        <v>739</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390</v>
      </c>
      <c r="B745" s="361"/>
      <c r="C745" s="361"/>
      <c r="D745" s="361"/>
      <c r="E745" s="995" t="s">
        <v>740</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545</v>
      </c>
      <c r="B746" s="361"/>
      <c r="C746" s="361"/>
      <c r="D746" s="361"/>
      <c r="E746" s="964" t="s">
        <v>710</v>
      </c>
      <c r="F746" s="962"/>
      <c r="G746" s="962"/>
      <c r="H746" s="100" t="str">
        <f>IF(E746="","","-")</f>
        <v>-</v>
      </c>
      <c r="I746" s="962"/>
      <c r="J746" s="962"/>
      <c r="K746" s="100" t="str">
        <f>IF(I746="","","-")</f>
        <v/>
      </c>
      <c r="L746" s="963">
        <v>202</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509</v>
      </c>
      <c r="B747" s="361"/>
      <c r="C747" s="361"/>
      <c r="D747" s="361"/>
      <c r="E747" s="964" t="s">
        <v>710</v>
      </c>
      <c r="F747" s="962"/>
      <c r="G747" s="962"/>
      <c r="H747" s="100" t="str">
        <f>IF(E747="","","-")</f>
        <v>-</v>
      </c>
      <c r="I747" s="962"/>
      <c r="J747" s="962"/>
      <c r="K747" s="100" t="str">
        <f>IF(I747="","","-")</f>
        <v/>
      </c>
      <c r="L747" s="963">
        <v>211</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386</v>
      </c>
      <c r="B787" s="632"/>
      <c r="C787" s="632"/>
      <c r="D787" s="632"/>
      <c r="E787" s="632"/>
      <c r="F787" s="633"/>
      <c r="G787" s="598" t="s">
        <v>786</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787</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765</v>
      </c>
      <c r="H789" s="674"/>
      <c r="I789" s="674"/>
      <c r="J789" s="674"/>
      <c r="K789" s="675"/>
      <c r="L789" s="667" t="s">
        <v>766</v>
      </c>
      <c r="M789" s="668"/>
      <c r="N789" s="668"/>
      <c r="O789" s="668"/>
      <c r="P789" s="668"/>
      <c r="Q789" s="668"/>
      <c r="R789" s="668"/>
      <c r="S789" s="668"/>
      <c r="T789" s="668"/>
      <c r="U789" s="668"/>
      <c r="V789" s="668"/>
      <c r="W789" s="668"/>
      <c r="X789" s="669"/>
      <c r="Y789" s="387">
        <v>403</v>
      </c>
      <c r="Z789" s="388"/>
      <c r="AA789" s="388"/>
      <c r="AB789" s="805"/>
      <c r="AC789" s="673" t="s">
        <v>765</v>
      </c>
      <c r="AD789" s="674"/>
      <c r="AE789" s="674"/>
      <c r="AF789" s="674"/>
      <c r="AG789" s="675"/>
      <c r="AH789" s="667" t="s">
        <v>767</v>
      </c>
      <c r="AI789" s="668"/>
      <c r="AJ789" s="668"/>
      <c r="AK789" s="668"/>
      <c r="AL789" s="668"/>
      <c r="AM789" s="668"/>
      <c r="AN789" s="668"/>
      <c r="AO789" s="668"/>
      <c r="AP789" s="668"/>
      <c r="AQ789" s="668"/>
      <c r="AR789" s="668"/>
      <c r="AS789" s="668"/>
      <c r="AT789" s="669"/>
      <c r="AU789" s="387">
        <v>1</v>
      </c>
      <c r="AV789" s="388"/>
      <c r="AW789" s="388"/>
      <c r="AX789" s="389"/>
    </row>
    <row r="790" spans="1:51" ht="24.75" customHeight="1" x14ac:dyDescent="0.15">
      <c r="A790" s="634"/>
      <c r="B790" s="635"/>
      <c r="C790" s="635"/>
      <c r="D790" s="635"/>
      <c r="E790" s="635"/>
      <c r="F790" s="636"/>
      <c r="G790" s="609" t="s">
        <v>768</v>
      </c>
      <c r="H790" s="610"/>
      <c r="I790" s="610"/>
      <c r="J790" s="610"/>
      <c r="K790" s="611"/>
      <c r="L790" s="601" t="s">
        <v>768</v>
      </c>
      <c r="M790" s="602"/>
      <c r="N790" s="602"/>
      <c r="O790" s="602"/>
      <c r="P790" s="602"/>
      <c r="Q790" s="602"/>
      <c r="R790" s="602"/>
      <c r="S790" s="602"/>
      <c r="T790" s="602"/>
      <c r="U790" s="602"/>
      <c r="V790" s="602"/>
      <c r="W790" s="602"/>
      <c r="X790" s="603"/>
      <c r="Y790" s="604">
        <v>1</v>
      </c>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404</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1</v>
      </c>
      <c r="AV799" s="832"/>
      <c r="AW799" s="832"/>
      <c r="AX799" s="834"/>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769</v>
      </c>
      <c r="D845" s="343"/>
      <c r="E845" s="343"/>
      <c r="F845" s="343"/>
      <c r="G845" s="343"/>
      <c r="H845" s="343"/>
      <c r="I845" s="343"/>
      <c r="J845" s="344">
        <v>9000020341002</v>
      </c>
      <c r="K845" s="345"/>
      <c r="L845" s="345"/>
      <c r="M845" s="345"/>
      <c r="N845" s="345"/>
      <c r="O845" s="345"/>
      <c r="P845" s="376" t="s">
        <v>779</v>
      </c>
      <c r="Q845" s="377"/>
      <c r="R845" s="377"/>
      <c r="S845" s="377"/>
      <c r="T845" s="377"/>
      <c r="U845" s="377"/>
      <c r="V845" s="377"/>
      <c r="W845" s="377"/>
      <c r="X845" s="377"/>
      <c r="Y845" s="347">
        <v>404</v>
      </c>
      <c r="Z845" s="348"/>
      <c r="AA845" s="348"/>
      <c r="AB845" s="349"/>
      <c r="AC845" s="378" t="s">
        <v>362</v>
      </c>
      <c r="AD845" s="379"/>
      <c r="AE845" s="379"/>
      <c r="AF845" s="379"/>
      <c r="AG845" s="379"/>
      <c r="AH845" s="366" t="s">
        <v>406</v>
      </c>
      <c r="AI845" s="367"/>
      <c r="AJ845" s="367"/>
      <c r="AK845" s="367"/>
      <c r="AL845" s="354" t="s">
        <v>406</v>
      </c>
      <c r="AM845" s="355"/>
      <c r="AN845" s="355"/>
      <c r="AO845" s="356"/>
      <c r="AP845" s="357" t="s">
        <v>780</v>
      </c>
      <c r="AQ845" s="357"/>
      <c r="AR845" s="357"/>
      <c r="AS845" s="357"/>
      <c r="AT845" s="357"/>
      <c r="AU845" s="357"/>
      <c r="AV845" s="357"/>
      <c r="AW845" s="357"/>
      <c r="AX845" s="357"/>
    </row>
    <row r="846" spans="1:51" ht="30" customHeight="1" x14ac:dyDescent="0.15">
      <c r="A846" s="370">
        <v>2</v>
      </c>
      <c r="B846" s="370">
        <v>1</v>
      </c>
      <c r="C846" s="358" t="s">
        <v>770</v>
      </c>
      <c r="D846" s="343"/>
      <c r="E846" s="343"/>
      <c r="F846" s="343"/>
      <c r="G846" s="343"/>
      <c r="H846" s="343"/>
      <c r="I846" s="343"/>
      <c r="J846" s="344">
        <v>6000020422011</v>
      </c>
      <c r="K846" s="345"/>
      <c r="L846" s="345"/>
      <c r="M846" s="345"/>
      <c r="N846" s="345"/>
      <c r="O846" s="345"/>
      <c r="P846" s="376" t="s">
        <v>779</v>
      </c>
      <c r="Q846" s="377"/>
      <c r="R846" s="377"/>
      <c r="S846" s="377"/>
      <c r="T846" s="377"/>
      <c r="U846" s="377"/>
      <c r="V846" s="377"/>
      <c r="W846" s="377"/>
      <c r="X846" s="377"/>
      <c r="Y846" s="347">
        <v>197</v>
      </c>
      <c r="Z846" s="348"/>
      <c r="AA846" s="348"/>
      <c r="AB846" s="349"/>
      <c r="AC846" s="378" t="s">
        <v>362</v>
      </c>
      <c r="AD846" s="378"/>
      <c r="AE846" s="378"/>
      <c r="AF846" s="378"/>
      <c r="AG846" s="378"/>
      <c r="AH846" s="366" t="s">
        <v>406</v>
      </c>
      <c r="AI846" s="367"/>
      <c r="AJ846" s="367"/>
      <c r="AK846" s="367"/>
      <c r="AL846" s="354" t="s">
        <v>406</v>
      </c>
      <c r="AM846" s="355"/>
      <c r="AN846" s="355"/>
      <c r="AO846" s="356"/>
      <c r="AP846" s="357" t="s">
        <v>780</v>
      </c>
      <c r="AQ846" s="357"/>
      <c r="AR846" s="357"/>
      <c r="AS846" s="357"/>
      <c r="AT846" s="357"/>
      <c r="AU846" s="357"/>
      <c r="AV846" s="357"/>
      <c r="AW846" s="357"/>
      <c r="AX846" s="357"/>
      <c r="AY846">
        <f>COUNTA($C$846)</f>
        <v>1</v>
      </c>
    </row>
    <row r="847" spans="1:51" ht="30" customHeight="1" x14ac:dyDescent="0.15">
      <c r="A847" s="370">
        <v>3</v>
      </c>
      <c r="B847" s="370">
        <v>1</v>
      </c>
      <c r="C847" s="358" t="s">
        <v>771</v>
      </c>
      <c r="D847" s="343"/>
      <c r="E847" s="343"/>
      <c r="F847" s="343"/>
      <c r="G847" s="343"/>
      <c r="H847" s="343"/>
      <c r="I847" s="343"/>
      <c r="J847" s="344">
        <v>8000020130001</v>
      </c>
      <c r="K847" s="345"/>
      <c r="L847" s="345"/>
      <c r="M847" s="345"/>
      <c r="N847" s="345"/>
      <c r="O847" s="345"/>
      <c r="P847" s="376" t="s">
        <v>779</v>
      </c>
      <c r="Q847" s="377"/>
      <c r="R847" s="377"/>
      <c r="S847" s="377"/>
      <c r="T847" s="377"/>
      <c r="U847" s="377"/>
      <c r="V847" s="377"/>
      <c r="W847" s="377"/>
      <c r="X847" s="377"/>
      <c r="Y847" s="347">
        <v>100</v>
      </c>
      <c r="Z847" s="348"/>
      <c r="AA847" s="348"/>
      <c r="AB847" s="349"/>
      <c r="AC847" s="378" t="s">
        <v>362</v>
      </c>
      <c r="AD847" s="378"/>
      <c r="AE847" s="378"/>
      <c r="AF847" s="378"/>
      <c r="AG847" s="378"/>
      <c r="AH847" s="352" t="s">
        <v>406</v>
      </c>
      <c r="AI847" s="353"/>
      <c r="AJ847" s="353"/>
      <c r="AK847" s="353"/>
      <c r="AL847" s="354" t="s">
        <v>406</v>
      </c>
      <c r="AM847" s="355"/>
      <c r="AN847" s="355"/>
      <c r="AO847" s="356"/>
      <c r="AP847" s="357" t="s">
        <v>780</v>
      </c>
      <c r="AQ847" s="357"/>
      <c r="AR847" s="357"/>
      <c r="AS847" s="357"/>
      <c r="AT847" s="357"/>
      <c r="AU847" s="357"/>
      <c r="AV847" s="357"/>
      <c r="AW847" s="357"/>
      <c r="AX847" s="357"/>
      <c r="AY847">
        <f>COUNTA($C$847)</f>
        <v>1</v>
      </c>
    </row>
    <row r="848" spans="1:51" ht="30" customHeight="1" x14ac:dyDescent="0.15">
      <c r="A848" s="370">
        <v>4</v>
      </c>
      <c r="B848" s="370">
        <v>1</v>
      </c>
      <c r="C848" s="358" t="s">
        <v>772</v>
      </c>
      <c r="D848" s="343"/>
      <c r="E848" s="343"/>
      <c r="F848" s="343"/>
      <c r="G848" s="343"/>
      <c r="H848" s="343"/>
      <c r="I848" s="343"/>
      <c r="J848" s="344">
        <v>4000020420000</v>
      </c>
      <c r="K848" s="345"/>
      <c r="L848" s="345"/>
      <c r="M848" s="345"/>
      <c r="N848" s="345"/>
      <c r="O848" s="345"/>
      <c r="P848" s="376" t="s">
        <v>779</v>
      </c>
      <c r="Q848" s="377"/>
      <c r="R848" s="377"/>
      <c r="S848" s="377"/>
      <c r="T848" s="377"/>
      <c r="U848" s="377"/>
      <c r="V848" s="377"/>
      <c r="W848" s="377"/>
      <c r="X848" s="377"/>
      <c r="Y848" s="347">
        <v>28</v>
      </c>
      <c r="Z848" s="348"/>
      <c r="AA848" s="348"/>
      <c r="AB848" s="349"/>
      <c r="AC848" s="378" t="s">
        <v>362</v>
      </c>
      <c r="AD848" s="378"/>
      <c r="AE848" s="378"/>
      <c r="AF848" s="378"/>
      <c r="AG848" s="378"/>
      <c r="AH848" s="352" t="s">
        <v>406</v>
      </c>
      <c r="AI848" s="353"/>
      <c r="AJ848" s="353"/>
      <c r="AK848" s="353"/>
      <c r="AL848" s="354" t="s">
        <v>406</v>
      </c>
      <c r="AM848" s="355"/>
      <c r="AN848" s="355"/>
      <c r="AO848" s="356"/>
      <c r="AP848" s="357" t="s">
        <v>780</v>
      </c>
      <c r="AQ848" s="357"/>
      <c r="AR848" s="357"/>
      <c r="AS848" s="357"/>
      <c r="AT848" s="357"/>
      <c r="AU848" s="357"/>
      <c r="AV848" s="357"/>
      <c r="AW848" s="357"/>
      <c r="AX848" s="357"/>
      <c r="AY848">
        <f>COUNTA($C$848)</f>
        <v>1</v>
      </c>
    </row>
    <row r="849" spans="1:51" ht="30" customHeight="1" x14ac:dyDescent="0.15">
      <c r="A849" s="370">
        <v>5</v>
      </c>
      <c r="B849" s="370">
        <v>1</v>
      </c>
      <c r="C849" s="358" t="s">
        <v>773</v>
      </c>
      <c r="D849" s="343"/>
      <c r="E849" s="343"/>
      <c r="F849" s="343"/>
      <c r="G849" s="343"/>
      <c r="H849" s="343"/>
      <c r="I849" s="343"/>
      <c r="J849" s="344">
        <v>7000020340006</v>
      </c>
      <c r="K849" s="345"/>
      <c r="L849" s="345"/>
      <c r="M849" s="345"/>
      <c r="N849" s="345"/>
      <c r="O849" s="345"/>
      <c r="P849" s="376" t="s">
        <v>779</v>
      </c>
      <c r="Q849" s="377"/>
      <c r="R849" s="377"/>
      <c r="S849" s="377"/>
      <c r="T849" s="377"/>
      <c r="U849" s="377"/>
      <c r="V849" s="377"/>
      <c r="W849" s="377"/>
      <c r="X849" s="377"/>
      <c r="Y849" s="347">
        <v>26</v>
      </c>
      <c r="Z849" s="348"/>
      <c r="AA849" s="348"/>
      <c r="AB849" s="349"/>
      <c r="AC849" s="371" t="s">
        <v>362</v>
      </c>
      <c r="AD849" s="371"/>
      <c r="AE849" s="371"/>
      <c r="AF849" s="371"/>
      <c r="AG849" s="371"/>
      <c r="AH849" s="352" t="s">
        <v>406</v>
      </c>
      <c r="AI849" s="353"/>
      <c r="AJ849" s="353"/>
      <c r="AK849" s="353"/>
      <c r="AL849" s="354" t="s">
        <v>406</v>
      </c>
      <c r="AM849" s="355"/>
      <c r="AN849" s="355"/>
      <c r="AO849" s="356"/>
      <c r="AP849" s="357" t="s">
        <v>780</v>
      </c>
      <c r="AQ849" s="357"/>
      <c r="AR849" s="357"/>
      <c r="AS849" s="357"/>
      <c r="AT849" s="357"/>
      <c r="AU849" s="357"/>
      <c r="AV849" s="357"/>
      <c r="AW849" s="357"/>
      <c r="AX849" s="357"/>
      <c r="AY849">
        <f>COUNTA($C$849)</f>
        <v>1</v>
      </c>
    </row>
    <row r="850" spans="1:51" ht="30" customHeight="1" x14ac:dyDescent="0.15">
      <c r="A850" s="370">
        <v>6</v>
      </c>
      <c r="B850" s="370">
        <v>1</v>
      </c>
      <c r="C850" s="358" t="s">
        <v>774</v>
      </c>
      <c r="D850" s="343"/>
      <c r="E850" s="343"/>
      <c r="F850" s="343"/>
      <c r="G850" s="343"/>
      <c r="H850" s="343"/>
      <c r="I850" s="343"/>
      <c r="J850" s="344">
        <v>4000020360007</v>
      </c>
      <c r="K850" s="345"/>
      <c r="L850" s="345"/>
      <c r="M850" s="345"/>
      <c r="N850" s="345"/>
      <c r="O850" s="345"/>
      <c r="P850" s="376" t="s">
        <v>779</v>
      </c>
      <c r="Q850" s="377"/>
      <c r="R850" s="377"/>
      <c r="S850" s="377"/>
      <c r="T850" s="377"/>
      <c r="U850" s="377"/>
      <c r="V850" s="377"/>
      <c r="W850" s="377"/>
      <c r="X850" s="377"/>
      <c r="Y850" s="347">
        <v>15</v>
      </c>
      <c r="Z850" s="348"/>
      <c r="AA850" s="348"/>
      <c r="AB850" s="349"/>
      <c r="AC850" s="371" t="s">
        <v>362</v>
      </c>
      <c r="AD850" s="371"/>
      <c r="AE850" s="371"/>
      <c r="AF850" s="371"/>
      <c r="AG850" s="371"/>
      <c r="AH850" s="352" t="s">
        <v>406</v>
      </c>
      <c r="AI850" s="353"/>
      <c r="AJ850" s="353"/>
      <c r="AK850" s="353"/>
      <c r="AL850" s="354" t="s">
        <v>406</v>
      </c>
      <c r="AM850" s="355"/>
      <c r="AN850" s="355"/>
      <c r="AO850" s="356"/>
      <c r="AP850" s="357" t="s">
        <v>780</v>
      </c>
      <c r="AQ850" s="357"/>
      <c r="AR850" s="357"/>
      <c r="AS850" s="357"/>
      <c r="AT850" s="357"/>
      <c r="AU850" s="357"/>
      <c r="AV850" s="357"/>
      <c r="AW850" s="357"/>
      <c r="AX850" s="357"/>
      <c r="AY850">
        <f>COUNTA($C$850)</f>
        <v>1</v>
      </c>
    </row>
    <row r="851" spans="1:51" ht="30" customHeight="1" x14ac:dyDescent="0.15">
      <c r="A851" s="370">
        <v>7</v>
      </c>
      <c r="B851" s="370">
        <v>1</v>
      </c>
      <c r="C851" s="358" t="s">
        <v>775</v>
      </c>
      <c r="D851" s="343"/>
      <c r="E851" s="343"/>
      <c r="F851" s="343"/>
      <c r="G851" s="343"/>
      <c r="H851" s="343"/>
      <c r="I851" s="343"/>
      <c r="J851" s="344">
        <v>6000020400009</v>
      </c>
      <c r="K851" s="345"/>
      <c r="L851" s="345"/>
      <c r="M851" s="345"/>
      <c r="N851" s="345"/>
      <c r="O851" s="345"/>
      <c r="P851" s="376" t="s">
        <v>779</v>
      </c>
      <c r="Q851" s="377"/>
      <c r="R851" s="377"/>
      <c r="S851" s="377"/>
      <c r="T851" s="377"/>
      <c r="U851" s="377"/>
      <c r="V851" s="377"/>
      <c r="W851" s="377"/>
      <c r="X851" s="377"/>
      <c r="Y851" s="347">
        <v>15</v>
      </c>
      <c r="Z851" s="348"/>
      <c r="AA851" s="348"/>
      <c r="AB851" s="349"/>
      <c r="AC851" s="371" t="s">
        <v>362</v>
      </c>
      <c r="AD851" s="371"/>
      <c r="AE851" s="371"/>
      <c r="AF851" s="371"/>
      <c r="AG851" s="371"/>
      <c r="AH851" s="352" t="s">
        <v>406</v>
      </c>
      <c r="AI851" s="353"/>
      <c r="AJ851" s="353"/>
      <c r="AK851" s="353"/>
      <c r="AL851" s="354" t="s">
        <v>406</v>
      </c>
      <c r="AM851" s="355"/>
      <c r="AN851" s="355"/>
      <c r="AO851" s="356"/>
      <c r="AP851" s="357" t="s">
        <v>780</v>
      </c>
      <c r="AQ851" s="357"/>
      <c r="AR851" s="357"/>
      <c r="AS851" s="357"/>
      <c r="AT851" s="357"/>
      <c r="AU851" s="357"/>
      <c r="AV851" s="357"/>
      <c r="AW851" s="357"/>
      <c r="AX851" s="357"/>
      <c r="AY851">
        <f>COUNTA($C$851)</f>
        <v>1</v>
      </c>
    </row>
    <row r="852" spans="1:51" ht="30" customHeight="1" x14ac:dyDescent="0.15">
      <c r="A852" s="370">
        <v>8</v>
      </c>
      <c r="B852" s="370">
        <v>1</v>
      </c>
      <c r="C852" s="358" t="s">
        <v>776</v>
      </c>
      <c r="D852" s="343"/>
      <c r="E852" s="343"/>
      <c r="F852" s="343"/>
      <c r="G852" s="343"/>
      <c r="H852" s="343"/>
      <c r="I852" s="343"/>
      <c r="J852" s="907">
        <v>1000020140007</v>
      </c>
      <c r="K852" s="908"/>
      <c r="L852" s="908"/>
      <c r="M852" s="908"/>
      <c r="N852" s="908"/>
      <c r="O852" s="909"/>
      <c r="P852" s="376" t="s">
        <v>779</v>
      </c>
      <c r="Q852" s="377"/>
      <c r="R852" s="377"/>
      <c r="S852" s="377"/>
      <c r="T852" s="377"/>
      <c r="U852" s="377"/>
      <c r="V852" s="377"/>
      <c r="W852" s="377"/>
      <c r="X852" s="377"/>
      <c r="Y852" s="347">
        <v>8</v>
      </c>
      <c r="Z852" s="348"/>
      <c r="AA852" s="348"/>
      <c r="AB852" s="349"/>
      <c r="AC852" s="371" t="s">
        <v>362</v>
      </c>
      <c r="AD852" s="371"/>
      <c r="AE852" s="371"/>
      <c r="AF852" s="371"/>
      <c r="AG852" s="371"/>
      <c r="AH852" s="352" t="s">
        <v>406</v>
      </c>
      <c r="AI852" s="353"/>
      <c r="AJ852" s="353"/>
      <c r="AK852" s="353"/>
      <c r="AL852" s="354" t="s">
        <v>406</v>
      </c>
      <c r="AM852" s="355"/>
      <c r="AN852" s="355"/>
      <c r="AO852" s="356"/>
      <c r="AP852" s="357" t="s">
        <v>780</v>
      </c>
      <c r="AQ852" s="357"/>
      <c r="AR852" s="357"/>
      <c r="AS852" s="357"/>
      <c r="AT852" s="357"/>
      <c r="AU852" s="357"/>
      <c r="AV852" s="357"/>
      <c r="AW852" s="357"/>
      <c r="AX852" s="357"/>
      <c r="AY852">
        <f>COUNTA($C$852)</f>
        <v>1</v>
      </c>
    </row>
    <row r="853" spans="1:51" ht="30" customHeight="1" x14ac:dyDescent="0.15">
      <c r="A853" s="370">
        <v>9</v>
      </c>
      <c r="B853" s="370">
        <v>1</v>
      </c>
      <c r="C853" s="358" t="s">
        <v>777</v>
      </c>
      <c r="D853" s="343"/>
      <c r="E853" s="343"/>
      <c r="F853" s="343"/>
      <c r="G853" s="343"/>
      <c r="H853" s="343"/>
      <c r="I853" s="343"/>
      <c r="J853" s="344">
        <v>4000020270008</v>
      </c>
      <c r="K853" s="345"/>
      <c r="L853" s="345"/>
      <c r="M853" s="345"/>
      <c r="N853" s="345"/>
      <c r="O853" s="345"/>
      <c r="P853" s="376" t="s">
        <v>779</v>
      </c>
      <c r="Q853" s="377"/>
      <c r="R853" s="377"/>
      <c r="S853" s="377"/>
      <c r="T853" s="377"/>
      <c r="U853" s="377"/>
      <c r="V853" s="377"/>
      <c r="W853" s="377"/>
      <c r="X853" s="377"/>
      <c r="Y853" s="347">
        <v>8</v>
      </c>
      <c r="Z853" s="348"/>
      <c r="AA853" s="348"/>
      <c r="AB853" s="349"/>
      <c r="AC853" s="371" t="s">
        <v>362</v>
      </c>
      <c r="AD853" s="371"/>
      <c r="AE853" s="371"/>
      <c r="AF853" s="371"/>
      <c r="AG853" s="371"/>
      <c r="AH853" s="352" t="s">
        <v>406</v>
      </c>
      <c r="AI853" s="353"/>
      <c r="AJ853" s="353"/>
      <c r="AK853" s="353"/>
      <c r="AL853" s="354" t="s">
        <v>406</v>
      </c>
      <c r="AM853" s="355"/>
      <c r="AN853" s="355"/>
      <c r="AO853" s="356"/>
      <c r="AP853" s="357" t="s">
        <v>780</v>
      </c>
      <c r="AQ853" s="357"/>
      <c r="AR853" s="357"/>
      <c r="AS853" s="357"/>
      <c r="AT853" s="357"/>
      <c r="AU853" s="357"/>
      <c r="AV853" s="357"/>
      <c r="AW853" s="357"/>
      <c r="AX853" s="357"/>
      <c r="AY853">
        <f>COUNTA($C$853)</f>
        <v>1</v>
      </c>
    </row>
    <row r="854" spans="1:51" ht="30" customHeight="1" x14ac:dyDescent="0.15">
      <c r="A854" s="370">
        <v>10</v>
      </c>
      <c r="B854" s="370">
        <v>1</v>
      </c>
      <c r="C854" s="358" t="s">
        <v>778</v>
      </c>
      <c r="D854" s="343"/>
      <c r="E854" s="343"/>
      <c r="F854" s="343"/>
      <c r="G854" s="343"/>
      <c r="H854" s="343"/>
      <c r="I854" s="343"/>
      <c r="J854" s="344">
        <v>8000020280003</v>
      </c>
      <c r="K854" s="345"/>
      <c r="L854" s="345"/>
      <c r="M854" s="345"/>
      <c r="N854" s="345"/>
      <c r="O854" s="345"/>
      <c r="P854" s="376" t="s">
        <v>779</v>
      </c>
      <c r="Q854" s="377"/>
      <c r="R854" s="377"/>
      <c r="S854" s="377"/>
      <c r="T854" s="377"/>
      <c r="U854" s="377"/>
      <c r="V854" s="377"/>
      <c r="W854" s="377"/>
      <c r="X854" s="377"/>
      <c r="Y854" s="347">
        <v>7</v>
      </c>
      <c r="Z854" s="348"/>
      <c r="AA854" s="348"/>
      <c r="AB854" s="349"/>
      <c r="AC854" s="371" t="s">
        <v>362</v>
      </c>
      <c r="AD854" s="371"/>
      <c r="AE854" s="371"/>
      <c r="AF854" s="371"/>
      <c r="AG854" s="371"/>
      <c r="AH854" s="352" t="s">
        <v>406</v>
      </c>
      <c r="AI854" s="353"/>
      <c r="AJ854" s="353"/>
      <c r="AK854" s="353"/>
      <c r="AL854" s="354" t="s">
        <v>406</v>
      </c>
      <c r="AM854" s="355"/>
      <c r="AN854" s="355"/>
      <c r="AO854" s="356"/>
      <c r="AP854" s="357" t="s">
        <v>780</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754</v>
      </c>
      <c r="D878" s="343"/>
      <c r="E878" s="343"/>
      <c r="F878" s="343"/>
      <c r="G878" s="343"/>
      <c r="H878" s="343"/>
      <c r="I878" s="343"/>
      <c r="J878" s="344" t="s">
        <v>406</v>
      </c>
      <c r="K878" s="345"/>
      <c r="L878" s="345"/>
      <c r="M878" s="345"/>
      <c r="N878" s="345"/>
      <c r="O878" s="345"/>
      <c r="P878" s="376" t="s">
        <v>755</v>
      </c>
      <c r="Q878" s="377"/>
      <c r="R878" s="377"/>
      <c r="S878" s="377"/>
      <c r="T878" s="377"/>
      <c r="U878" s="377"/>
      <c r="V878" s="377"/>
      <c r="W878" s="377"/>
      <c r="X878" s="377"/>
      <c r="Y878" s="347">
        <v>1</v>
      </c>
      <c r="Z878" s="348"/>
      <c r="AA878" s="348"/>
      <c r="AB878" s="349"/>
      <c r="AC878" s="378" t="s">
        <v>80</v>
      </c>
      <c r="AD878" s="379"/>
      <c r="AE878" s="379"/>
      <c r="AF878" s="379"/>
      <c r="AG878" s="379"/>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30" customHeight="1" x14ac:dyDescent="0.15">
      <c r="A879" s="370">
        <v>2</v>
      </c>
      <c r="B879" s="370">
        <v>1</v>
      </c>
      <c r="C879" s="343" t="s">
        <v>756</v>
      </c>
      <c r="D879" s="343"/>
      <c r="E879" s="343"/>
      <c r="F879" s="343"/>
      <c r="G879" s="343"/>
      <c r="H879" s="343"/>
      <c r="I879" s="343"/>
      <c r="J879" s="344" t="s">
        <v>406</v>
      </c>
      <c r="K879" s="345"/>
      <c r="L879" s="345"/>
      <c r="M879" s="345"/>
      <c r="N879" s="345"/>
      <c r="O879" s="345"/>
      <c r="P879" s="376" t="s">
        <v>755</v>
      </c>
      <c r="Q879" s="377"/>
      <c r="R879" s="377"/>
      <c r="S879" s="377"/>
      <c r="T879" s="377"/>
      <c r="U879" s="377"/>
      <c r="V879" s="377"/>
      <c r="W879" s="377"/>
      <c r="X879" s="377"/>
      <c r="Y879" s="347">
        <v>1</v>
      </c>
      <c r="Z879" s="348"/>
      <c r="AA879" s="348"/>
      <c r="AB879" s="349"/>
      <c r="AC879" s="378" t="s">
        <v>80</v>
      </c>
      <c r="AD879" s="379"/>
      <c r="AE879" s="379"/>
      <c r="AF879" s="379"/>
      <c r="AG879" s="379"/>
      <c r="AH879" s="366" t="s">
        <v>406</v>
      </c>
      <c r="AI879" s="367"/>
      <c r="AJ879" s="367"/>
      <c r="AK879" s="367"/>
      <c r="AL879" s="354" t="s">
        <v>406</v>
      </c>
      <c r="AM879" s="355"/>
      <c r="AN879" s="355"/>
      <c r="AO879" s="356"/>
      <c r="AP879" s="357" t="s">
        <v>406</v>
      </c>
      <c r="AQ879" s="357"/>
      <c r="AR879" s="357"/>
      <c r="AS879" s="357"/>
      <c r="AT879" s="357"/>
      <c r="AU879" s="357"/>
      <c r="AV879" s="357"/>
      <c r="AW879" s="357"/>
      <c r="AX879" s="357"/>
      <c r="AY879">
        <f>COUNTA($C$879)</f>
        <v>1</v>
      </c>
    </row>
    <row r="880" spans="1:51" ht="30" customHeight="1" x14ac:dyDescent="0.15">
      <c r="A880" s="370">
        <v>3</v>
      </c>
      <c r="B880" s="370">
        <v>1</v>
      </c>
      <c r="C880" s="358" t="s">
        <v>757</v>
      </c>
      <c r="D880" s="343"/>
      <c r="E880" s="343"/>
      <c r="F880" s="343"/>
      <c r="G880" s="343"/>
      <c r="H880" s="343"/>
      <c r="I880" s="343"/>
      <c r="J880" s="344" t="s">
        <v>406</v>
      </c>
      <c r="K880" s="345"/>
      <c r="L880" s="345"/>
      <c r="M880" s="345"/>
      <c r="N880" s="345"/>
      <c r="O880" s="345"/>
      <c r="P880" s="376" t="s">
        <v>755</v>
      </c>
      <c r="Q880" s="377"/>
      <c r="R880" s="377"/>
      <c r="S880" s="377"/>
      <c r="T880" s="377"/>
      <c r="U880" s="377"/>
      <c r="V880" s="377"/>
      <c r="W880" s="377"/>
      <c r="X880" s="377"/>
      <c r="Y880" s="347">
        <v>1</v>
      </c>
      <c r="Z880" s="348"/>
      <c r="AA880" s="348"/>
      <c r="AB880" s="349"/>
      <c r="AC880" s="378" t="s">
        <v>80</v>
      </c>
      <c r="AD880" s="379"/>
      <c r="AE880" s="379"/>
      <c r="AF880" s="379"/>
      <c r="AG880" s="379"/>
      <c r="AH880" s="366" t="s">
        <v>406</v>
      </c>
      <c r="AI880" s="367"/>
      <c r="AJ880" s="367"/>
      <c r="AK880" s="367"/>
      <c r="AL880" s="354" t="s">
        <v>406</v>
      </c>
      <c r="AM880" s="355"/>
      <c r="AN880" s="355"/>
      <c r="AO880" s="356"/>
      <c r="AP880" s="357" t="s">
        <v>406</v>
      </c>
      <c r="AQ880" s="357"/>
      <c r="AR880" s="357"/>
      <c r="AS880" s="357"/>
      <c r="AT880" s="357"/>
      <c r="AU880" s="357"/>
      <c r="AV880" s="357"/>
      <c r="AW880" s="357"/>
      <c r="AX880" s="357"/>
      <c r="AY880">
        <f>COUNTA($C$880)</f>
        <v>1</v>
      </c>
    </row>
    <row r="881" spans="1:51" ht="30" customHeight="1" x14ac:dyDescent="0.15">
      <c r="A881" s="370">
        <v>4</v>
      </c>
      <c r="B881" s="370">
        <v>1</v>
      </c>
      <c r="C881" s="358" t="s">
        <v>758</v>
      </c>
      <c r="D881" s="343"/>
      <c r="E881" s="343"/>
      <c r="F881" s="343"/>
      <c r="G881" s="343"/>
      <c r="H881" s="343"/>
      <c r="I881" s="343"/>
      <c r="J881" s="344" t="s">
        <v>406</v>
      </c>
      <c r="K881" s="345"/>
      <c r="L881" s="345"/>
      <c r="M881" s="345"/>
      <c r="N881" s="345"/>
      <c r="O881" s="345"/>
      <c r="P881" s="376" t="s">
        <v>755</v>
      </c>
      <c r="Q881" s="377"/>
      <c r="R881" s="377"/>
      <c r="S881" s="377"/>
      <c r="T881" s="377"/>
      <c r="U881" s="377"/>
      <c r="V881" s="377"/>
      <c r="W881" s="377"/>
      <c r="X881" s="377"/>
      <c r="Y881" s="347">
        <v>1</v>
      </c>
      <c r="Z881" s="348"/>
      <c r="AA881" s="348"/>
      <c r="AB881" s="349"/>
      <c r="AC881" s="378" t="s">
        <v>80</v>
      </c>
      <c r="AD881" s="379"/>
      <c r="AE881" s="379"/>
      <c r="AF881" s="379"/>
      <c r="AG881" s="379"/>
      <c r="AH881" s="366" t="s">
        <v>406</v>
      </c>
      <c r="AI881" s="367"/>
      <c r="AJ881" s="367"/>
      <c r="AK881" s="367"/>
      <c r="AL881" s="354" t="s">
        <v>406</v>
      </c>
      <c r="AM881" s="355"/>
      <c r="AN881" s="355"/>
      <c r="AO881" s="356"/>
      <c r="AP881" s="357" t="s">
        <v>406</v>
      </c>
      <c r="AQ881" s="357"/>
      <c r="AR881" s="357"/>
      <c r="AS881" s="357"/>
      <c r="AT881" s="357"/>
      <c r="AU881" s="357"/>
      <c r="AV881" s="357"/>
      <c r="AW881" s="357"/>
      <c r="AX881" s="357"/>
      <c r="AY881">
        <f>COUNTA($C$881)</f>
        <v>1</v>
      </c>
    </row>
    <row r="882" spans="1:51" ht="30" customHeight="1" x14ac:dyDescent="0.15">
      <c r="A882" s="370">
        <v>5</v>
      </c>
      <c r="B882" s="370">
        <v>1</v>
      </c>
      <c r="C882" s="343" t="s">
        <v>759</v>
      </c>
      <c r="D882" s="343"/>
      <c r="E882" s="343"/>
      <c r="F882" s="343"/>
      <c r="G882" s="343"/>
      <c r="H882" s="343"/>
      <c r="I882" s="343"/>
      <c r="J882" s="344" t="s">
        <v>406</v>
      </c>
      <c r="K882" s="345"/>
      <c r="L882" s="345"/>
      <c r="M882" s="345"/>
      <c r="N882" s="345"/>
      <c r="O882" s="345"/>
      <c r="P882" s="376" t="s">
        <v>755</v>
      </c>
      <c r="Q882" s="377"/>
      <c r="R882" s="377"/>
      <c r="S882" s="377"/>
      <c r="T882" s="377"/>
      <c r="U882" s="377"/>
      <c r="V882" s="377"/>
      <c r="W882" s="377"/>
      <c r="X882" s="377"/>
      <c r="Y882" s="347">
        <v>1</v>
      </c>
      <c r="Z882" s="348"/>
      <c r="AA882" s="348"/>
      <c r="AB882" s="349"/>
      <c r="AC882" s="378" t="s">
        <v>80</v>
      </c>
      <c r="AD882" s="379"/>
      <c r="AE882" s="379"/>
      <c r="AF882" s="379"/>
      <c r="AG882" s="379"/>
      <c r="AH882" s="366" t="s">
        <v>406</v>
      </c>
      <c r="AI882" s="367"/>
      <c r="AJ882" s="367"/>
      <c r="AK882" s="367"/>
      <c r="AL882" s="354" t="s">
        <v>406</v>
      </c>
      <c r="AM882" s="355"/>
      <c r="AN882" s="355"/>
      <c r="AO882" s="356"/>
      <c r="AP882" s="357" t="s">
        <v>406</v>
      </c>
      <c r="AQ882" s="357"/>
      <c r="AR882" s="357"/>
      <c r="AS882" s="357"/>
      <c r="AT882" s="357"/>
      <c r="AU882" s="357"/>
      <c r="AV882" s="357"/>
      <c r="AW882" s="357"/>
      <c r="AX882" s="357"/>
      <c r="AY882">
        <f>COUNTA($C$882)</f>
        <v>1</v>
      </c>
    </row>
    <row r="883" spans="1:51" ht="30" customHeight="1" x14ac:dyDescent="0.15">
      <c r="A883" s="370">
        <v>6</v>
      </c>
      <c r="B883" s="370">
        <v>1</v>
      </c>
      <c r="C883" s="343" t="s">
        <v>760</v>
      </c>
      <c r="D883" s="343"/>
      <c r="E883" s="343"/>
      <c r="F883" s="343"/>
      <c r="G883" s="343"/>
      <c r="H883" s="343"/>
      <c r="I883" s="343"/>
      <c r="J883" s="344" t="s">
        <v>406</v>
      </c>
      <c r="K883" s="345"/>
      <c r="L883" s="345"/>
      <c r="M883" s="345"/>
      <c r="N883" s="345"/>
      <c r="O883" s="345"/>
      <c r="P883" s="376" t="s">
        <v>755</v>
      </c>
      <c r="Q883" s="377"/>
      <c r="R883" s="377"/>
      <c r="S883" s="377"/>
      <c r="T883" s="377"/>
      <c r="U883" s="377"/>
      <c r="V883" s="377"/>
      <c r="W883" s="377"/>
      <c r="X883" s="377"/>
      <c r="Y883" s="347">
        <v>1</v>
      </c>
      <c r="Z883" s="348"/>
      <c r="AA883" s="348"/>
      <c r="AB883" s="349"/>
      <c r="AC883" s="378" t="s">
        <v>80</v>
      </c>
      <c r="AD883" s="379"/>
      <c r="AE883" s="379"/>
      <c r="AF883" s="379"/>
      <c r="AG883" s="379"/>
      <c r="AH883" s="366" t="s">
        <v>406</v>
      </c>
      <c r="AI883" s="367"/>
      <c r="AJ883" s="367"/>
      <c r="AK883" s="367"/>
      <c r="AL883" s="354" t="s">
        <v>406</v>
      </c>
      <c r="AM883" s="355"/>
      <c r="AN883" s="355"/>
      <c r="AO883" s="356"/>
      <c r="AP883" s="357" t="s">
        <v>406</v>
      </c>
      <c r="AQ883" s="357"/>
      <c r="AR883" s="357"/>
      <c r="AS883" s="357"/>
      <c r="AT883" s="357"/>
      <c r="AU883" s="357"/>
      <c r="AV883" s="357"/>
      <c r="AW883" s="357"/>
      <c r="AX883" s="357"/>
      <c r="AY883">
        <f>COUNTA($C$883)</f>
        <v>1</v>
      </c>
    </row>
    <row r="884" spans="1:51" ht="30" customHeight="1" x14ac:dyDescent="0.15">
      <c r="A884" s="370">
        <v>7</v>
      </c>
      <c r="B884" s="370">
        <v>1</v>
      </c>
      <c r="C884" s="343" t="s">
        <v>761</v>
      </c>
      <c r="D884" s="343"/>
      <c r="E884" s="343"/>
      <c r="F884" s="343"/>
      <c r="G884" s="343"/>
      <c r="H884" s="343"/>
      <c r="I884" s="343"/>
      <c r="J884" s="344" t="s">
        <v>406</v>
      </c>
      <c r="K884" s="345"/>
      <c r="L884" s="345"/>
      <c r="M884" s="345"/>
      <c r="N884" s="345"/>
      <c r="O884" s="345"/>
      <c r="P884" s="376" t="s">
        <v>755</v>
      </c>
      <c r="Q884" s="377"/>
      <c r="R884" s="377"/>
      <c r="S884" s="377"/>
      <c r="T884" s="377"/>
      <c r="U884" s="377"/>
      <c r="V884" s="377"/>
      <c r="W884" s="377"/>
      <c r="X884" s="377"/>
      <c r="Y884" s="347">
        <v>1</v>
      </c>
      <c r="Z884" s="348"/>
      <c r="AA884" s="348"/>
      <c r="AB884" s="349"/>
      <c r="AC884" s="378" t="s">
        <v>80</v>
      </c>
      <c r="AD884" s="379"/>
      <c r="AE884" s="379"/>
      <c r="AF884" s="379"/>
      <c r="AG884" s="379"/>
      <c r="AH884" s="366" t="s">
        <v>406</v>
      </c>
      <c r="AI884" s="367"/>
      <c r="AJ884" s="367"/>
      <c r="AK884" s="367"/>
      <c r="AL884" s="354" t="s">
        <v>406</v>
      </c>
      <c r="AM884" s="355"/>
      <c r="AN884" s="355"/>
      <c r="AO884" s="356"/>
      <c r="AP884" s="357" t="s">
        <v>406</v>
      </c>
      <c r="AQ884" s="357"/>
      <c r="AR884" s="357"/>
      <c r="AS884" s="357"/>
      <c r="AT884" s="357"/>
      <c r="AU884" s="357"/>
      <c r="AV884" s="357"/>
      <c r="AW884" s="357"/>
      <c r="AX884" s="357"/>
      <c r="AY884">
        <f>COUNTA($C$884)</f>
        <v>1</v>
      </c>
    </row>
    <row r="885" spans="1:51" ht="30" customHeight="1" x14ac:dyDescent="0.15">
      <c r="A885" s="370">
        <v>8</v>
      </c>
      <c r="B885" s="370">
        <v>1</v>
      </c>
      <c r="C885" s="343" t="s">
        <v>762</v>
      </c>
      <c r="D885" s="343"/>
      <c r="E885" s="343"/>
      <c r="F885" s="343"/>
      <c r="G885" s="343"/>
      <c r="H885" s="343"/>
      <c r="I885" s="343"/>
      <c r="J885" s="344" t="s">
        <v>406</v>
      </c>
      <c r="K885" s="345"/>
      <c r="L885" s="345"/>
      <c r="M885" s="345"/>
      <c r="N885" s="345"/>
      <c r="O885" s="345"/>
      <c r="P885" s="376" t="s">
        <v>755</v>
      </c>
      <c r="Q885" s="377"/>
      <c r="R885" s="377"/>
      <c r="S885" s="377"/>
      <c r="T885" s="377"/>
      <c r="U885" s="377"/>
      <c r="V885" s="377"/>
      <c r="W885" s="377"/>
      <c r="X885" s="377"/>
      <c r="Y885" s="347">
        <v>1</v>
      </c>
      <c r="Z885" s="348"/>
      <c r="AA885" s="348"/>
      <c r="AB885" s="349"/>
      <c r="AC885" s="378" t="s">
        <v>80</v>
      </c>
      <c r="AD885" s="379"/>
      <c r="AE885" s="379"/>
      <c r="AF885" s="379"/>
      <c r="AG885" s="379"/>
      <c r="AH885" s="366" t="s">
        <v>406</v>
      </c>
      <c r="AI885" s="367"/>
      <c r="AJ885" s="367"/>
      <c r="AK885" s="367"/>
      <c r="AL885" s="354" t="s">
        <v>406</v>
      </c>
      <c r="AM885" s="355"/>
      <c r="AN885" s="355"/>
      <c r="AO885" s="356"/>
      <c r="AP885" s="357" t="s">
        <v>406</v>
      </c>
      <c r="AQ885" s="357"/>
      <c r="AR885" s="357"/>
      <c r="AS885" s="357"/>
      <c r="AT885" s="357"/>
      <c r="AU885" s="357"/>
      <c r="AV885" s="357"/>
      <c r="AW885" s="357"/>
      <c r="AX885" s="357"/>
      <c r="AY885">
        <f>COUNTA($C$885)</f>
        <v>1</v>
      </c>
    </row>
    <row r="886" spans="1:51" ht="30" customHeight="1" x14ac:dyDescent="0.15">
      <c r="A886" s="370">
        <v>9</v>
      </c>
      <c r="B886" s="370">
        <v>1</v>
      </c>
      <c r="C886" s="343" t="s">
        <v>763</v>
      </c>
      <c r="D886" s="343"/>
      <c r="E886" s="343"/>
      <c r="F886" s="343"/>
      <c r="G886" s="343"/>
      <c r="H886" s="343"/>
      <c r="I886" s="343"/>
      <c r="J886" s="344" t="s">
        <v>406</v>
      </c>
      <c r="K886" s="345"/>
      <c r="L886" s="345"/>
      <c r="M886" s="345"/>
      <c r="N886" s="345"/>
      <c r="O886" s="345"/>
      <c r="P886" s="376" t="s">
        <v>755</v>
      </c>
      <c r="Q886" s="377"/>
      <c r="R886" s="377"/>
      <c r="S886" s="377"/>
      <c r="T886" s="377"/>
      <c r="U886" s="377"/>
      <c r="V886" s="377"/>
      <c r="W886" s="377"/>
      <c r="X886" s="377"/>
      <c r="Y886" s="347">
        <v>1</v>
      </c>
      <c r="Z886" s="348"/>
      <c r="AA886" s="348"/>
      <c r="AB886" s="349"/>
      <c r="AC886" s="378" t="s">
        <v>80</v>
      </c>
      <c r="AD886" s="379"/>
      <c r="AE886" s="379"/>
      <c r="AF886" s="379"/>
      <c r="AG886" s="379"/>
      <c r="AH886" s="366" t="s">
        <v>406</v>
      </c>
      <c r="AI886" s="367"/>
      <c r="AJ886" s="367"/>
      <c r="AK886" s="367"/>
      <c r="AL886" s="354" t="s">
        <v>406</v>
      </c>
      <c r="AM886" s="355"/>
      <c r="AN886" s="355"/>
      <c r="AO886" s="356"/>
      <c r="AP886" s="357" t="s">
        <v>406</v>
      </c>
      <c r="AQ886" s="357"/>
      <c r="AR886" s="357"/>
      <c r="AS886" s="357"/>
      <c r="AT886" s="357"/>
      <c r="AU886" s="357"/>
      <c r="AV886" s="357"/>
      <c r="AW886" s="357"/>
      <c r="AX886" s="357"/>
      <c r="AY886">
        <f>COUNTA($C$886)</f>
        <v>1</v>
      </c>
    </row>
    <row r="887" spans="1:51" ht="30" customHeight="1" x14ac:dyDescent="0.15">
      <c r="A887" s="370">
        <v>10</v>
      </c>
      <c r="B887" s="370">
        <v>1</v>
      </c>
      <c r="C887" s="343" t="s">
        <v>764</v>
      </c>
      <c r="D887" s="343"/>
      <c r="E887" s="343"/>
      <c r="F887" s="343"/>
      <c r="G887" s="343"/>
      <c r="H887" s="343"/>
      <c r="I887" s="343"/>
      <c r="J887" s="344" t="s">
        <v>406</v>
      </c>
      <c r="K887" s="345"/>
      <c r="L887" s="345"/>
      <c r="M887" s="345"/>
      <c r="N887" s="345"/>
      <c r="O887" s="345"/>
      <c r="P887" s="376" t="s">
        <v>755</v>
      </c>
      <c r="Q887" s="377"/>
      <c r="R887" s="377"/>
      <c r="S887" s="377"/>
      <c r="T887" s="377"/>
      <c r="U887" s="377"/>
      <c r="V887" s="377"/>
      <c r="W887" s="377"/>
      <c r="X887" s="377"/>
      <c r="Y887" s="347">
        <v>1</v>
      </c>
      <c r="Z887" s="348"/>
      <c r="AA887" s="348"/>
      <c r="AB887" s="349"/>
      <c r="AC887" s="378" t="s">
        <v>80</v>
      </c>
      <c r="AD887" s="379"/>
      <c r="AE887" s="379"/>
      <c r="AF887" s="379"/>
      <c r="AG887" s="379"/>
      <c r="AH887" s="366" t="s">
        <v>406</v>
      </c>
      <c r="AI887" s="367"/>
      <c r="AJ887" s="367"/>
      <c r="AK887" s="367"/>
      <c r="AL887" s="354" t="s">
        <v>406</v>
      </c>
      <c r="AM887" s="355"/>
      <c r="AN887" s="355"/>
      <c r="AO887" s="356"/>
      <c r="AP887" s="357" t="s">
        <v>406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406</v>
      </c>
      <c r="F1110" s="369"/>
      <c r="G1110" s="369"/>
      <c r="H1110" s="369"/>
      <c r="I1110" s="369"/>
      <c r="J1110" s="344" t="s">
        <v>406</v>
      </c>
      <c r="K1110" s="345"/>
      <c r="L1110" s="345"/>
      <c r="M1110" s="345"/>
      <c r="N1110" s="345"/>
      <c r="O1110" s="345"/>
      <c r="P1110" s="376" t="s">
        <v>406</v>
      </c>
      <c r="Q1110" s="377"/>
      <c r="R1110" s="377"/>
      <c r="S1110" s="377"/>
      <c r="T1110" s="377"/>
      <c r="U1110" s="377"/>
      <c r="V1110" s="377"/>
      <c r="W1110" s="377"/>
      <c r="X1110" s="377"/>
      <c r="Y1110" s="347" t="s">
        <v>406</v>
      </c>
      <c r="Z1110" s="348"/>
      <c r="AA1110" s="348"/>
      <c r="AB1110" s="349"/>
      <c r="AC1110" s="371"/>
      <c r="AD1110" s="371"/>
      <c r="AE1110" s="371"/>
      <c r="AF1110" s="371"/>
      <c r="AG1110" s="371"/>
      <c r="AH1110" s="352" t="s">
        <v>406</v>
      </c>
      <c r="AI1110" s="353"/>
      <c r="AJ1110" s="353"/>
      <c r="AK1110" s="353"/>
      <c r="AL1110" s="354" t="s">
        <v>406</v>
      </c>
      <c r="AM1110" s="355"/>
      <c r="AN1110" s="355"/>
      <c r="AO1110" s="356"/>
      <c r="AP1110" s="357" t="s">
        <v>406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55">
      <formula>IF(RIGHT(TEXT(P14,"0.#"),1)=".",FALSE,TRUE)</formula>
    </cfRule>
    <cfRule type="expression" dxfId="2820" priority="14056">
      <formula>IF(RIGHT(TEXT(P14,"0.#"),1)=".",TRUE,FALSE)</formula>
    </cfRule>
  </conditionalFormatting>
  <conditionalFormatting sqref="AE32">
    <cfRule type="expression" dxfId="2819" priority="14045">
      <formula>IF(RIGHT(TEXT(AE32,"0.#"),1)=".",FALSE,TRUE)</formula>
    </cfRule>
    <cfRule type="expression" dxfId="2818" priority="14046">
      <formula>IF(RIGHT(TEXT(AE32,"0.#"),1)=".",TRUE,FALSE)</formula>
    </cfRule>
  </conditionalFormatting>
  <conditionalFormatting sqref="P18:AX18">
    <cfRule type="expression" dxfId="2817" priority="13931">
      <formula>IF(RIGHT(TEXT(P18,"0.#"),1)=".",FALSE,TRUE)</formula>
    </cfRule>
    <cfRule type="expression" dxfId="2816" priority="13932">
      <formula>IF(RIGHT(TEXT(P18,"0.#"),1)=".",TRUE,FALSE)</formula>
    </cfRule>
  </conditionalFormatting>
  <conditionalFormatting sqref="Y799">
    <cfRule type="expression" dxfId="2815" priority="13923">
      <formula>IF(RIGHT(TEXT(Y799,"0.#"),1)=".",FALSE,TRUE)</formula>
    </cfRule>
    <cfRule type="expression" dxfId="2814" priority="13924">
      <formula>IF(RIGHT(TEXT(Y799,"0.#"),1)=".",TRUE,FALSE)</formula>
    </cfRule>
  </conditionalFormatting>
  <conditionalFormatting sqref="Y830:Y837 Y828 Y817:Y824 Y815 Y804:Y811 Y802">
    <cfRule type="expression" dxfId="2813" priority="13705">
      <formula>IF(RIGHT(TEXT(Y802,"0.#"),1)=".",FALSE,TRUE)</formula>
    </cfRule>
    <cfRule type="expression" dxfId="2812" priority="13706">
      <formula>IF(RIGHT(TEXT(Y802,"0.#"),1)=".",TRUE,FALSE)</formula>
    </cfRule>
  </conditionalFormatting>
  <conditionalFormatting sqref="P15:AJ17 P13:AX13 AR15:AX15">
    <cfRule type="expression" dxfId="2811" priority="13753">
      <formula>IF(RIGHT(TEXT(P13,"0.#"),1)=".",FALSE,TRUE)</formula>
    </cfRule>
    <cfRule type="expression" dxfId="2810" priority="13754">
      <formula>IF(RIGHT(TEXT(P13,"0.#"),1)=".",TRUE,FALSE)</formula>
    </cfRule>
  </conditionalFormatting>
  <conditionalFormatting sqref="P19:AJ19">
    <cfRule type="expression" dxfId="2809" priority="13751">
      <formula>IF(RIGHT(TEXT(P19,"0.#"),1)=".",FALSE,TRUE)</formula>
    </cfRule>
    <cfRule type="expression" dxfId="2808" priority="13752">
      <formula>IF(RIGHT(TEXT(P19,"0.#"),1)=".",TRUE,FALSE)</formula>
    </cfRule>
  </conditionalFormatting>
  <conditionalFormatting sqref="AE101">
    <cfRule type="expression" dxfId="2807" priority="13743">
      <formula>IF(RIGHT(TEXT(AE101,"0.#"),1)=".",FALSE,TRUE)</formula>
    </cfRule>
    <cfRule type="expression" dxfId="2806" priority="13744">
      <formula>IF(RIGHT(TEXT(AE101,"0.#"),1)=".",TRUE,FALSE)</formula>
    </cfRule>
  </conditionalFormatting>
  <conditionalFormatting sqref="Y791:Y798">
    <cfRule type="expression" dxfId="2805" priority="13729">
      <formula>IF(RIGHT(TEXT(Y791,"0.#"),1)=".",FALSE,TRUE)</formula>
    </cfRule>
    <cfRule type="expression" dxfId="2804" priority="13730">
      <formula>IF(RIGHT(TEXT(Y791,"0.#"),1)=".",TRUE,FALSE)</formula>
    </cfRule>
  </conditionalFormatting>
  <conditionalFormatting sqref="AU799">
    <cfRule type="expression" dxfId="2803" priority="13725">
      <formula>IF(RIGHT(TEXT(AU799,"0.#"),1)=".",FALSE,TRUE)</formula>
    </cfRule>
    <cfRule type="expression" dxfId="2802" priority="13726">
      <formula>IF(RIGHT(TEXT(AU799,"0.#"),1)=".",TRUE,FALSE)</formula>
    </cfRule>
  </conditionalFormatting>
  <conditionalFormatting sqref="AU791:AU798">
    <cfRule type="expression" dxfId="2801" priority="13723">
      <formula>IF(RIGHT(TEXT(AU791,"0.#"),1)=".",FALSE,TRUE)</formula>
    </cfRule>
    <cfRule type="expression" dxfId="2800" priority="13724">
      <formula>IF(RIGHT(TEXT(AU791,"0.#"),1)=".",TRUE,FALSE)</formula>
    </cfRule>
  </conditionalFormatting>
  <conditionalFormatting sqref="Y829 Y816 Y803">
    <cfRule type="expression" dxfId="2799" priority="13709">
      <formula>IF(RIGHT(TEXT(Y803,"0.#"),1)=".",FALSE,TRUE)</formula>
    </cfRule>
    <cfRule type="expression" dxfId="2798" priority="13710">
      <formula>IF(RIGHT(TEXT(Y803,"0.#"),1)=".",TRUE,FALSE)</formula>
    </cfRule>
  </conditionalFormatting>
  <conditionalFormatting sqref="Y838 Y825 Y812">
    <cfRule type="expression" dxfId="2797" priority="13707">
      <formula>IF(RIGHT(TEXT(Y812,"0.#"),1)=".",FALSE,TRUE)</formula>
    </cfRule>
    <cfRule type="expression" dxfId="2796" priority="13708">
      <formula>IF(RIGHT(TEXT(Y812,"0.#"),1)=".",TRUE,FALSE)</formula>
    </cfRule>
  </conditionalFormatting>
  <conditionalFormatting sqref="AU829 AU816 AU803">
    <cfRule type="expression" dxfId="2795" priority="13703">
      <formula>IF(RIGHT(TEXT(AU803,"0.#"),1)=".",FALSE,TRUE)</formula>
    </cfRule>
    <cfRule type="expression" dxfId="2794" priority="13704">
      <formula>IF(RIGHT(TEXT(AU803,"0.#"),1)=".",TRUE,FALSE)</formula>
    </cfRule>
  </conditionalFormatting>
  <conditionalFormatting sqref="AU838 AU825 AU812">
    <cfRule type="expression" dxfId="2793" priority="13701">
      <formula>IF(RIGHT(TEXT(AU812,"0.#"),1)=".",FALSE,TRUE)</formula>
    </cfRule>
    <cfRule type="expression" dxfId="2792" priority="13702">
      <formula>IF(RIGHT(TEXT(AU812,"0.#"),1)=".",TRUE,FALSE)</formula>
    </cfRule>
  </conditionalFormatting>
  <conditionalFormatting sqref="AU830:AU837 AU828 AU817:AU824 AU815 AU804:AU811 AU802">
    <cfRule type="expression" dxfId="2791" priority="13699">
      <formula>IF(RIGHT(TEXT(AU802,"0.#"),1)=".",FALSE,TRUE)</formula>
    </cfRule>
    <cfRule type="expression" dxfId="2790" priority="13700">
      <formula>IF(RIGHT(TEXT(AU802,"0.#"),1)=".",TRUE,FALSE)</formula>
    </cfRule>
  </conditionalFormatting>
  <conditionalFormatting sqref="AM87">
    <cfRule type="expression" dxfId="2789" priority="13353">
      <formula>IF(RIGHT(TEXT(AM87,"0.#"),1)=".",FALSE,TRUE)</formula>
    </cfRule>
    <cfRule type="expression" dxfId="2788" priority="13354">
      <formula>IF(RIGHT(TEXT(AM87,"0.#"),1)=".",TRUE,FALSE)</formula>
    </cfRule>
  </conditionalFormatting>
  <conditionalFormatting sqref="AE55">
    <cfRule type="expression" dxfId="2787" priority="13421">
      <formula>IF(RIGHT(TEXT(AE55,"0.#"),1)=".",FALSE,TRUE)</formula>
    </cfRule>
    <cfRule type="expression" dxfId="2786" priority="13422">
      <formula>IF(RIGHT(TEXT(AE55,"0.#"),1)=".",TRUE,FALSE)</formula>
    </cfRule>
  </conditionalFormatting>
  <conditionalFormatting sqref="AI55">
    <cfRule type="expression" dxfId="2785" priority="13419">
      <formula>IF(RIGHT(TEXT(AI55,"0.#"),1)=".",FALSE,TRUE)</formula>
    </cfRule>
    <cfRule type="expression" dxfId="2784" priority="13420">
      <formula>IF(RIGHT(TEXT(AI55,"0.#"),1)=".",TRUE,FALSE)</formula>
    </cfRule>
  </conditionalFormatting>
  <conditionalFormatting sqref="AM34">
    <cfRule type="expression" dxfId="2783" priority="13499">
      <formula>IF(RIGHT(TEXT(AM34,"0.#"),1)=".",FALSE,TRUE)</formula>
    </cfRule>
    <cfRule type="expression" dxfId="2782" priority="13500">
      <formula>IF(RIGHT(TEXT(AM34,"0.#"),1)=".",TRUE,FALSE)</formula>
    </cfRule>
  </conditionalFormatting>
  <conditionalFormatting sqref="AE33">
    <cfRule type="expression" dxfId="2781" priority="13513">
      <formula>IF(RIGHT(TEXT(AE33,"0.#"),1)=".",FALSE,TRUE)</formula>
    </cfRule>
    <cfRule type="expression" dxfId="2780" priority="13514">
      <formula>IF(RIGHT(TEXT(AE33,"0.#"),1)=".",TRUE,FALSE)</formula>
    </cfRule>
  </conditionalFormatting>
  <conditionalFormatting sqref="AE34">
    <cfRule type="expression" dxfId="2779" priority="13511">
      <formula>IF(RIGHT(TEXT(AE34,"0.#"),1)=".",FALSE,TRUE)</formula>
    </cfRule>
    <cfRule type="expression" dxfId="2778" priority="13512">
      <formula>IF(RIGHT(TEXT(AE34,"0.#"),1)=".",TRUE,FALSE)</formula>
    </cfRule>
  </conditionalFormatting>
  <conditionalFormatting sqref="AI34">
    <cfRule type="expression" dxfId="2777" priority="13509">
      <formula>IF(RIGHT(TEXT(AI34,"0.#"),1)=".",FALSE,TRUE)</formula>
    </cfRule>
    <cfRule type="expression" dxfId="2776" priority="13510">
      <formula>IF(RIGHT(TEXT(AI34,"0.#"),1)=".",TRUE,FALSE)</formula>
    </cfRule>
  </conditionalFormatting>
  <conditionalFormatting sqref="AI33">
    <cfRule type="expression" dxfId="2775" priority="13507">
      <formula>IF(RIGHT(TEXT(AI33,"0.#"),1)=".",FALSE,TRUE)</formula>
    </cfRule>
    <cfRule type="expression" dxfId="2774" priority="13508">
      <formula>IF(RIGHT(TEXT(AI33,"0.#"),1)=".",TRUE,FALSE)</formula>
    </cfRule>
  </conditionalFormatting>
  <conditionalFormatting sqref="AI32">
    <cfRule type="expression" dxfId="2773" priority="13505">
      <formula>IF(RIGHT(TEXT(AI32,"0.#"),1)=".",FALSE,TRUE)</formula>
    </cfRule>
    <cfRule type="expression" dxfId="2772" priority="13506">
      <formula>IF(RIGHT(TEXT(AI32,"0.#"),1)=".",TRUE,FALSE)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Q32:AQ34">
    <cfRule type="expression" dxfId="2767" priority="13493">
      <formula>IF(RIGHT(TEXT(AQ32,"0.#"),1)=".",FALSE,TRUE)</formula>
    </cfRule>
    <cfRule type="expression" dxfId="2766" priority="13494">
      <formula>IF(RIGHT(TEXT(AQ32,"0.#"),1)=".",TRUE,FALSE)</formula>
    </cfRule>
  </conditionalFormatting>
  <conditionalFormatting sqref="AU32:AU34">
    <cfRule type="expression" dxfId="2765" priority="13491">
      <formula>IF(RIGHT(TEXT(AU32,"0.#"),1)=".",FALSE,TRUE)</formula>
    </cfRule>
    <cfRule type="expression" dxfId="2764" priority="13492">
      <formula>IF(RIGHT(TEXT(AU32,"0.#"),1)=".",TRUE,FALSE)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I101">
    <cfRule type="expression" dxfId="2679" priority="13275">
      <formula>IF(RIGHT(TEXT(AI101,"0.#"),1)=".",FALSE,TRUE)</formula>
    </cfRule>
    <cfRule type="expression" dxfId="2678" priority="13276">
      <formula>IF(RIGHT(TEXT(AI101,"0.#"),1)=".",TRUE,FALSE)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E102">
    <cfRule type="expression" dxfId="2675" priority="13271">
      <formula>IF(RIGHT(TEXT(AE102,"0.#"),1)=".",FALSE,TRUE)</formula>
    </cfRule>
    <cfRule type="expression" dxfId="2674" priority="13272">
      <formula>IF(RIGHT(TEXT(AE102,"0.#"),1)=".",TRUE,FALSE)</formula>
    </cfRule>
  </conditionalFormatting>
  <conditionalFormatting sqref="AI102">
    <cfRule type="expression" dxfId="2673" priority="13269">
      <formula>IF(RIGHT(TEXT(AI102,"0.#"),1)=".",FALSE,TRUE)</formula>
    </cfRule>
    <cfRule type="expression" dxfId="2672" priority="13270">
      <formula>IF(RIGHT(TEXT(AI102,"0.#"),1)=".",TRUE,FALSE)</formula>
    </cfRule>
  </conditionalFormatting>
  <conditionalFormatting sqref="AM102">
    <cfRule type="expression" dxfId="2671" priority="13267">
      <formula>IF(RIGHT(TEXT(AM102,"0.#"),1)=".",FALSE,TRUE)</formula>
    </cfRule>
    <cfRule type="expression" dxfId="2670" priority="13268">
      <formula>IF(RIGHT(TEXT(AM102,"0.#"),1)=".",TRUE,FALSE)</formula>
    </cfRule>
  </conditionalFormatting>
  <conditionalFormatting sqref="AE104">
    <cfRule type="expression" dxfId="2669" priority="13263">
      <formula>IF(RIGHT(TEXT(AE104,"0.#"),1)=".",FALSE,TRUE)</formula>
    </cfRule>
    <cfRule type="expression" dxfId="2668" priority="13264">
      <formula>IF(RIGHT(TEXT(AE104,"0.#"),1)=".",TRUE,FALSE)</formula>
    </cfRule>
  </conditionalFormatting>
  <conditionalFormatting sqref="AI104">
    <cfRule type="expression" dxfId="2667" priority="13261">
      <formula>IF(RIGHT(TEXT(AI104,"0.#"),1)=".",FALSE,TRUE)</formula>
    </cfRule>
    <cfRule type="expression" dxfId="2666" priority="13262">
      <formula>IF(RIGHT(TEXT(AI104,"0.#"),1)=".",TRUE,FALSE)</formula>
    </cfRule>
  </conditionalFormatting>
  <conditionalFormatting sqref="AM104">
    <cfRule type="expression" dxfId="2665" priority="13259">
      <formula>IF(RIGHT(TEXT(AM104,"0.#"),1)=".",FALSE,TRUE)</formula>
    </cfRule>
    <cfRule type="expression" dxfId="2664" priority="13260">
      <formula>IF(RIGHT(TEXT(AM104,"0.#"),1)=".",TRUE,FALSE)</formula>
    </cfRule>
  </conditionalFormatting>
  <conditionalFormatting sqref="AE105">
    <cfRule type="expression" dxfId="2663" priority="13257">
      <formula>IF(RIGHT(TEXT(AE105,"0.#"),1)=".",FALSE,TRUE)</formula>
    </cfRule>
    <cfRule type="expression" dxfId="2662" priority="13258">
      <formula>IF(RIGHT(TEXT(AE105,"0.#"),1)=".",TRUE,FALSE)</formula>
    </cfRule>
  </conditionalFormatting>
  <conditionalFormatting sqref="AI105">
    <cfRule type="expression" dxfId="2661" priority="13255">
      <formula>IF(RIGHT(TEXT(AI105,"0.#"),1)=".",FALSE,TRUE)</formula>
    </cfRule>
    <cfRule type="expression" dxfId="2660" priority="13256">
      <formula>IF(RIGHT(TEXT(AI105,"0.#"),1)=".",TRUE,FALSE)</formula>
    </cfRule>
  </conditionalFormatting>
  <conditionalFormatting sqref="AM105">
    <cfRule type="expression" dxfId="2659" priority="13253">
      <formula>IF(RIGHT(TEXT(AM105,"0.#"),1)=".",FALSE,TRUE)</formula>
    </cfRule>
    <cfRule type="expression" dxfId="2658" priority="13254">
      <formula>IF(RIGHT(TEXT(AM105,"0.#"),1)=".",TRUE,FALSE)</formula>
    </cfRule>
  </conditionalFormatting>
  <conditionalFormatting sqref="AE107">
    <cfRule type="expression" dxfId="2657" priority="13249">
      <formula>IF(RIGHT(TEXT(AE107,"0.#"),1)=".",FALSE,TRUE)</formula>
    </cfRule>
    <cfRule type="expression" dxfId="2656" priority="13250">
      <formula>IF(RIGHT(TEXT(AE107,"0.#"),1)=".",TRUE,FALSE)</formula>
    </cfRule>
  </conditionalFormatting>
  <conditionalFormatting sqref="AI107">
    <cfRule type="expression" dxfId="2655" priority="13247">
      <formula>IF(RIGHT(TEXT(AI107,"0.#"),1)=".",FALSE,TRUE)</formula>
    </cfRule>
    <cfRule type="expression" dxfId="2654" priority="13248">
      <formula>IF(RIGHT(TEXT(AI107,"0.#"),1)=".",TRUE,FALSE)</formula>
    </cfRule>
  </conditionalFormatting>
  <conditionalFormatting sqref="AM107">
    <cfRule type="expression" dxfId="2653" priority="13245">
      <formula>IF(RIGHT(TEXT(AM107,"0.#"),1)=".",FALSE,TRUE)</formula>
    </cfRule>
    <cfRule type="expression" dxfId="2652" priority="13246">
      <formula>IF(RIGHT(TEXT(AM107,"0.#"),1)=".",TRUE,FALSE)</formula>
    </cfRule>
  </conditionalFormatting>
  <conditionalFormatting sqref="AE108">
    <cfRule type="expression" dxfId="2651" priority="13243">
      <formula>IF(RIGHT(TEXT(AE108,"0.#"),1)=".",FALSE,TRUE)</formula>
    </cfRule>
    <cfRule type="expression" dxfId="2650" priority="13244">
      <formula>IF(RIGHT(TEXT(AE108,"0.#"),1)=".",TRUE,FALSE)</formula>
    </cfRule>
  </conditionalFormatting>
  <conditionalFormatting sqref="AI108">
    <cfRule type="expression" dxfId="2649" priority="13241">
      <formula>IF(RIGHT(TEXT(AI108,"0.#"),1)=".",FALSE,TRUE)</formula>
    </cfRule>
    <cfRule type="expression" dxfId="2648" priority="13242">
      <formula>IF(RIGHT(TEXT(AI108,"0.#"),1)=".",TRUE,FALSE)</formula>
    </cfRule>
  </conditionalFormatting>
  <conditionalFormatting sqref="AM108">
    <cfRule type="expression" dxfId="2647" priority="13239">
      <formula>IF(RIGHT(TEXT(AM108,"0.#"),1)=".",FALSE,TRUE)</formula>
    </cfRule>
    <cfRule type="expression" dxfId="2646" priority="13240">
      <formula>IF(RIGHT(TEXT(AM108,"0.#"),1)=".",TRUE,FALSE)</formula>
    </cfRule>
  </conditionalFormatting>
  <conditionalFormatting sqref="AE110">
    <cfRule type="expression" dxfId="2645" priority="13235">
      <formula>IF(RIGHT(TEXT(AE110,"0.#"),1)=".",FALSE,TRUE)</formula>
    </cfRule>
    <cfRule type="expression" dxfId="2644" priority="13236">
      <formula>IF(RIGHT(TEXT(AE110,"0.#"),1)=".",TRUE,FALSE)</formula>
    </cfRule>
  </conditionalFormatting>
  <conditionalFormatting sqref="AI110">
    <cfRule type="expression" dxfId="2643" priority="13233">
      <formula>IF(RIGHT(TEXT(AI110,"0.#"),1)=".",FALSE,TRUE)</formula>
    </cfRule>
    <cfRule type="expression" dxfId="2642" priority="13234">
      <formula>IF(RIGHT(TEXT(AI110,"0.#"),1)=".",TRUE,FALSE)</formula>
    </cfRule>
  </conditionalFormatting>
  <conditionalFormatting sqref="AM110">
    <cfRule type="expression" dxfId="2641" priority="13231">
      <formula>IF(RIGHT(TEXT(AM110,"0.#"),1)=".",FALSE,TRUE)</formula>
    </cfRule>
    <cfRule type="expression" dxfId="2640" priority="13232">
      <formula>IF(RIGHT(TEXT(AM110,"0.#"),1)=".",TRUE,FALSE)</formula>
    </cfRule>
  </conditionalFormatting>
  <conditionalFormatting sqref="AE111">
    <cfRule type="expression" dxfId="2639" priority="13229">
      <formula>IF(RIGHT(TEXT(AE111,"0.#"),1)=".",FALSE,TRUE)</formula>
    </cfRule>
    <cfRule type="expression" dxfId="2638" priority="13230">
      <formula>IF(RIGHT(TEXT(AE111,"0.#"),1)=".",TRUE,FALSE)</formula>
    </cfRule>
  </conditionalFormatting>
  <conditionalFormatting sqref="AI111">
    <cfRule type="expression" dxfId="2637" priority="13227">
      <formula>IF(RIGHT(TEXT(AI111,"0.#"),1)=".",FALSE,TRUE)</formula>
    </cfRule>
    <cfRule type="expression" dxfId="2636" priority="13228">
      <formula>IF(RIGHT(TEXT(AI111,"0.#"),1)=".",TRUE,FALSE)</formula>
    </cfRule>
  </conditionalFormatting>
  <conditionalFormatting sqref="AM111">
    <cfRule type="expression" dxfId="2635" priority="13225">
      <formula>IF(RIGHT(TEXT(AM111,"0.#"),1)=".",FALSE,TRUE)</formula>
    </cfRule>
    <cfRule type="expression" dxfId="2634" priority="13226">
      <formula>IF(RIGHT(TEXT(AM111,"0.#"),1)=".",TRUE,FALSE)</formula>
    </cfRule>
  </conditionalFormatting>
  <conditionalFormatting sqref="AE113">
    <cfRule type="expression" dxfId="2633" priority="13221">
      <formula>IF(RIGHT(TEXT(AE113,"0.#"),1)=".",FALSE,TRUE)</formula>
    </cfRule>
    <cfRule type="expression" dxfId="2632" priority="13222">
      <formula>IF(RIGHT(TEXT(AE113,"0.#"),1)=".",TRUE,FALSE)</formula>
    </cfRule>
  </conditionalFormatting>
  <conditionalFormatting sqref="AI113">
    <cfRule type="expression" dxfId="2631" priority="13219">
      <formula>IF(RIGHT(TEXT(AI113,"0.#"),1)=".",FALSE,TRUE)</formula>
    </cfRule>
    <cfRule type="expression" dxfId="2630" priority="13220">
      <formula>IF(RIGHT(TEXT(AI113,"0.#"),1)=".",TRUE,FALSE)</formula>
    </cfRule>
  </conditionalFormatting>
  <conditionalFormatting sqref="AM113">
    <cfRule type="expression" dxfId="2629" priority="13217">
      <formula>IF(RIGHT(TEXT(AM113,"0.#"),1)=".",FALSE,TRUE)</formula>
    </cfRule>
    <cfRule type="expression" dxfId="2628" priority="13218">
      <formula>IF(RIGHT(TEXT(AM113,"0.#"),1)=".",TRUE,FALSE)</formula>
    </cfRule>
  </conditionalFormatting>
  <conditionalFormatting sqref="AE114">
    <cfRule type="expression" dxfId="2627" priority="13215">
      <formula>IF(RIGHT(TEXT(AE114,"0.#"),1)=".",FALSE,TRUE)</formula>
    </cfRule>
    <cfRule type="expression" dxfId="2626" priority="13216">
      <formula>IF(RIGHT(TEXT(AE114,"0.#"),1)=".",TRUE,FALSE)</formula>
    </cfRule>
  </conditionalFormatting>
  <conditionalFormatting sqref="AI114">
    <cfRule type="expression" dxfId="2625" priority="13213">
      <formula>IF(RIGHT(TEXT(AI114,"0.#"),1)=".",FALSE,TRUE)</formula>
    </cfRule>
    <cfRule type="expression" dxfId="2624" priority="13214">
      <formula>IF(RIGHT(TEXT(AI114,"0.#"),1)=".",TRUE,FALSE)</formula>
    </cfRule>
  </conditionalFormatting>
  <conditionalFormatting sqref="AM114">
    <cfRule type="expression" dxfId="2623" priority="13211">
      <formula>IF(RIGHT(TEXT(AM114,"0.#"),1)=".",FALSE,TRUE)</formula>
    </cfRule>
    <cfRule type="expression" dxfId="2622" priority="13212">
      <formula>IF(RIGHT(TEXT(AM114,"0.#"),1)=".",TRUE,FALSE)</formula>
    </cfRule>
  </conditionalFormatting>
  <conditionalFormatting sqref="AE116 AQ116">
    <cfRule type="expression" dxfId="2621" priority="13207">
      <formula>IF(RIGHT(TEXT(AE116,"0.#"),1)=".",FALSE,TRUE)</formula>
    </cfRule>
    <cfRule type="expression" dxfId="2620" priority="13208">
      <formula>IF(RIGHT(TEXT(AE116,"0.#"),1)=".",TRUE,FALSE)</formula>
    </cfRule>
  </conditionalFormatting>
  <conditionalFormatting sqref="AI116">
    <cfRule type="expression" dxfId="2619" priority="13205">
      <formula>IF(RIGHT(TEXT(AI116,"0.#"),1)=".",FALSE,TRUE)</formula>
    </cfRule>
    <cfRule type="expression" dxfId="2618" priority="13206">
      <formula>IF(RIGHT(TEXT(AI116,"0.#"),1)=".",TRUE,FALSE)</formula>
    </cfRule>
  </conditionalFormatting>
  <conditionalFormatting sqref="AM116">
    <cfRule type="expression" dxfId="2617" priority="13203">
      <formula>IF(RIGHT(TEXT(AM116,"0.#"),1)=".",FALSE,TRUE)</formula>
    </cfRule>
    <cfRule type="expression" dxfId="2616" priority="13204">
      <formula>IF(RIGHT(TEXT(AM116,"0.#"),1)=".",TRUE,FALSE)</formula>
    </cfRule>
  </conditionalFormatting>
  <conditionalFormatting sqref="AE117 AM117">
    <cfRule type="expression" dxfId="2615" priority="13201">
      <formula>IF(RIGHT(TEXT(AE117,"0.#"),1)=".",FALSE,TRUE)</formula>
    </cfRule>
    <cfRule type="expression" dxfId="2614" priority="13202">
      <formula>IF(RIGHT(TEXT(AE117,"0.#"),1)=".",TRUE,FALSE)</formula>
    </cfRule>
  </conditionalFormatting>
  <conditionalFormatting sqref="AI117">
    <cfRule type="expression" dxfId="2613" priority="13199">
      <formula>IF(RIGHT(TEXT(AI117,"0.#"),1)=".",FALSE,TRUE)</formula>
    </cfRule>
    <cfRule type="expression" dxfId="2612" priority="13200">
      <formula>IF(RIGHT(TEXT(AI117,"0.#"),1)=".",TRUE,FALSE)</formula>
    </cfRule>
  </conditionalFormatting>
  <conditionalFormatting sqref="AQ117">
    <cfRule type="expression" dxfId="2611" priority="13195">
      <formula>IF(RIGHT(TEXT(AQ117,"0.#"),1)=".",FALSE,TRUE)</formula>
    </cfRule>
    <cfRule type="expression" dxfId="2610" priority="13196">
      <formula>IF(RIGHT(TEXT(AQ117,"0.#"),1)=".",TRUE,FALSE)</formula>
    </cfRule>
  </conditionalFormatting>
  <conditionalFormatting sqref="AE119 AQ119">
    <cfRule type="expression" dxfId="2609" priority="13193">
      <formula>IF(RIGHT(TEXT(AE119,"0.#"),1)=".",FALSE,TRUE)</formula>
    </cfRule>
    <cfRule type="expression" dxfId="2608" priority="13194">
      <formula>IF(RIGHT(TEXT(AE119,"0.#"),1)=".",TRUE,FALSE)</formula>
    </cfRule>
  </conditionalFormatting>
  <conditionalFormatting sqref="AI119">
    <cfRule type="expression" dxfId="2607" priority="13191">
      <formula>IF(RIGHT(TEXT(AI119,"0.#"),1)=".",FALSE,TRUE)</formula>
    </cfRule>
    <cfRule type="expression" dxfId="2606" priority="13192">
      <formula>IF(RIGHT(TEXT(AI119,"0.#"),1)=".",TRUE,FALSE)</formula>
    </cfRule>
  </conditionalFormatting>
  <conditionalFormatting sqref="AM119">
    <cfRule type="expression" dxfId="2605" priority="13189">
      <formula>IF(RIGHT(TEXT(AM119,"0.#"),1)=".",FALSE,TRUE)</formula>
    </cfRule>
    <cfRule type="expression" dxfId="2604" priority="13190">
      <formula>IF(RIGHT(TEXT(AM119,"0.#"),1)=".",TRUE,FALSE)</formula>
    </cfRule>
  </conditionalFormatting>
  <conditionalFormatting sqref="AQ120">
    <cfRule type="expression" dxfId="2603" priority="13181">
      <formula>IF(RIGHT(TEXT(AQ120,"0.#"),1)=".",FALSE,TRUE)</formula>
    </cfRule>
    <cfRule type="expression" dxfId="2602" priority="13182">
      <formula>IF(RIGHT(TEXT(AQ120,"0.#"),1)=".",TRUE,FALSE)</formula>
    </cfRule>
  </conditionalFormatting>
  <conditionalFormatting sqref="AE122 AQ122">
    <cfRule type="expression" dxfId="2601" priority="13179">
      <formula>IF(RIGHT(TEXT(AE122,"0.#"),1)=".",FALSE,TRUE)</formula>
    </cfRule>
    <cfRule type="expression" dxfId="2600" priority="13180">
      <formula>IF(RIGHT(TEXT(AE122,"0.#"),1)=".",TRUE,FALSE)</formula>
    </cfRule>
  </conditionalFormatting>
  <conditionalFormatting sqref="AI122">
    <cfRule type="expression" dxfId="2599" priority="13177">
      <formula>IF(RIGHT(TEXT(AI122,"0.#"),1)=".",FALSE,TRUE)</formula>
    </cfRule>
    <cfRule type="expression" dxfId="2598" priority="13178">
      <formula>IF(RIGHT(TEXT(AI122,"0.#"),1)=".",TRUE,FALSE)</formula>
    </cfRule>
  </conditionalFormatting>
  <conditionalFormatting sqref="AM122">
    <cfRule type="expression" dxfId="2597" priority="13175">
      <formula>IF(RIGHT(TEXT(AM122,"0.#"),1)=".",FALSE,TRUE)</formula>
    </cfRule>
    <cfRule type="expression" dxfId="2596" priority="13176">
      <formula>IF(RIGHT(TEXT(AM122,"0.#"),1)=".",TRUE,FALSE)</formula>
    </cfRule>
  </conditionalFormatting>
  <conditionalFormatting sqref="AQ123">
    <cfRule type="expression" dxfId="2595" priority="13167">
      <formula>IF(RIGHT(TEXT(AQ123,"0.#"),1)=".",FALSE,TRUE)</formula>
    </cfRule>
    <cfRule type="expression" dxfId="2594" priority="13168">
      <formula>IF(RIGHT(TEXT(AQ123,"0.#"),1)=".",TRUE,FALSE)</formula>
    </cfRule>
  </conditionalFormatting>
  <conditionalFormatting sqref="AE125 AQ125">
    <cfRule type="expression" dxfId="2593" priority="13165">
      <formula>IF(RIGHT(TEXT(AE125,"0.#"),1)=".",FALSE,TRUE)</formula>
    </cfRule>
    <cfRule type="expression" dxfId="2592" priority="13166">
      <formula>IF(RIGHT(TEXT(AE125,"0.#"),1)=".",TRUE,FALSE)</formula>
    </cfRule>
  </conditionalFormatting>
  <conditionalFormatting sqref="AI125">
    <cfRule type="expression" dxfId="2591" priority="13163">
      <formula>IF(RIGHT(TEXT(AI125,"0.#"),1)=".",FALSE,TRUE)</formula>
    </cfRule>
    <cfRule type="expression" dxfId="2590" priority="13164">
      <formula>IF(RIGHT(TEXT(AI125,"0.#"),1)=".",TRUE,FALSE)</formula>
    </cfRule>
  </conditionalFormatting>
  <conditionalFormatting sqref="AM125">
    <cfRule type="expression" dxfId="2589" priority="13161">
      <formula>IF(RIGHT(TEXT(AM125,"0.#"),1)=".",FALSE,TRUE)</formula>
    </cfRule>
    <cfRule type="expression" dxfId="2588" priority="13162">
      <formula>IF(RIGHT(TEXT(AM125,"0.#"),1)=".",TRUE,FALSE)</formula>
    </cfRule>
  </conditionalFormatting>
  <conditionalFormatting sqref="AQ126">
    <cfRule type="expression" dxfId="2587" priority="13153">
      <formula>IF(RIGHT(TEXT(AQ126,"0.#"),1)=".",FALSE,TRUE)</formula>
    </cfRule>
    <cfRule type="expression" dxfId="2586" priority="13154">
      <formula>IF(RIGHT(TEXT(AQ126,"0.#"),1)=".",TRUE,FALSE)</formula>
    </cfRule>
  </conditionalFormatting>
  <conditionalFormatting sqref="AE128 AQ128">
    <cfRule type="expression" dxfId="2585" priority="13151">
      <formula>IF(RIGHT(TEXT(AE128,"0.#"),1)=".",FALSE,TRUE)</formula>
    </cfRule>
    <cfRule type="expression" dxfId="2584" priority="13152">
      <formula>IF(RIGHT(TEXT(AE128,"0.#"),1)=".",TRUE,FALSE)</formula>
    </cfRule>
  </conditionalFormatting>
  <conditionalFormatting sqref="AI128">
    <cfRule type="expression" dxfId="2583" priority="13149">
      <formula>IF(RIGHT(TEXT(AI128,"0.#"),1)=".",FALSE,TRUE)</formula>
    </cfRule>
    <cfRule type="expression" dxfId="2582" priority="13150">
      <formula>IF(RIGHT(TEXT(AI128,"0.#"),1)=".",TRUE,FALSE)</formula>
    </cfRule>
  </conditionalFormatting>
  <conditionalFormatting sqref="AM128">
    <cfRule type="expression" dxfId="2581" priority="13147">
      <formula>IF(RIGHT(TEXT(AM128,"0.#"),1)=".",FALSE,TRUE)</formula>
    </cfRule>
    <cfRule type="expression" dxfId="2580" priority="13148">
      <formula>IF(RIGHT(TEXT(AM128,"0.#"),1)=".",TRUE,FALSE)</formula>
    </cfRule>
  </conditionalFormatting>
  <conditionalFormatting sqref="AQ129">
    <cfRule type="expression" dxfId="2579" priority="13139">
      <formula>IF(RIGHT(TEXT(AQ129,"0.#"),1)=".",FALSE,TRUE)</formula>
    </cfRule>
    <cfRule type="expression" dxfId="2578" priority="13140">
      <formula>IF(RIGHT(TEXT(AQ129,"0.#"),1)=".",TRUE,FALSE)</formula>
    </cfRule>
  </conditionalFormatting>
  <conditionalFormatting sqref="AE75">
    <cfRule type="expression" dxfId="2577" priority="13137">
      <formula>IF(RIGHT(TEXT(AE75,"0.#"),1)=".",FALSE,TRUE)</formula>
    </cfRule>
    <cfRule type="expression" dxfId="2576" priority="13138">
      <formula>IF(RIGHT(TEXT(AE75,"0.#"),1)=".",TRUE,FALSE)</formula>
    </cfRule>
  </conditionalFormatting>
  <conditionalFormatting sqref="AE76">
    <cfRule type="expression" dxfId="2575" priority="13135">
      <formula>IF(RIGHT(TEXT(AE76,"0.#"),1)=".",FALSE,TRUE)</formula>
    </cfRule>
    <cfRule type="expression" dxfId="2574" priority="13136">
      <formula>IF(RIGHT(TEXT(AE76,"0.#"),1)=".",TRUE,FALSE)</formula>
    </cfRule>
  </conditionalFormatting>
  <conditionalFormatting sqref="AE77">
    <cfRule type="expression" dxfId="2573" priority="13133">
      <formula>IF(RIGHT(TEXT(AE77,"0.#"),1)=".",FALSE,TRUE)</formula>
    </cfRule>
    <cfRule type="expression" dxfId="2572" priority="13134">
      <formula>IF(RIGHT(TEXT(AE77,"0.#"),1)=".",TRUE,FALSE)</formula>
    </cfRule>
  </conditionalFormatting>
  <conditionalFormatting sqref="AI77">
    <cfRule type="expression" dxfId="2571" priority="13131">
      <formula>IF(RIGHT(TEXT(AI77,"0.#"),1)=".",FALSE,TRUE)</formula>
    </cfRule>
    <cfRule type="expression" dxfId="2570" priority="13132">
      <formula>IF(RIGHT(TEXT(AI77,"0.#"),1)=".",TRUE,FALSE)</formula>
    </cfRule>
  </conditionalFormatting>
  <conditionalFormatting sqref="AI76">
    <cfRule type="expression" dxfId="2569" priority="13129">
      <formula>IF(RIGHT(TEXT(AI76,"0.#"),1)=".",FALSE,TRUE)</formula>
    </cfRule>
    <cfRule type="expression" dxfId="2568" priority="13130">
      <formula>IF(RIGHT(TEXT(AI76,"0.#"),1)=".",TRUE,FALSE)</formula>
    </cfRule>
  </conditionalFormatting>
  <conditionalFormatting sqref="AI75">
    <cfRule type="expression" dxfId="2567" priority="13127">
      <formula>IF(RIGHT(TEXT(AI75,"0.#"),1)=".",FALSE,TRUE)</formula>
    </cfRule>
    <cfRule type="expression" dxfId="2566" priority="13128">
      <formula>IF(RIGHT(TEXT(AI75,"0.#"),1)=".",TRUE,FALSE)</formula>
    </cfRule>
  </conditionalFormatting>
  <conditionalFormatting sqref="AM75">
    <cfRule type="expression" dxfId="2565" priority="13125">
      <formula>IF(RIGHT(TEXT(AM75,"0.#"),1)=".",FALSE,TRUE)</formula>
    </cfRule>
    <cfRule type="expression" dxfId="2564" priority="13126">
      <formula>IF(RIGHT(TEXT(AM75,"0.#"),1)=".",TRUE,FALSE)</formula>
    </cfRule>
  </conditionalFormatting>
  <conditionalFormatting sqref="AM76">
    <cfRule type="expression" dxfId="2563" priority="13123">
      <formula>IF(RIGHT(TEXT(AM76,"0.#"),1)=".",FALSE,TRUE)</formula>
    </cfRule>
    <cfRule type="expression" dxfId="2562" priority="13124">
      <formula>IF(RIGHT(TEXT(AM76,"0.#"),1)=".",TRUE,FALSE)</formula>
    </cfRule>
  </conditionalFormatting>
  <conditionalFormatting sqref="AM77">
    <cfRule type="expression" dxfId="2561" priority="13121">
      <formula>IF(RIGHT(TEXT(AM77,"0.#"),1)=".",FALSE,TRUE)</formula>
    </cfRule>
    <cfRule type="expression" dxfId="2560" priority="13122">
      <formula>IF(RIGHT(TEXT(AM77,"0.#"),1)=".",TRUE,FALSE)</formula>
    </cfRule>
  </conditionalFormatting>
  <conditionalFormatting sqref="AE134:AE135 AI134:AI135 AQ134:AQ135 AU134:AU135">
    <cfRule type="expression" dxfId="2559" priority="13107">
      <formula>IF(RIGHT(TEXT(AE134,"0.#"),1)=".",FALSE,TRUE)</formula>
    </cfRule>
    <cfRule type="expression" dxfId="2558" priority="13108">
      <formula>IF(RIGHT(TEXT(AE134,"0.#"),1)=".",TRUE,FALSE)</formula>
    </cfRule>
  </conditionalFormatting>
  <conditionalFormatting sqref="AE433">
    <cfRule type="expression" dxfId="2557" priority="13077">
      <formula>IF(RIGHT(TEXT(AE433,"0.#"),1)=".",FALSE,TRUE)</formula>
    </cfRule>
    <cfRule type="expression" dxfId="2556" priority="13078">
      <formula>IF(RIGHT(TEXT(AE433,"0.#"),1)=".",TRUE,FALSE)</formula>
    </cfRule>
  </conditionalFormatting>
  <conditionalFormatting sqref="AE434">
    <cfRule type="expression" dxfId="2555" priority="13075">
      <formula>IF(RIGHT(TEXT(AE434,"0.#"),1)=".",FALSE,TRUE)</formula>
    </cfRule>
    <cfRule type="expression" dxfId="2554" priority="13076">
      <formula>IF(RIGHT(TEXT(AE434,"0.#"),1)=".",TRUE,FALSE)</formula>
    </cfRule>
  </conditionalFormatting>
  <conditionalFormatting sqref="AE435">
    <cfRule type="expression" dxfId="2553" priority="13073">
      <formula>IF(RIGHT(TEXT(AE435,"0.#"),1)=".",FALSE,TRUE)</formula>
    </cfRule>
    <cfRule type="expression" dxfId="2552" priority="13074">
      <formula>IF(RIGHT(TEXT(AE435,"0.#"),1)=".",TRUE,FALSE)</formula>
    </cfRule>
  </conditionalFormatting>
  <conditionalFormatting sqref="AU433">
    <cfRule type="expression" dxfId="2551" priority="13053">
      <formula>IF(RIGHT(TEXT(AU433,"0.#"),1)=".",FALSE,TRUE)</formula>
    </cfRule>
    <cfRule type="expression" dxfId="2550" priority="13054">
      <formula>IF(RIGHT(TEXT(AU433,"0.#"),1)=".",TRUE,FALSE)</formula>
    </cfRule>
  </conditionalFormatting>
  <conditionalFormatting sqref="AU434">
    <cfRule type="expression" dxfId="2549" priority="13051">
      <formula>IF(RIGHT(TEXT(AU434,"0.#"),1)=".",FALSE,TRUE)</formula>
    </cfRule>
    <cfRule type="expression" dxfId="2548" priority="13052">
      <formula>IF(RIGHT(TEXT(AU434,"0.#"),1)=".",TRUE,FALSE)</formula>
    </cfRule>
  </conditionalFormatting>
  <conditionalFormatting sqref="AU435">
    <cfRule type="expression" dxfId="2547" priority="13049">
      <formula>IF(RIGHT(TEXT(AU435,"0.#"),1)=".",FALSE,TRUE)</formula>
    </cfRule>
    <cfRule type="expression" dxfId="2546" priority="13050">
      <formula>IF(RIGHT(TEXT(AU435,"0.#"),1)=".",TRUE,FALSE)</formula>
    </cfRule>
  </conditionalFormatting>
  <conditionalFormatting sqref="AI435">
    <cfRule type="expression" dxfId="2545" priority="12983">
      <formula>IF(RIGHT(TEXT(AI435,"0.#"),1)=".",FALSE,TRUE)</formula>
    </cfRule>
    <cfRule type="expression" dxfId="2544" priority="12984">
      <formula>IF(RIGHT(TEXT(AI435,"0.#"),1)=".",TRUE,FALSE)</formula>
    </cfRule>
  </conditionalFormatting>
  <conditionalFormatting sqref="AI433">
    <cfRule type="expression" dxfId="2543" priority="12987">
      <formula>IF(RIGHT(TEXT(AI433,"0.#"),1)=".",FALSE,TRUE)</formula>
    </cfRule>
    <cfRule type="expression" dxfId="2542" priority="12988">
      <formula>IF(RIGHT(TEXT(AI433,"0.#"),1)=".",TRUE,FALSE)</formula>
    </cfRule>
  </conditionalFormatting>
  <conditionalFormatting sqref="AI434">
    <cfRule type="expression" dxfId="2541" priority="12985">
      <formula>IF(RIGHT(TEXT(AI434,"0.#"),1)=".",FALSE,TRUE)</formula>
    </cfRule>
    <cfRule type="expression" dxfId="2540" priority="12986">
      <formula>IF(RIGHT(TEXT(AI434,"0.#"),1)=".",TRUE,FALSE)</formula>
    </cfRule>
  </conditionalFormatting>
  <conditionalFormatting sqref="AQ434">
    <cfRule type="expression" dxfId="2539" priority="12969">
      <formula>IF(RIGHT(TEXT(AQ434,"0.#"),1)=".",FALSE,TRUE)</formula>
    </cfRule>
    <cfRule type="expression" dxfId="2538" priority="12970">
      <formula>IF(RIGHT(TEXT(AQ434,"0.#"),1)=".",TRUE,FALSE)</formula>
    </cfRule>
  </conditionalFormatting>
  <conditionalFormatting sqref="AQ435">
    <cfRule type="expression" dxfId="2537" priority="12955">
      <formula>IF(RIGHT(TEXT(AQ435,"0.#"),1)=".",FALSE,TRUE)</formula>
    </cfRule>
    <cfRule type="expression" dxfId="2536" priority="12956">
      <formula>IF(RIGHT(TEXT(AQ435,"0.#"),1)=".",TRUE,FALSE)</formula>
    </cfRule>
  </conditionalFormatting>
  <conditionalFormatting sqref="AQ433">
    <cfRule type="expression" dxfId="2535" priority="12953">
      <formula>IF(RIGHT(TEXT(AQ433,"0.#"),1)=".",FALSE,TRUE)</formula>
    </cfRule>
    <cfRule type="expression" dxfId="2534" priority="12954">
      <formula>IF(RIGHT(TEXT(AQ433,"0.#"),1)=".",TRUE,FALSE)</formula>
    </cfRule>
  </conditionalFormatting>
  <conditionalFormatting sqref="AL855:AO874">
    <cfRule type="expression" dxfId="2533" priority="6677">
      <formula>IF(AND(AL855&gt;=0, RIGHT(TEXT(AL855,"0.#"),1)&lt;&gt;"."),TRUE,FALSE)</formula>
    </cfRule>
    <cfRule type="expression" dxfId="2532" priority="6678">
      <formula>IF(AND(AL855&gt;=0, RIGHT(TEXT(AL855,"0.#"),1)="."),TRUE,FALSE)</formula>
    </cfRule>
    <cfRule type="expression" dxfId="2531" priority="6679">
      <formula>IF(AND(AL855&lt;0, RIGHT(TEXT(AL855,"0.#"),1)&lt;&gt;"."),TRUE,FALSE)</formula>
    </cfRule>
    <cfRule type="expression" dxfId="2530" priority="6680">
      <formula>IF(AND(AL855&lt;0, RIGHT(TEXT(AL855,"0.#"),1)="."),TRUE,FALSE)</formula>
    </cfRule>
  </conditionalFormatting>
  <conditionalFormatting sqref="AQ53:AQ55">
    <cfRule type="expression" dxfId="2529" priority="4699">
      <formula>IF(RIGHT(TEXT(AQ53,"0.#"),1)=".",FALSE,TRUE)</formula>
    </cfRule>
    <cfRule type="expression" dxfId="2528" priority="4700">
      <formula>IF(RIGHT(TEXT(AQ53,"0.#"),1)=".",TRUE,FALSE)</formula>
    </cfRule>
  </conditionalFormatting>
  <conditionalFormatting sqref="AU53:AU55">
    <cfRule type="expression" dxfId="2527" priority="4697">
      <formula>IF(RIGHT(TEXT(AU53,"0.#"),1)=".",FALSE,TRUE)</formula>
    </cfRule>
    <cfRule type="expression" dxfId="2526" priority="4698">
      <formula>IF(RIGHT(TEXT(AU53,"0.#"),1)=".",TRUE,FALSE)</formula>
    </cfRule>
  </conditionalFormatting>
  <conditionalFormatting sqref="AQ60:AQ62">
    <cfRule type="expression" dxfId="2525" priority="4695">
      <formula>IF(RIGHT(TEXT(AQ60,"0.#"),1)=".",FALSE,TRUE)</formula>
    </cfRule>
    <cfRule type="expression" dxfId="2524" priority="4696">
      <formula>IF(RIGHT(TEXT(AQ60,"0.#"),1)=".",TRUE,FALSE)</formula>
    </cfRule>
  </conditionalFormatting>
  <conditionalFormatting sqref="AU60:AU62">
    <cfRule type="expression" dxfId="2523" priority="4693">
      <formula>IF(RIGHT(TEXT(AU60,"0.#"),1)=".",FALSE,TRUE)</formula>
    </cfRule>
    <cfRule type="expression" dxfId="2522" priority="4694">
      <formula>IF(RIGHT(TEXT(AU60,"0.#"),1)=".",TRUE,FALSE)</formula>
    </cfRule>
  </conditionalFormatting>
  <conditionalFormatting sqref="AQ75:AQ77">
    <cfRule type="expression" dxfId="2521" priority="4691">
      <formula>IF(RIGHT(TEXT(AQ75,"0.#"),1)=".",FALSE,TRUE)</formula>
    </cfRule>
    <cfRule type="expression" dxfId="2520" priority="4692">
      <formula>IF(RIGHT(TEXT(AQ75,"0.#"),1)=".",TRUE,FALSE)</formula>
    </cfRule>
  </conditionalFormatting>
  <conditionalFormatting sqref="AU75:AU77">
    <cfRule type="expression" dxfId="2519" priority="4689">
      <formula>IF(RIGHT(TEXT(AU75,"0.#"),1)=".",FALSE,TRUE)</formula>
    </cfRule>
    <cfRule type="expression" dxfId="2518" priority="4690">
      <formula>IF(RIGHT(TEXT(AU75,"0.#"),1)=".",TRUE,FALSE)</formula>
    </cfRule>
  </conditionalFormatting>
  <conditionalFormatting sqref="AQ87:AQ89">
    <cfRule type="expression" dxfId="2517" priority="4687">
      <formula>IF(RIGHT(TEXT(AQ87,"0.#"),1)=".",FALSE,TRUE)</formula>
    </cfRule>
    <cfRule type="expression" dxfId="2516" priority="4688">
      <formula>IF(RIGHT(TEXT(AQ87,"0.#"),1)=".",TRUE,FALSE)</formula>
    </cfRule>
  </conditionalFormatting>
  <conditionalFormatting sqref="AU87:AU89">
    <cfRule type="expression" dxfId="2515" priority="4685">
      <formula>IF(RIGHT(TEXT(AU87,"0.#"),1)=".",FALSE,TRUE)</formula>
    </cfRule>
    <cfRule type="expression" dxfId="2514" priority="4686">
      <formula>IF(RIGHT(TEXT(AU87,"0.#"),1)=".",TRUE,FALSE)</formula>
    </cfRule>
  </conditionalFormatting>
  <conditionalFormatting sqref="AQ92:AQ94">
    <cfRule type="expression" dxfId="2513" priority="4683">
      <formula>IF(RIGHT(TEXT(AQ92,"0.#"),1)=".",FALSE,TRUE)</formula>
    </cfRule>
    <cfRule type="expression" dxfId="2512" priority="4684">
      <formula>IF(RIGHT(TEXT(AQ92,"0.#"),1)=".",TRUE,FALSE)</formula>
    </cfRule>
  </conditionalFormatting>
  <conditionalFormatting sqref="AU92:AU94">
    <cfRule type="expression" dxfId="2511" priority="4681">
      <formula>IF(RIGHT(TEXT(AU92,"0.#"),1)=".",FALSE,TRUE)</formula>
    </cfRule>
    <cfRule type="expression" dxfId="2510" priority="4682">
      <formula>IF(RIGHT(TEXT(AU92,"0.#"),1)=".",TRUE,FALSE)</formula>
    </cfRule>
  </conditionalFormatting>
  <conditionalFormatting sqref="AQ97:AQ99">
    <cfRule type="expression" dxfId="2509" priority="4679">
      <formula>IF(RIGHT(TEXT(AQ97,"0.#"),1)=".",FALSE,TRUE)</formula>
    </cfRule>
    <cfRule type="expression" dxfId="2508" priority="4680">
      <formula>IF(RIGHT(TEXT(AQ97,"0.#"),1)=".",TRUE,FALSE)</formula>
    </cfRule>
  </conditionalFormatting>
  <conditionalFormatting sqref="AU97:AU99">
    <cfRule type="expression" dxfId="2507" priority="4677">
      <formula>IF(RIGHT(TEXT(AU97,"0.#"),1)=".",FALSE,TRUE)</formula>
    </cfRule>
    <cfRule type="expression" dxfId="2506" priority="4678">
      <formula>IF(RIGHT(TEXT(AU97,"0.#"),1)=".",TRUE,FALSE)</formula>
    </cfRule>
  </conditionalFormatting>
  <conditionalFormatting sqref="AE458">
    <cfRule type="expression" dxfId="2505" priority="4371">
      <formula>IF(RIGHT(TEXT(AE458,"0.#"),1)=".",FALSE,TRUE)</formula>
    </cfRule>
    <cfRule type="expression" dxfId="2504" priority="4372">
      <formula>IF(RIGHT(TEXT(AE458,"0.#"),1)=".",TRUE,FALSE)</formula>
    </cfRule>
  </conditionalFormatting>
  <conditionalFormatting sqref="AE459">
    <cfRule type="expression" dxfId="2503" priority="4369">
      <formula>IF(RIGHT(TEXT(AE459,"0.#"),1)=".",FALSE,TRUE)</formula>
    </cfRule>
    <cfRule type="expression" dxfId="2502" priority="4370">
      <formula>IF(RIGHT(TEXT(AE459,"0.#"),1)=".",TRUE,FALSE)</formula>
    </cfRule>
  </conditionalFormatting>
  <conditionalFormatting sqref="AE460">
    <cfRule type="expression" dxfId="2501" priority="4367">
      <formula>IF(RIGHT(TEXT(AE460,"0.#"),1)=".",FALSE,TRUE)</formula>
    </cfRule>
    <cfRule type="expression" dxfId="2500" priority="4368">
      <formula>IF(RIGHT(TEXT(AE460,"0.#"),1)=".",TRUE,FALSE)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47:Y874">
    <cfRule type="expression" dxfId="2465" priority="3005">
      <formula>IF(RIGHT(TEXT(Y847,"0.#"),1)=".",FALSE,TRUE)</formula>
    </cfRule>
    <cfRule type="expression" dxfId="2464" priority="3006">
      <formula>IF(RIGHT(TEXT(Y847,"0.#"),1)=".",TRUE,FALSE)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11:AO1139">
    <cfRule type="expression" dxfId="2435" priority="2911">
      <formula>IF(AND(AL1111&gt;=0, RIGHT(TEXT(AL1111,"0.#"),1)&lt;&gt;"."),TRUE,FALSE)</formula>
    </cfRule>
    <cfRule type="expression" dxfId="2434" priority="2912">
      <formula>IF(AND(AL1111&gt;=0, RIGHT(TEXT(AL1111,"0.#"),1)="."),TRUE,FALSE)</formula>
    </cfRule>
    <cfRule type="expression" dxfId="2433" priority="2913">
      <formula>IF(AND(AL1111&lt;0, RIGHT(TEXT(AL1111,"0.#"),1)&lt;&gt;"."),TRUE,FALSE)</formula>
    </cfRule>
    <cfRule type="expression" dxfId="2432" priority="2914">
      <formula>IF(AND(AL1111&lt;0, RIGHT(TEXT(AL1111,"0.#"),1)="."),TRUE,FALSE)</formula>
    </cfRule>
  </conditionalFormatting>
  <conditionalFormatting sqref="Y1111:Y1139">
    <cfRule type="expression" dxfId="2431" priority="2909">
      <formula>IF(RIGHT(TEXT(Y1111,"0.#"),1)=".",FALSE,TRUE)</formula>
    </cfRule>
    <cfRule type="expression" dxfId="2430" priority="2910">
      <formula>IF(RIGHT(TEXT(Y1111,"0.#"),1)=".",TRUE,FALSE)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Y845:Y846">
    <cfRule type="expression" dxfId="2421" priority="2861">
      <formula>IF(RIGHT(TEXT(Y845,"0.#"),1)=".",FALSE,TRUE)</formula>
    </cfRule>
    <cfRule type="expression" dxfId="2420" priority="2862">
      <formula>IF(RIGHT(TEXT(Y845,"0.#"),1)=".",TRUE,FALSE)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88:Y907">
    <cfRule type="expression" dxfId="2103" priority="2121">
      <formula>IF(RIGHT(TEXT(Y888,"0.#"),1)=".",FALSE,TRUE)</formula>
    </cfRule>
    <cfRule type="expression" dxfId="2102" priority="2122">
      <formula>IF(RIGHT(TEXT(Y888,"0.#"),1)=".",TRUE,FALSE)</formula>
    </cfRule>
  </conditionalFormatting>
  <conditionalFormatting sqref="Y913:Y940">
    <cfRule type="expression" dxfId="2101" priority="2109">
      <formula>IF(RIGHT(TEXT(Y913,"0.#"),1)=".",FALSE,TRUE)</formula>
    </cfRule>
    <cfRule type="expression" dxfId="2100" priority="2110">
      <formula>IF(RIGHT(TEXT(Y913,"0.#"),1)=".",TRUE,FALSE)</formula>
    </cfRule>
  </conditionalFormatting>
  <conditionalFormatting sqref="Y911:Y912">
    <cfRule type="expression" dxfId="2099" priority="2103">
      <formula>IF(RIGHT(TEXT(Y911,"0.#"),1)=".",FALSE,TRUE)</formula>
    </cfRule>
    <cfRule type="expression" dxfId="2098" priority="2104">
      <formula>IF(RIGHT(TEXT(Y911,"0.#"),1)=".",TRUE,FALSE)</formula>
    </cfRule>
  </conditionalFormatting>
  <conditionalFormatting sqref="Y946:Y973">
    <cfRule type="expression" dxfId="2097" priority="2097">
      <formula>IF(RIGHT(TEXT(Y946,"0.#"),1)=".",FALSE,TRUE)</formula>
    </cfRule>
    <cfRule type="expression" dxfId="2096" priority="2098">
      <formula>IF(RIGHT(TEXT(Y946,"0.#"),1)=".",TRUE,FALSE)</formula>
    </cfRule>
  </conditionalFormatting>
  <conditionalFormatting sqref="Y944:Y945">
    <cfRule type="expression" dxfId="2095" priority="2091">
      <formula>IF(RIGHT(TEXT(Y944,"0.#"),1)=".",FALSE,TRUE)</formula>
    </cfRule>
    <cfRule type="expression" dxfId="2094" priority="2092">
      <formula>IF(RIGHT(TEXT(Y944,"0.#"),1)=".",TRUE,FALSE)</formula>
    </cfRule>
  </conditionalFormatting>
  <conditionalFormatting sqref="Y979:Y1006">
    <cfRule type="expression" dxfId="2093" priority="2085">
      <formula>IF(RIGHT(TEXT(Y979,"0.#"),1)=".",FALSE,TRUE)</formula>
    </cfRule>
    <cfRule type="expression" dxfId="2092" priority="2086">
      <formula>IF(RIGHT(TEXT(Y979,"0.#"),1)=".",TRUE,FALSE)</formula>
    </cfRule>
  </conditionalFormatting>
  <conditionalFormatting sqref="Y977:Y978">
    <cfRule type="expression" dxfId="2091" priority="2079">
      <formula>IF(RIGHT(TEXT(Y977,"0.#"),1)=".",FALSE,TRUE)</formula>
    </cfRule>
    <cfRule type="expression" dxfId="2090" priority="2080">
      <formula>IF(RIGHT(TEXT(Y977,"0.#"),1)=".",TRUE,FALSE)</formula>
    </cfRule>
  </conditionalFormatting>
  <conditionalFormatting sqref="Y1012:Y1039">
    <cfRule type="expression" dxfId="2089" priority="2073">
      <formula>IF(RIGHT(TEXT(Y1012,"0.#"),1)=".",FALSE,TRUE)</formula>
    </cfRule>
    <cfRule type="expression" dxfId="2088" priority="2074">
      <formula>IF(RIGHT(TEXT(Y1012,"0.#"),1)=".",TRUE,FALSE)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88:AO907">
    <cfRule type="expression" dxfId="2007" priority="2123">
      <formula>IF(AND(AL888&gt;=0, RIGHT(TEXT(AL888,"0.#"),1)&lt;&gt;"."),TRUE,FALSE)</formula>
    </cfRule>
    <cfRule type="expression" dxfId="2006" priority="2124">
      <formula>IF(AND(AL888&gt;=0, RIGHT(TEXT(AL888,"0.#"),1)="."),TRUE,FALSE)</formula>
    </cfRule>
    <cfRule type="expression" dxfId="2005" priority="2125">
      <formula>IF(AND(AL888&lt;0, RIGHT(TEXT(AL888,"0.#"),1)&lt;&gt;"."),TRUE,FALSE)</formula>
    </cfRule>
    <cfRule type="expression" dxfId="2004" priority="2126">
      <formula>IF(AND(AL888&lt;0, RIGHT(TEXT(AL888,"0.#"),1)="."),TRUE,FALSE)</formula>
    </cfRule>
  </conditionalFormatting>
  <conditionalFormatting sqref="AL913:AO940">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11:AO912">
    <cfRule type="expression" dxfId="1999" priority="2105">
      <formula>IF(AND(AL911&gt;=0, RIGHT(TEXT(AL911,"0.#"),1)&lt;&gt;"."),TRUE,FALSE)</formula>
    </cfRule>
    <cfRule type="expression" dxfId="1998" priority="2106">
      <formula>IF(AND(AL911&gt;=0, RIGHT(TEXT(AL911,"0.#"),1)="."),TRUE,FALSE)</formula>
    </cfRule>
    <cfRule type="expression" dxfId="1997" priority="2107">
      <formula>IF(AND(AL911&lt;0, RIGHT(TEXT(AL911,"0.#"),1)&lt;&gt;"."),TRUE,FALSE)</formula>
    </cfRule>
    <cfRule type="expression" dxfId="1996" priority="2108">
      <formula>IF(AND(AL911&lt;0, RIGHT(TEXT(AL911,"0.#"),1)="."),TRUE,FALSE)</formula>
    </cfRule>
  </conditionalFormatting>
  <conditionalFormatting sqref="AL946:AO973">
    <cfRule type="expression" dxfId="1995" priority="2099">
      <formula>IF(AND(AL946&gt;=0, RIGHT(TEXT(AL946,"0.#"),1)&lt;&gt;"."),TRUE,FALSE)</formula>
    </cfRule>
    <cfRule type="expression" dxfId="1994" priority="2100">
      <formula>IF(AND(AL946&gt;=0, RIGHT(TEXT(AL946,"0.#"),1)="."),TRUE,FALSE)</formula>
    </cfRule>
    <cfRule type="expression" dxfId="1993" priority="2101">
      <formula>IF(AND(AL946&lt;0, RIGHT(TEXT(AL946,"0.#"),1)&lt;&gt;"."),TRUE,FALSE)</formula>
    </cfRule>
    <cfRule type="expression" dxfId="1992" priority="2102">
      <formula>IF(AND(AL946&lt;0, RIGHT(TEXT(AL946,"0.#"),1)="."),TRUE,FALSE)</formula>
    </cfRule>
  </conditionalFormatting>
  <conditionalFormatting sqref="AL944:AO945">
    <cfRule type="expression" dxfId="1991" priority="2093">
      <formula>IF(AND(AL944&gt;=0, RIGHT(TEXT(AL944,"0.#"),1)&lt;&gt;"."),TRUE,FALSE)</formula>
    </cfRule>
    <cfRule type="expression" dxfId="1990" priority="2094">
      <formula>IF(AND(AL944&gt;=0, RIGHT(TEXT(AL944,"0.#"),1)="."),TRUE,FALSE)</formula>
    </cfRule>
    <cfRule type="expression" dxfId="1989" priority="2095">
      <formula>IF(AND(AL944&lt;0, RIGHT(TEXT(AL944,"0.#"),1)&lt;&gt;"."),TRUE,FALSE)</formula>
    </cfRule>
    <cfRule type="expression" dxfId="1988" priority="2096">
      <formula>IF(AND(AL944&lt;0, RIGHT(TEXT(AL944,"0.#"),1)="."),TRUE,FALSE)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7:AO978">
    <cfRule type="expression" dxfId="1983" priority="2081">
      <formula>IF(AND(AL977&gt;=0, RIGHT(TEXT(AL977,"0.#"),1)&lt;&gt;"."),TRUE,FALSE)</formula>
    </cfRule>
    <cfRule type="expression" dxfId="1982" priority="2082">
      <formula>IF(AND(AL977&gt;=0, RIGHT(TEXT(AL977,"0.#"),1)="."),TRUE,FALSE)</formula>
    </cfRule>
    <cfRule type="expression" dxfId="1981" priority="2083">
      <formula>IF(AND(AL977&lt;0, RIGHT(TEXT(AL977,"0.#"),1)&lt;&gt;"."),TRUE,FALSE)</formula>
    </cfRule>
    <cfRule type="expression" dxfId="1980" priority="2084">
      <formula>IF(AND(AL977&lt;0, RIGHT(TEXT(AL977,"0.#"),1)="."),TRUE,FALSE)</formula>
    </cfRule>
  </conditionalFormatting>
  <conditionalFormatting sqref="AL1012:AO1039">
    <cfRule type="expression" dxfId="1979" priority="2075">
      <formula>IF(AND(AL1012&gt;=0, RIGHT(TEXT(AL1012,"0.#"),1)&lt;&gt;"."),TRUE,FALSE)</formula>
    </cfRule>
    <cfRule type="expression" dxfId="1978" priority="2076">
      <formula>IF(AND(AL1012&gt;=0, RIGHT(TEXT(AL1012,"0.#"),1)="."),TRUE,FALSE)</formula>
    </cfRule>
    <cfRule type="expression" dxfId="1977" priority="2077">
      <formula>IF(AND(AL1012&lt;0, RIGHT(TEXT(AL1012,"0.#"),1)&lt;&gt;"."),TRUE,FALSE)</formula>
    </cfRule>
    <cfRule type="expression" dxfId="1976" priority="2078">
      <formula>IF(AND(AL1012&lt;0, RIGHT(TEXT(AL1012,"0.#"),1)="."),TRUE,FALSE)</formula>
    </cfRule>
  </conditionalFormatting>
  <conditionalFormatting sqref="AL1010:AO1011">
    <cfRule type="expression" dxfId="1975" priority="2069">
      <formula>IF(AND(AL1010&gt;=0, RIGHT(TEXT(AL1010,"0.#"),1)&lt;&gt;"."),TRUE,FALSE)</formula>
    </cfRule>
    <cfRule type="expression" dxfId="1974" priority="2070">
      <formula>IF(AND(AL1010&gt;=0, RIGHT(TEXT(AL1010,"0.#"),1)="."),TRUE,FALSE)</formula>
    </cfRule>
    <cfRule type="expression" dxfId="1973" priority="2071">
      <formula>IF(AND(AL1010&lt;0, RIGHT(TEXT(AL1010,"0.#"),1)&lt;&gt;"."),TRUE,FALSE)</formula>
    </cfRule>
    <cfRule type="expression" dxfId="1972" priority="2072">
      <formula>IF(AND(AL1010&lt;0, RIGHT(TEXT(AL1010,"0.#"),1)="."),TRUE,FALSE)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3:AO1044">
    <cfRule type="expression" dxfId="1963" priority="2057">
      <formula>IF(AND(AL1043&gt;=0, RIGHT(TEXT(AL1043,"0.#"),1)&lt;&gt;"."),TRUE,FALSE)</formula>
    </cfRule>
    <cfRule type="expression" dxfId="1962" priority="2058">
      <formula>IF(AND(AL1043&gt;=0, RIGHT(TEXT(AL1043,"0.#"),1)="."),TRUE,FALSE)</formula>
    </cfRule>
    <cfRule type="expression" dxfId="1961" priority="2059">
      <formula>IF(AND(AL1043&lt;0, RIGHT(TEXT(AL1043,"0.#"),1)&lt;&gt;"."),TRUE,FALSE)</formula>
    </cfRule>
    <cfRule type="expression" dxfId="1960" priority="2060">
      <formula>IF(AND(AL1043&lt;0, RIGHT(TEXT(AL1043,"0.#"),1)="."),TRUE,FALSE)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8:AO1105">
    <cfRule type="expression" dxfId="1957" priority="2051">
      <formula>IF(AND(AL1078&gt;=0, RIGHT(TEXT(AL1078,"0.#"),1)&lt;&gt;"."),TRUE,FALSE)</formula>
    </cfRule>
    <cfRule type="expression" dxfId="1956" priority="2052">
      <formula>IF(AND(AL1078&gt;=0, RIGHT(TEXT(AL1078,"0.#"),1)="."),TRUE,FALSE)</formula>
    </cfRule>
    <cfRule type="expression" dxfId="1955" priority="2053">
      <formula>IF(AND(AL1078&lt;0, RIGHT(TEXT(AL1078,"0.#"),1)&lt;&gt;"."),TRUE,FALSE)</formula>
    </cfRule>
    <cfRule type="expression" dxfId="1954" priority="2054">
      <formula>IF(AND(AL1078&lt;0, RIGHT(TEXT(AL1078,"0.#"),1)="."),TRUE,FALSE)</formula>
    </cfRule>
  </conditionalFormatting>
  <conditionalFormatting sqref="Y1078:Y1105">
    <cfRule type="expression" dxfId="1953" priority="2049">
      <formula>IF(RIGHT(TEXT(Y1078,"0.#"),1)=".",FALSE,TRUE)</formula>
    </cfRule>
    <cfRule type="expression" dxfId="1952" priority="2050">
      <formula>IF(RIGHT(TEXT(Y1078,"0.#"),1)=".",TRUE,FALSE)</formula>
    </cfRule>
  </conditionalFormatting>
  <conditionalFormatting sqref="AL1076:AO1077">
    <cfRule type="expression" dxfId="1951" priority="2045">
      <formula>IF(AND(AL1076&gt;=0, RIGHT(TEXT(AL1076,"0.#"),1)&lt;&gt;"."),TRUE,FALSE)</formula>
    </cfRule>
    <cfRule type="expression" dxfId="1950" priority="2046">
      <formula>IF(AND(AL1076&gt;=0, RIGHT(TEXT(AL1076,"0.#"),1)="."),TRUE,FALSE)</formula>
    </cfRule>
    <cfRule type="expression" dxfId="1949" priority="2047">
      <formula>IF(AND(AL1076&lt;0, RIGHT(TEXT(AL1076,"0.#"),1)&lt;&gt;"."),TRUE,FALSE)</formula>
    </cfRule>
    <cfRule type="expression" dxfId="1948" priority="2048">
      <formula>IF(AND(AL1076&lt;0, RIGHT(TEXT(AL1076,"0.#"),1)="."),TRUE,FALSE)</formula>
    </cfRule>
  </conditionalFormatting>
  <conditionalFormatting sqref="Y1076:Y1077">
    <cfRule type="expression" dxfId="1947" priority="2043">
      <formula>IF(RIGHT(TEXT(Y1076,"0.#"),1)=".",FALSE,TRUE)</formula>
    </cfRule>
    <cfRule type="expression" dxfId="1946" priority="2044">
      <formula>IF(RIGHT(TEXT(Y1076,"0.#"),1)=".",TRUE,FALSE)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L1110:AO1110">
    <cfRule type="expression" dxfId="747" priority="45">
      <formula>IF(AND(AL1110&gt;=0, RIGHT(TEXT(AL1110,"0.#"),1)&lt;&gt;"."),TRUE,FALSE)</formula>
    </cfRule>
    <cfRule type="expression" dxfId="746" priority="46">
      <formula>IF(AND(AL1110&gt;=0, RIGHT(TEXT(AL1110,"0.#"),1)="."),TRUE,FALSE)</formula>
    </cfRule>
    <cfRule type="expression" dxfId="745" priority="47">
      <formula>IF(AND(AL1110&lt;0, RIGHT(TEXT(AL1110,"0.#"),1)&lt;&gt;"."),TRUE,FALSE)</formula>
    </cfRule>
    <cfRule type="expression" dxfId="744" priority="48">
      <formula>IF(AND(AL1110&lt;0, RIGHT(TEXT(AL1110,"0.#"),1)="."),TRUE,FALSE)</formula>
    </cfRule>
  </conditionalFormatting>
  <conditionalFormatting sqref="Y1110">
    <cfRule type="expression" dxfId="743" priority="43">
      <formula>IF(RIGHT(TEXT(Y1110,"0.#"),1)=".",FALSE,TRUE)</formula>
    </cfRule>
    <cfRule type="expression" dxfId="742" priority="44">
      <formula>IF(RIGHT(TEXT(Y1110,"0.#"),1)=".",TRUE,FALSE)</formula>
    </cfRule>
  </conditionalFormatting>
  <conditionalFormatting sqref="Y880:Y887">
    <cfRule type="expression" dxfId="741" priority="41">
      <formula>IF(RIGHT(TEXT(Y880,"0.#"),1)=".",FALSE,TRUE)</formula>
    </cfRule>
    <cfRule type="expression" dxfId="740" priority="42">
      <formula>IF(RIGHT(TEXT(Y880,"0.#"),1)=".",TRUE,FALSE)</formula>
    </cfRule>
  </conditionalFormatting>
  <conditionalFormatting sqref="Y879">
    <cfRule type="expression" dxfId="739" priority="39">
      <formula>IF(RIGHT(TEXT(Y879,"0.#"),1)=".",FALSE,TRUE)</formula>
    </cfRule>
    <cfRule type="expression" dxfId="738" priority="40">
      <formula>IF(RIGHT(TEXT(Y879,"0.#"),1)=".",TRUE,FALSE)</formula>
    </cfRule>
  </conditionalFormatting>
  <conditionalFormatting sqref="Y878">
    <cfRule type="expression" dxfId="737" priority="33">
      <formula>IF(RIGHT(TEXT(Y878,"0.#"),1)=".",FALSE,TRUE)</formula>
    </cfRule>
    <cfRule type="expression" dxfId="736" priority="34">
      <formula>IF(RIGHT(TEXT(Y878,"0.#"),1)=".",TRUE,FALSE)</formula>
    </cfRule>
  </conditionalFormatting>
  <conditionalFormatting sqref="AL878:AO887">
    <cfRule type="expression" dxfId="735" priority="35">
      <formula>IF(AND(AL878&gt;=0, RIGHT(TEXT(AL878,"0.#"),1)&lt;&gt;"."),TRUE,FALSE)</formula>
    </cfRule>
    <cfRule type="expression" dxfId="734" priority="36">
      <formula>IF(AND(AL878&gt;=0, RIGHT(TEXT(AL878,"0.#"),1)="."),TRUE,FALSE)</formula>
    </cfRule>
    <cfRule type="expression" dxfId="733" priority="37">
      <formula>IF(AND(AL878&lt;0, RIGHT(TEXT(AL878,"0.#"),1)&lt;&gt;"."),TRUE,FALSE)</formula>
    </cfRule>
    <cfRule type="expression" dxfId="732" priority="38">
      <formula>IF(AND(AL878&lt;0, RIGHT(TEXT(AL878,"0.#"),1)="."),TRUE,FALSE)</formula>
    </cfRule>
  </conditionalFormatting>
  <conditionalFormatting sqref="AU790">
    <cfRule type="expression" dxfId="731" priority="31">
      <formula>IF(RIGHT(TEXT(AU790,"0.#"),1)=".",FALSE,TRUE)</formula>
    </cfRule>
    <cfRule type="expression" dxfId="730" priority="32">
      <formula>IF(RIGHT(TEXT(AU790,"0.#"),1)=".",TRUE,FALSE)</formula>
    </cfRule>
  </conditionalFormatting>
  <conditionalFormatting sqref="Y790">
    <cfRule type="expression" dxfId="729" priority="29">
      <formula>IF(RIGHT(TEXT(Y790,"0.#"),1)=".",FALSE,TRUE)</formula>
    </cfRule>
    <cfRule type="expression" dxfId="728" priority="30">
      <formula>IF(RIGHT(TEXT(Y790,"0.#"),1)=".",TRUE,FALSE)</formula>
    </cfRule>
  </conditionalFormatting>
  <conditionalFormatting sqref="Y789">
    <cfRule type="expression" dxfId="727" priority="27">
      <formula>IF(RIGHT(TEXT(Y789,"0.#"),1)=".",FALSE,TRUE)</formula>
    </cfRule>
    <cfRule type="expression" dxfId="726" priority="28">
      <formula>IF(RIGHT(TEXT(Y789,"0.#"),1)=".",TRUE,FALSE)</formula>
    </cfRule>
  </conditionalFormatting>
  <conditionalFormatting sqref="AU789">
    <cfRule type="expression" dxfId="725" priority="25">
      <formula>IF(RIGHT(TEXT(AU789,"0.#"),1)=".",FALSE,TRUE)</formula>
    </cfRule>
    <cfRule type="expression" dxfId="724" priority="26">
      <formula>IF(RIGHT(TEXT(AU789,"0.#"),1)=".",TRUE,FALSE)</formula>
    </cfRule>
  </conditionalFormatting>
  <conditionalFormatting sqref="AQ101:AQ102">
    <cfRule type="expression" dxfId="723" priority="23">
      <formula>IF(RIGHT(TEXT(AQ101,"0.#"),1)=".",FALSE,TRUE)</formula>
    </cfRule>
    <cfRule type="expression" dxfId="722" priority="24">
      <formula>IF(RIGHT(TEXT(AQ101,"0.#"),1)=".",TRUE,FALSE)</formula>
    </cfRule>
  </conditionalFormatting>
  <conditionalFormatting sqref="AM134:AM135">
    <cfRule type="expression" dxfId="721" priority="21">
      <formula>IF(RIGHT(TEXT(AM134,"0.#"),1)=".",FALSE,TRUE)</formula>
    </cfRule>
    <cfRule type="expression" dxfId="720" priority="22">
      <formula>IF(RIGHT(TEXT(AM134,"0.#"),1)=".",TRUE,FALSE)</formula>
    </cfRule>
  </conditionalFormatting>
  <conditionalFormatting sqref="AM435">
    <cfRule type="expression" dxfId="719" priority="15">
      <formula>IF(RIGHT(TEXT(AM435,"0.#"),1)=".",FALSE,TRUE)</formula>
    </cfRule>
    <cfRule type="expression" dxfId="718" priority="16">
      <formula>IF(RIGHT(TEXT(AM435,"0.#"),1)=".",TRUE,FALSE)</formula>
    </cfRule>
  </conditionalFormatting>
  <conditionalFormatting sqref="AM433">
    <cfRule type="expression" dxfId="717" priority="19">
      <formula>IF(RIGHT(TEXT(AM433,"0.#"),1)=".",FALSE,TRUE)</formula>
    </cfRule>
    <cfRule type="expression" dxfId="716" priority="20">
      <formula>IF(RIGHT(TEXT(AM433,"0.#"),1)=".",TRUE,FALSE)</formula>
    </cfRule>
  </conditionalFormatting>
  <conditionalFormatting sqref="AM434">
    <cfRule type="expression" dxfId="715" priority="17">
      <formula>IF(RIGHT(TEXT(AM434,"0.#"),1)=".",FALSE,TRUE)</formula>
    </cfRule>
    <cfRule type="expression" dxfId="714" priority="18">
      <formula>IF(RIGHT(TEXT(AM434,"0.#"),1)=".",TRUE,FALSE)</formula>
    </cfRule>
  </conditionalFormatting>
  <conditionalFormatting sqref="AM460">
    <cfRule type="expression" dxfId="713" priority="9">
      <formula>IF(RIGHT(TEXT(AM460,"0.#"),1)=".",FALSE,TRUE)</formula>
    </cfRule>
    <cfRule type="expression" dxfId="712" priority="10">
      <formula>IF(RIGHT(TEXT(AM460,"0.#"),1)=".",TRUE,FALSE)</formula>
    </cfRule>
  </conditionalFormatting>
  <conditionalFormatting sqref="AM458">
    <cfRule type="expression" dxfId="711" priority="13">
      <formula>IF(RIGHT(TEXT(AM458,"0.#"),1)=".",FALSE,TRUE)</formula>
    </cfRule>
    <cfRule type="expression" dxfId="710" priority="14">
      <formula>IF(RIGHT(TEXT(AM458,"0.#"),1)=".",TRUE,FALSE)</formula>
    </cfRule>
  </conditionalFormatting>
  <conditionalFormatting sqref="AM459">
    <cfRule type="expression" dxfId="709" priority="11">
      <formula>IF(RIGHT(TEXT(AM459,"0.#"),1)=".",FALSE,TRUE)</formula>
    </cfRule>
    <cfRule type="expression" dxfId="708" priority="12">
      <formula>IF(RIGHT(TEXT(AM459,"0.#"),1)=".",TRUE,FALSE)</formula>
    </cfRule>
  </conditionalFormatting>
  <conditionalFormatting sqref="AL847:AO854">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741</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4"/>
      <c r="Z2" s="829"/>
      <c r="AA2" s="830"/>
      <c r="AB2" s="1028" t="s">
        <v>11</v>
      </c>
      <c r="AC2" s="1029"/>
      <c r="AD2" s="1030"/>
      <c r="AE2" s="1034" t="s">
        <v>390</v>
      </c>
      <c r="AF2" s="1034"/>
      <c r="AG2" s="1034"/>
      <c r="AH2" s="1034"/>
      <c r="AI2" s="1034" t="s">
        <v>412</v>
      </c>
      <c r="AJ2" s="1034"/>
      <c r="AK2" s="1034"/>
      <c r="AL2" s="561"/>
      <c r="AM2" s="1034" t="s">
        <v>509</v>
      </c>
      <c r="AN2" s="1034"/>
      <c r="AO2" s="1034"/>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5"/>
      <c r="Z3" s="1026"/>
      <c r="AA3" s="1027"/>
      <c r="AB3" s="1031"/>
      <c r="AC3" s="1032"/>
      <c r="AD3" s="1033"/>
      <c r="AE3" s="919"/>
      <c r="AF3" s="919"/>
      <c r="AG3" s="919"/>
      <c r="AH3" s="919"/>
      <c r="AI3" s="919"/>
      <c r="AJ3" s="919"/>
      <c r="AK3" s="919"/>
      <c r="AL3" s="412"/>
      <c r="AM3" s="919"/>
      <c r="AN3" s="919"/>
      <c r="AO3" s="919"/>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01"/>
      <c r="I4" s="1001"/>
      <c r="J4" s="1001"/>
      <c r="K4" s="1001"/>
      <c r="L4" s="1001"/>
      <c r="M4" s="1001"/>
      <c r="N4" s="1001"/>
      <c r="O4" s="1002"/>
      <c r="P4" s="108"/>
      <c r="Q4" s="1009"/>
      <c r="R4" s="1009"/>
      <c r="S4" s="1009"/>
      <c r="T4" s="1009"/>
      <c r="U4" s="1009"/>
      <c r="V4" s="1009"/>
      <c r="W4" s="1009"/>
      <c r="X4" s="1010"/>
      <c r="Y4" s="1019" t="s">
        <v>12</v>
      </c>
      <c r="Z4" s="1020"/>
      <c r="AA4" s="1021"/>
      <c r="AB4" s="465"/>
      <c r="AC4" s="1023"/>
      <c r="AD4" s="1023"/>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3"/>
      <c r="B5" s="404"/>
      <c r="C5" s="404"/>
      <c r="D5" s="404"/>
      <c r="E5" s="404"/>
      <c r="F5" s="405"/>
      <c r="G5" s="1003"/>
      <c r="H5" s="1004"/>
      <c r="I5" s="1004"/>
      <c r="J5" s="1004"/>
      <c r="K5" s="1004"/>
      <c r="L5" s="1004"/>
      <c r="M5" s="1004"/>
      <c r="N5" s="1004"/>
      <c r="O5" s="1005"/>
      <c r="P5" s="1011"/>
      <c r="Q5" s="1011"/>
      <c r="R5" s="1011"/>
      <c r="S5" s="1011"/>
      <c r="T5" s="1011"/>
      <c r="U5" s="1011"/>
      <c r="V5" s="1011"/>
      <c r="W5" s="1011"/>
      <c r="X5" s="1012"/>
      <c r="Y5" s="451" t="s">
        <v>54</v>
      </c>
      <c r="Z5" s="1016"/>
      <c r="AA5" s="1017"/>
      <c r="AB5" s="527"/>
      <c r="AC5" s="1022"/>
      <c r="AD5" s="1022"/>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3"/>
      <c r="B6" s="404"/>
      <c r="C6" s="404"/>
      <c r="D6" s="404"/>
      <c r="E6" s="404"/>
      <c r="F6" s="405"/>
      <c r="G6" s="1006"/>
      <c r="H6" s="1007"/>
      <c r="I6" s="1007"/>
      <c r="J6" s="1007"/>
      <c r="K6" s="1007"/>
      <c r="L6" s="1007"/>
      <c r="M6" s="1007"/>
      <c r="N6" s="1007"/>
      <c r="O6" s="1008"/>
      <c r="P6" s="1013"/>
      <c r="Q6" s="1013"/>
      <c r="R6" s="1013"/>
      <c r="S6" s="1013"/>
      <c r="T6" s="1013"/>
      <c r="U6" s="1013"/>
      <c r="V6" s="1013"/>
      <c r="W6" s="1013"/>
      <c r="X6" s="1014"/>
      <c r="Y6" s="1015" t="s">
        <v>13</v>
      </c>
      <c r="Z6" s="1016"/>
      <c r="AA6" s="1017"/>
      <c r="AB6" s="597" t="s">
        <v>180</v>
      </c>
      <c r="AC6" s="1018"/>
      <c r="AD6" s="1018"/>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4"/>
      <c r="Z9" s="829"/>
      <c r="AA9" s="830"/>
      <c r="AB9" s="1028" t="s">
        <v>11</v>
      </c>
      <c r="AC9" s="1029"/>
      <c r="AD9" s="1030"/>
      <c r="AE9" s="1034" t="s">
        <v>390</v>
      </c>
      <c r="AF9" s="1034"/>
      <c r="AG9" s="1034"/>
      <c r="AH9" s="1034"/>
      <c r="AI9" s="1034" t="s">
        <v>412</v>
      </c>
      <c r="AJ9" s="1034"/>
      <c r="AK9" s="1034"/>
      <c r="AL9" s="561"/>
      <c r="AM9" s="1034" t="s">
        <v>509</v>
      </c>
      <c r="AN9" s="1034"/>
      <c r="AO9" s="1034"/>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5"/>
      <c r="Z10" s="1026"/>
      <c r="AA10" s="1027"/>
      <c r="AB10" s="1031"/>
      <c r="AC10" s="1032"/>
      <c r="AD10" s="1033"/>
      <c r="AE10" s="919"/>
      <c r="AF10" s="919"/>
      <c r="AG10" s="919"/>
      <c r="AH10" s="919"/>
      <c r="AI10" s="919"/>
      <c r="AJ10" s="919"/>
      <c r="AK10" s="919"/>
      <c r="AL10" s="412"/>
      <c r="AM10" s="919"/>
      <c r="AN10" s="919"/>
      <c r="AO10" s="919"/>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5"/>
      <c r="AC11" s="1023"/>
      <c r="AD11" s="1023"/>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3"/>
      <c r="B12" s="404"/>
      <c r="C12" s="404"/>
      <c r="D12" s="404"/>
      <c r="E12" s="404"/>
      <c r="F12" s="405"/>
      <c r="G12" s="1003"/>
      <c r="H12" s="1004"/>
      <c r="I12" s="1004"/>
      <c r="J12" s="1004"/>
      <c r="K12" s="1004"/>
      <c r="L12" s="1004"/>
      <c r="M12" s="1004"/>
      <c r="N12" s="1004"/>
      <c r="O12" s="1005"/>
      <c r="P12" s="1011"/>
      <c r="Q12" s="1011"/>
      <c r="R12" s="1011"/>
      <c r="S12" s="1011"/>
      <c r="T12" s="1011"/>
      <c r="U12" s="1011"/>
      <c r="V12" s="1011"/>
      <c r="W12" s="1011"/>
      <c r="X12" s="1012"/>
      <c r="Y12" s="451" t="s">
        <v>54</v>
      </c>
      <c r="Z12" s="1016"/>
      <c r="AA12" s="1017"/>
      <c r="AB12" s="527"/>
      <c r="AC12" s="1022"/>
      <c r="AD12" s="1022"/>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6"/>
      <c r="B13" s="407"/>
      <c r="C13" s="407"/>
      <c r="D13" s="407"/>
      <c r="E13" s="407"/>
      <c r="F13" s="408"/>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7" t="s">
        <v>180</v>
      </c>
      <c r="AC13" s="1018"/>
      <c r="AD13" s="1018"/>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4"/>
      <c r="Z16" s="829"/>
      <c r="AA16" s="830"/>
      <c r="AB16" s="1028" t="s">
        <v>11</v>
      </c>
      <c r="AC16" s="1029"/>
      <c r="AD16" s="1030"/>
      <c r="AE16" s="1034" t="s">
        <v>390</v>
      </c>
      <c r="AF16" s="1034"/>
      <c r="AG16" s="1034"/>
      <c r="AH16" s="1034"/>
      <c r="AI16" s="1034" t="s">
        <v>412</v>
      </c>
      <c r="AJ16" s="1034"/>
      <c r="AK16" s="1034"/>
      <c r="AL16" s="561"/>
      <c r="AM16" s="1034" t="s">
        <v>509</v>
      </c>
      <c r="AN16" s="1034"/>
      <c r="AO16" s="1034"/>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5"/>
      <c r="Z17" s="1026"/>
      <c r="AA17" s="1027"/>
      <c r="AB17" s="1031"/>
      <c r="AC17" s="1032"/>
      <c r="AD17" s="1033"/>
      <c r="AE17" s="919"/>
      <c r="AF17" s="919"/>
      <c r="AG17" s="919"/>
      <c r="AH17" s="919"/>
      <c r="AI17" s="919"/>
      <c r="AJ17" s="919"/>
      <c r="AK17" s="919"/>
      <c r="AL17" s="412"/>
      <c r="AM17" s="919"/>
      <c r="AN17" s="919"/>
      <c r="AO17" s="919"/>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5"/>
      <c r="AC18" s="1023"/>
      <c r="AD18" s="1023"/>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3"/>
      <c r="B19" s="404"/>
      <c r="C19" s="404"/>
      <c r="D19" s="404"/>
      <c r="E19" s="404"/>
      <c r="F19" s="405"/>
      <c r="G19" s="1003"/>
      <c r="H19" s="1004"/>
      <c r="I19" s="1004"/>
      <c r="J19" s="1004"/>
      <c r="K19" s="1004"/>
      <c r="L19" s="1004"/>
      <c r="M19" s="1004"/>
      <c r="N19" s="1004"/>
      <c r="O19" s="1005"/>
      <c r="P19" s="1011"/>
      <c r="Q19" s="1011"/>
      <c r="R19" s="1011"/>
      <c r="S19" s="1011"/>
      <c r="T19" s="1011"/>
      <c r="U19" s="1011"/>
      <c r="V19" s="1011"/>
      <c r="W19" s="1011"/>
      <c r="X19" s="1012"/>
      <c r="Y19" s="451" t="s">
        <v>54</v>
      </c>
      <c r="Z19" s="1016"/>
      <c r="AA19" s="1017"/>
      <c r="AB19" s="527"/>
      <c r="AC19" s="1022"/>
      <c r="AD19" s="1022"/>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6"/>
      <c r="B20" s="407"/>
      <c r="C20" s="407"/>
      <c r="D20" s="407"/>
      <c r="E20" s="407"/>
      <c r="F20" s="408"/>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7" t="s">
        <v>180</v>
      </c>
      <c r="AC20" s="1018"/>
      <c r="AD20" s="1018"/>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4"/>
      <c r="Z23" s="829"/>
      <c r="AA23" s="830"/>
      <c r="AB23" s="1028" t="s">
        <v>11</v>
      </c>
      <c r="AC23" s="1029"/>
      <c r="AD23" s="1030"/>
      <c r="AE23" s="1034" t="s">
        <v>390</v>
      </c>
      <c r="AF23" s="1034"/>
      <c r="AG23" s="1034"/>
      <c r="AH23" s="1034"/>
      <c r="AI23" s="1034" t="s">
        <v>412</v>
      </c>
      <c r="AJ23" s="1034"/>
      <c r="AK23" s="1034"/>
      <c r="AL23" s="561"/>
      <c r="AM23" s="1034" t="s">
        <v>509</v>
      </c>
      <c r="AN23" s="1034"/>
      <c r="AO23" s="1034"/>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5"/>
      <c r="Z24" s="1026"/>
      <c r="AA24" s="1027"/>
      <c r="AB24" s="1031"/>
      <c r="AC24" s="1032"/>
      <c r="AD24" s="1033"/>
      <c r="AE24" s="919"/>
      <c r="AF24" s="919"/>
      <c r="AG24" s="919"/>
      <c r="AH24" s="919"/>
      <c r="AI24" s="919"/>
      <c r="AJ24" s="919"/>
      <c r="AK24" s="919"/>
      <c r="AL24" s="412"/>
      <c r="AM24" s="919"/>
      <c r="AN24" s="919"/>
      <c r="AO24" s="919"/>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5"/>
      <c r="AC25" s="1023"/>
      <c r="AD25" s="1023"/>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3"/>
      <c r="B26" s="404"/>
      <c r="C26" s="404"/>
      <c r="D26" s="404"/>
      <c r="E26" s="404"/>
      <c r="F26" s="405"/>
      <c r="G26" s="1003"/>
      <c r="H26" s="1004"/>
      <c r="I26" s="1004"/>
      <c r="J26" s="1004"/>
      <c r="K26" s="1004"/>
      <c r="L26" s="1004"/>
      <c r="M26" s="1004"/>
      <c r="N26" s="1004"/>
      <c r="O26" s="1005"/>
      <c r="P26" s="1011"/>
      <c r="Q26" s="1011"/>
      <c r="R26" s="1011"/>
      <c r="S26" s="1011"/>
      <c r="T26" s="1011"/>
      <c r="U26" s="1011"/>
      <c r="V26" s="1011"/>
      <c r="W26" s="1011"/>
      <c r="X26" s="1012"/>
      <c r="Y26" s="451" t="s">
        <v>54</v>
      </c>
      <c r="Z26" s="1016"/>
      <c r="AA26" s="1017"/>
      <c r="AB26" s="527"/>
      <c r="AC26" s="1022"/>
      <c r="AD26" s="1022"/>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6"/>
      <c r="B27" s="407"/>
      <c r="C27" s="407"/>
      <c r="D27" s="407"/>
      <c r="E27" s="407"/>
      <c r="F27" s="408"/>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7" t="s">
        <v>180</v>
      </c>
      <c r="AC27" s="1018"/>
      <c r="AD27" s="1018"/>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4"/>
      <c r="Z30" s="829"/>
      <c r="AA30" s="830"/>
      <c r="AB30" s="1028" t="s">
        <v>11</v>
      </c>
      <c r="AC30" s="1029"/>
      <c r="AD30" s="1030"/>
      <c r="AE30" s="1034" t="s">
        <v>390</v>
      </c>
      <c r="AF30" s="1034"/>
      <c r="AG30" s="1034"/>
      <c r="AH30" s="1034"/>
      <c r="AI30" s="1034" t="s">
        <v>412</v>
      </c>
      <c r="AJ30" s="1034"/>
      <c r="AK30" s="1034"/>
      <c r="AL30" s="561"/>
      <c r="AM30" s="1034" t="s">
        <v>509</v>
      </c>
      <c r="AN30" s="1034"/>
      <c r="AO30" s="1034"/>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5"/>
      <c r="Z31" s="1026"/>
      <c r="AA31" s="1027"/>
      <c r="AB31" s="1031"/>
      <c r="AC31" s="1032"/>
      <c r="AD31" s="1033"/>
      <c r="AE31" s="919"/>
      <c r="AF31" s="919"/>
      <c r="AG31" s="919"/>
      <c r="AH31" s="919"/>
      <c r="AI31" s="919"/>
      <c r="AJ31" s="919"/>
      <c r="AK31" s="919"/>
      <c r="AL31" s="412"/>
      <c r="AM31" s="919"/>
      <c r="AN31" s="919"/>
      <c r="AO31" s="919"/>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5"/>
      <c r="AC32" s="1023"/>
      <c r="AD32" s="1023"/>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3"/>
      <c r="B33" s="404"/>
      <c r="C33" s="404"/>
      <c r="D33" s="404"/>
      <c r="E33" s="404"/>
      <c r="F33" s="405"/>
      <c r="G33" s="1003"/>
      <c r="H33" s="1004"/>
      <c r="I33" s="1004"/>
      <c r="J33" s="1004"/>
      <c r="K33" s="1004"/>
      <c r="L33" s="1004"/>
      <c r="M33" s="1004"/>
      <c r="N33" s="1004"/>
      <c r="O33" s="1005"/>
      <c r="P33" s="1011"/>
      <c r="Q33" s="1011"/>
      <c r="R33" s="1011"/>
      <c r="S33" s="1011"/>
      <c r="T33" s="1011"/>
      <c r="U33" s="1011"/>
      <c r="V33" s="1011"/>
      <c r="W33" s="1011"/>
      <c r="X33" s="1012"/>
      <c r="Y33" s="451" t="s">
        <v>54</v>
      </c>
      <c r="Z33" s="1016"/>
      <c r="AA33" s="1017"/>
      <c r="AB33" s="527"/>
      <c r="AC33" s="1022"/>
      <c r="AD33" s="1022"/>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6"/>
      <c r="B34" s="407"/>
      <c r="C34" s="407"/>
      <c r="D34" s="407"/>
      <c r="E34" s="407"/>
      <c r="F34" s="408"/>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7" t="s">
        <v>180</v>
      </c>
      <c r="AC34" s="1018"/>
      <c r="AD34" s="1018"/>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4"/>
      <c r="Z37" s="829"/>
      <c r="AA37" s="830"/>
      <c r="AB37" s="1028" t="s">
        <v>11</v>
      </c>
      <c r="AC37" s="1029"/>
      <c r="AD37" s="1030"/>
      <c r="AE37" s="1034" t="s">
        <v>390</v>
      </c>
      <c r="AF37" s="1034"/>
      <c r="AG37" s="1034"/>
      <c r="AH37" s="1034"/>
      <c r="AI37" s="1034" t="s">
        <v>412</v>
      </c>
      <c r="AJ37" s="1034"/>
      <c r="AK37" s="1034"/>
      <c r="AL37" s="561"/>
      <c r="AM37" s="1034" t="s">
        <v>509</v>
      </c>
      <c r="AN37" s="1034"/>
      <c r="AO37" s="1034"/>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5"/>
      <c r="Z38" s="1026"/>
      <c r="AA38" s="1027"/>
      <c r="AB38" s="1031"/>
      <c r="AC38" s="1032"/>
      <c r="AD38" s="1033"/>
      <c r="AE38" s="919"/>
      <c r="AF38" s="919"/>
      <c r="AG38" s="919"/>
      <c r="AH38" s="919"/>
      <c r="AI38" s="919"/>
      <c r="AJ38" s="919"/>
      <c r="AK38" s="919"/>
      <c r="AL38" s="412"/>
      <c r="AM38" s="919"/>
      <c r="AN38" s="919"/>
      <c r="AO38" s="919"/>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5"/>
      <c r="AC39" s="1023"/>
      <c r="AD39" s="1023"/>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3"/>
      <c r="B40" s="404"/>
      <c r="C40" s="404"/>
      <c r="D40" s="404"/>
      <c r="E40" s="404"/>
      <c r="F40" s="405"/>
      <c r="G40" s="1003"/>
      <c r="H40" s="1004"/>
      <c r="I40" s="1004"/>
      <c r="J40" s="1004"/>
      <c r="K40" s="1004"/>
      <c r="L40" s="1004"/>
      <c r="M40" s="1004"/>
      <c r="N40" s="1004"/>
      <c r="O40" s="1005"/>
      <c r="P40" s="1011"/>
      <c r="Q40" s="1011"/>
      <c r="R40" s="1011"/>
      <c r="S40" s="1011"/>
      <c r="T40" s="1011"/>
      <c r="U40" s="1011"/>
      <c r="V40" s="1011"/>
      <c r="W40" s="1011"/>
      <c r="X40" s="1012"/>
      <c r="Y40" s="451" t="s">
        <v>54</v>
      </c>
      <c r="Z40" s="1016"/>
      <c r="AA40" s="1017"/>
      <c r="AB40" s="527"/>
      <c r="AC40" s="1022"/>
      <c r="AD40" s="1022"/>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6"/>
      <c r="B41" s="407"/>
      <c r="C41" s="407"/>
      <c r="D41" s="407"/>
      <c r="E41" s="407"/>
      <c r="F41" s="408"/>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7" t="s">
        <v>180</v>
      </c>
      <c r="AC41" s="1018"/>
      <c r="AD41" s="1018"/>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4"/>
      <c r="Z44" s="829"/>
      <c r="AA44" s="830"/>
      <c r="AB44" s="1028" t="s">
        <v>11</v>
      </c>
      <c r="AC44" s="1029"/>
      <c r="AD44" s="1030"/>
      <c r="AE44" s="1034" t="s">
        <v>390</v>
      </c>
      <c r="AF44" s="1034"/>
      <c r="AG44" s="1034"/>
      <c r="AH44" s="1034"/>
      <c r="AI44" s="1034" t="s">
        <v>412</v>
      </c>
      <c r="AJ44" s="1034"/>
      <c r="AK44" s="1034"/>
      <c r="AL44" s="561"/>
      <c r="AM44" s="1034" t="s">
        <v>509</v>
      </c>
      <c r="AN44" s="1034"/>
      <c r="AO44" s="1034"/>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5"/>
      <c r="Z45" s="1026"/>
      <c r="AA45" s="1027"/>
      <c r="AB45" s="1031"/>
      <c r="AC45" s="1032"/>
      <c r="AD45" s="1033"/>
      <c r="AE45" s="919"/>
      <c r="AF45" s="919"/>
      <c r="AG45" s="919"/>
      <c r="AH45" s="919"/>
      <c r="AI45" s="919"/>
      <c r="AJ45" s="919"/>
      <c r="AK45" s="919"/>
      <c r="AL45" s="412"/>
      <c r="AM45" s="919"/>
      <c r="AN45" s="919"/>
      <c r="AO45" s="919"/>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5"/>
      <c r="AC46" s="1023"/>
      <c r="AD46" s="1023"/>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3"/>
      <c r="B47" s="404"/>
      <c r="C47" s="404"/>
      <c r="D47" s="404"/>
      <c r="E47" s="404"/>
      <c r="F47" s="405"/>
      <c r="G47" s="1003"/>
      <c r="H47" s="1004"/>
      <c r="I47" s="1004"/>
      <c r="J47" s="1004"/>
      <c r="K47" s="1004"/>
      <c r="L47" s="1004"/>
      <c r="M47" s="1004"/>
      <c r="N47" s="1004"/>
      <c r="O47" s="1005"/>
      <c r="P47" s="1011"/>
      <c r="Q47" s="1011"/>
      <c r="R47" s="1011"/>
      <c r="S47" s="1011"/>
      <c r="T47" s="1011"/>
      <c r="U47" s="1011"/>
      <c r="V47" s="1011"/>
      <c r="W47" s="1011"/>
      <c r="X47" s="1012"/>
      <c r="Y47" s="451" t="s">
        <v>54</v>
      </c>
      <c r="Z47" s="1016"/>
      <c r="AA47" s="1017"/>
      <c r="AB47" s="527"/>
      <c r="AC47" s="1022"/>
      <c r="AD47" s="1022"/>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6"/>
      <c r="B48" s="407"/>
      <c r="C48" s="407"/>
      <c r="D48" s="407"/>
      <c r="E48" s="407"/>
      <c r="F48" s="408"/>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7" t="s">
        <v>180</v>
      </c>
      <c r="AC48" s="1018"/>
      <c r="AD48" s="1018"/>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4"/>
      <c r="Z51" s="829"/>
      <c r="AA51" s="830"/>
      <c r="AB51" s="561" t="s">
        <v>11</v>
      </c>
      <c r="AC51" s="1029"/>
      <c r="AD51" s="1030"/>
      <c r="AE51" s="1034" t="s">
        <v>390</v>
      </c>
      <c r="AF51" s="1034"/>
      <c r="AG51" s="1034"/>
      <c r="AH51" s="1034"/>
      <c r="AI51" s="1034" t="s">
        <v>412</v>
      </c>
      <c r="AJ51" s="1034"/>
      <c r="AK51" s="1034"/>
      <c r="AL51" s="561"/>
      <c r="AM51" s="1034" t="s">
        <v>509</v>
      </c>
      <c r="AN51" s="1034"/>
      <c r="AO51" s="1034"/>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5"/>
      <c r="Z52" s="1026"/>
      <c r="AA52" s="1027"/>
      <c r="AB52" s="1031"/>
      <c r="AC52" s="1032"/>
      <c r="AD52" s="1033"/>
      <c r="AE52" s="919"/>
      <c r="AF52" s="919"/>
      <c r="AG52" s="919"/>
      <c r="AH52" s="919"/>
      <c r="AI52" s="919"/>
      <c r="AJ52" s="919"/>
      <c r="AK52" s="919"/>
      <c r="AL52" s="412"/>
      <c r="AM52" s="919"/>
      <c r="AN52" s="919"/>
      <c r="AO52" s="919"/>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5"/>
      <c r="AC53" s="1023"/>
      <c r="AD53" s="1023"/>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3"/>
      <c r="B54" s="404"/>
      <c r="C54" s="404"/>
      <c r="D54" s="404"/>
      <c r="E54" s="404"/>
      <c r="F54" s="405"/>
      <c r="G54" s="1003"/>
      <c r="H54" s="1004"/>
      <c r="I54" s="1004"/>
      <c r="J54" s="1004"/>
      <c r="K54" s="1004"/>
      <c r="L54" s="1004"/>
      <c r="M54" s="1004"/>
      <c r="N54" s="1004"/>
      <c r="O54" s="1005"/>
      <c r="P54" s="1011"/>
      <c r="Q54" s="1011"/>
      <c r="R54" s="1011"/>
      <c r="S54" s="1011"/>
      <c r="T54" s="1011"/>
      <c r="U54" s="1011"/>
      <c r="V54" s="1011"/>
      <c r="W54" s="1011"/>
      <c r="X54" s="1012"/>
      <c r="Y54" s="451" t="s">
        <v>54</v>
      </c>
      <c r="Z54" s="1016"/>
      <c r="AA54" s="1017"/>
      <c r="AB54" s="527"/>
      <c r="AC54" s="1022"/>
      <c r="AD54" s="1022"/>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6"/>
      <c r="B55" s="407"/>
      <c r="C55" s="407"/>
      <c r="D55" s="407"/>
      <c r="E55" s="407"/>
      <c r="F55" s="408"/>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7" t="s">
        <v>180</v>
      </c>
      <c r="AC55" s="1018"/>
      <c r="AD55" s="1018"/>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4"/>
      <c r="Z58" s="829"/>
      <c r="AA58" s="830"/>
      <c r="AB58" s="1028" t="s">
        <v>11</v>
      </c>
      <c r="AC58" s="1029"/>
      <c r="AD58" s="1030"/>
      <c r="AE58" s="1034" t="s">
        <v>390</v>
      </c>
      <c r="AF58" s="1034"/>
      <c r="AG58" s="1034"/>
      <c r="AH58" s="1034"/>
      <c r="AI58" s="1034" t="s">
        <v>412</v>
      </c>
      <c r="AJ58" s="1034"/>
      <c r="AK58" s="1034"/>
      <c r="AL58" s="561"/>
      <c r="AM58" s="1034" t="s">
        <v>509</v>
      </c>
      <c r="AN58" s="1034"/>
      <c r="AO58" s="1034"/>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5"/>
      <c r="Z59" s="1026"/>
      <c r="AA59" s="1027"/>
      <c r="AB59" s="1031"/>
      <c r="AC59" s="1032"/>
      <c r="AD59" s="1033"/>
      <c r="AE59" s="919"/>
      <c r="AF59" s="919"/>
      <c r="AG59" s="919"/>
      <c r="AH59" s="919"/>
      <c r="AI59" s="919"/>
      <c r="AJ59" s="919"/>
      <c r="AK59" s="919"/>
      <c r="AL59" s="412"/>
      <c r="AM59" s="919"/>
      <c r="AN59" s="919"/>
      <c r="AO59" s="919"/>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5"/>
      <c r="AC60" s="1023"/>
      <c r="AD60" s="1023"/>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3"/>
      <c r="B61" s="404"/>
      <c r="C61" s="404"/>
      <c r="D61" s="404"/>
      <c r="E61" s="404"/>
      <c r="F61" s="405"/>
      <c r="G61" s="1003"/>
      <c r="H61" s="1004"/>
      <c r="I61" s="1004"/>
      <c r="J61" s="1004"/>
      <c r="K61" s="1004"/>
      <c r="L61" s="1004"/>
      <c r="M61" s="1004"/>
      <c r="N61" s="1004"/>
      <c r="O61" s="1005"/>
      <c r="P61" s="1011"/>
      <c r="Q61" s="1011"/>
      <c r="R61" s="1011"/>
      <c r="S61" s="1011"/>
      <c r="T61" s="1011"/>
      <c r="U61" s="1011"/>
      <c r="V61" s="1011"/>
      <c r="W61" s="1011"/>
      <c r="X61" s="1012"/>
      <c r="Y61" s="451" t="s">
        <v>54</v>
      </c>
      <c r="Z61" s="1016"/>
      <c r="AA61" s="1017"/>
      <c r="AB61" s="527"/>
      <c r="AC61" s="1022"/>
      <c r="AD61" s="1022"/>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6"/>
      <c r="B62" s="407"/>
      <c r="C62" s="407"/>
      <c r="D62" s="407"/>
      <c r="E62" s="407"/>
      <c r="F62" s="408"/>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7" t="s">
        <v>180</v>
      </c>
      <c r="AC62" s="1018"/>
      <c r="AD62" s="1018"/>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4"/>
      <c r="Z65" s="829"/>
      <c r="AA65" s="830"/>
      <c r="AB65" s="1028" t="s">
        <v>11</v>
      </c>
      <c r="AC65" s="1029"/>
      <c r="AD65" s="1030"/>
      <c r="AE65" s="1034" t="s">
        <v>390</v>
      </c>
      <c r="AF65" s="1034"/>
      <c r="AG65" s="1034"/>
      <c r="AH65" s="1034"/>
      <c r="AI65" s="1034" t="s">
        <v>412</v>
      </c>
      <c r="AJ65" s="1034"/>
      <c r="AK65" s="1034"/>
      <c r="AL65" s="561"/>
      <c r="AM65" s="1034" t="s">
        <v>509</v>
      </c>
      <c r="AN65" s="1034"/>
      <c r="AO65" s="1034"/>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5"/>
      <c r="Z66" s="1026"/>
      <c r="AA66" s="1027"/>
      <c r="AB66" s="1031"/>
      <c r="AC66" s="1032"/>
      <c r="AD66" s="1033"/>
      <c r="AE66" s="919"/>
      <c r="AF66" s="919"/>
      <c r="AG66" s="919"/>
      <c r="AH66" s="919"/>
      <c r="AI66" s="919"/>
      <c r="AJ66" s="919"/>
      <c r="AK66" s="919"/>
      <c r="AL66" s="412"/>
      <c r="AM66" s="919"/>
      <c r="AN66" s="919"/>
      <c r="AO66" s="919"/>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5"/>
      <c r="AC67" s="1023"/>
      <c r="AD67" s="1023"/>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3"/>
      <c r="B68" s="404"/>
      <c r="C68" s="404"/>
      <c r="D68" s="404"/>
      <c r="E68" s="404"/>
      <c r="F68" s="405"/>
      <c r="G68" s="1003"/>
      <c r="H68" s="1004"/>
      <c r="I68" s="1004"/>
      <c r="J68" s="1004"/>
      <c r="K68" s="1004"/>
      <c r="L68" s="1004"/>
      <c r="M68" s="1004"/>
      <c r="N68" s="1004"/>
      <c r="O68" s="1005"/>
      <c r="P68" s="1011"/>
      <c r="Q68" s="1011"/>
      <c r="R68" s="1011"/>
      <c r="S68" s="1011"/>
      <c r="T68" s="1011"/>
      <c r="U68" s="1011"/>
      <c r="V68" s="1011"/>
      <c r="W68" s="1011"/>
      <c r="X68" s="1012"/>
      <c r="Y68" s="451" t="s">
        <v>54</v>
      </c>
      <c r="Z68" s="1016"/>
      <c r="AA68" s="1017"/>
      <c r="AB68" s="527"/>
      <c r="AC68" s="1022"/>
      <c r="AD68" s="1022"/>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6"/>
      <c r="B69" s="407"/>
      <c r="C69" s="407"/>
      <c r="D69" s="407"/>
      <c r="E69" s="407"/>
      <c r="F69" s="408"/>
      <c r="G69" s="1006"/>
      <c r="H69" s="1007"/>
      <c r="I69" s="1007"/>
      <c r="J69" s="1007"/>
      <c r="K69" s="1007"/>
      <c r="L69" s="1007"/>
      <c r="M69" s="1007"/>
      <c r="N69" s="1007"/>
      <c r="O69" s="1008"/>
      <c r="P69" s="1013"/>
      <c r="Q69" s="1013"/>
      <c r="R69" s="1013"/>
      <c r="S69" s="1013"/>
      <c r="T69" s="1013"/>
      <c r="U69" s="1013"/>
      <c r="V69" s="1013"/>
      <c r="W69" s="1013"/>
      <c r="X69" s="1014"/>
      <c r="Y69" s="451" t="s">
        <v>13</v>
      </c>
      <c r="Z69" s="1016"/>
      <c r="AA69" s="1017"/>
      <c r="AB69" s="560" t="s">
        <v>180</v>
      </c>
      <c r="AC69" s="364"/>
      <c r="AD69" s="364"/>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7"/>
      <c r="B5" s="1048"/>
      <c r="C5" s="1048"/>
      <c r="D5" s="1048"/>
      <c r="E5" s="1048"/>
      <c r="F5" s="104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7"/>
      <c r="B6" s="1048"/>
      <c r="C6" s="1048"/>
      <c r="D6" s="1048"/>
      <c r="E6" s="1048"/>
      <c r="F6" s="104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7"/>
      <c r="B7" s="1048"/>
      <c r="C7" s="1048"/>
      <c r="D7" s="1048"/>
      <c r="E7" s="1048"/>
      <c r="F7" s="104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7"/>
      <c r="B8" s="1048"/>
      <c r="C8" s="1048"/>
      <c r="D8" s="1048"/>
      <c r="E8" s="1048"/>
      <c r="F8" s="104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7"/>
      <c r="B9" s="1048"/>
      <c r="C9" s="1048"/>
      <c r="D9" s="1048"/>
      <c r="E9" s="1048"/>
      <c r="F9" s="104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7"/>
      <c r="B10" s="1048"/>
      <c r="C10" s="1048"/>
      <c r="D10" s="1048"/>
      <c r="E10" s="1048"/>
      <c r="F10" s="104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7"/>
      <c r="B11" s="1048"/>
      <c r="C11" s="1048"/>
      <c r="D11" s="1048"/>
      <c r="E11" s="1048"/>
      <c r="F11" s="104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7"/>
      <c r="B12" s="1048"/>
      <c r="C12" s="1048"/>
      <c r="D12" s="1048"/>
      <c r="E12" s="1048"/>
      <c r="F12" s="104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7"/>
      <c r="B13" s="1048"/>
      <c r="C13" s="1048"/>
      <c r="D13" s="1048"/>
      <c r="E13" s="1048"/>
      <c r="F13" s="104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7"/>
      <c r="B15" s="1048"/>
      <c r="C15" s="1048"/>
      <c r="D15" s="1048"/>
      <c r="E15" s="1048"/>
      <c r="F15" s="1049"/>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7"/>
      <c r="B16" s="1048"/>
      <c r="C16" s="1048"/>
      <c r="D16" s="1048"/>
      <c r="E16" s="1048"/>
      <c r="F16" s="1049"/>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7"/>
      <c r="B18" s="1048"/>
      <c r="C18" s="1048"/>
      <c r="D18" s="1048"/>
      <c r="E18" s="1048"/>
      <c r="F18" s="104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7"/>
      <c r="B19" s="1048"/>
      <c r="C19" s="1048"/>
      <c r="D19" s="1048"/>
      <c r="E19" s="1048"/>
      <c r="F19" s="104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7"/>
      <c r="B20" s="1048"/>
      <c r="C20" s="1048"/>
      <c r="D20" s="1048"/>
      <c r="E20" s="1048"/>
      <c r="F20" s="104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7"/>
      <c r="B21" s="1048"/>
      <c r="C21" s="1048"/>
      <c r="D21" s="1048"/>
      <c r="E21" s="1048"/>
      <c r="F21" s="104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7"/>
      <c r="B22" s="1048"/>
      <c r="C22" s="1048"/>
      <c r="D22" s="1048"/>
      <c r="E22" s="1048"/>
      <c r="F22" s="104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7"/>
      <c r="B23" s="1048"/>
      <c r="C23" s="1048"/>
      <c r="D23" s="1048"/>
      <c r="E23" s="1048"/>
      <c r="F23" s="104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7"/>
      <c r="B24" s="1048"/>
      <c r="C24" s="1048"/>
      <c r="D24" s="1048"/>
      <c r="E24" s="1048"/>
      <c r="F24" s="104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7"/>
      <c r="B25" s="1048"/>
      <c r="C25" s="1048"/>
      <c r="D25" s="1048"/>
      <c r="E25" s="1048"/>
      <c r="F25" s="104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7"/>
      <c r="B26" s="1048"/>
      <c r="C26" s="1048"/>
      <c r="D26" s="1048"/>
      <c r="E26" s="1048"/>
      <c r="F26" s="104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7"/>
      <c r="B28" s="1048"/>
      <c r="C28" s="1048"/>
      <c r="D28" s="1048"/>
      <c r="E28" s="1048"/>
      <c r="F28" s="1049"/>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7"/>
      <c r="B29" s="1048"/>
      <c r="C29" s="1048"/>
      <c r="D29" s="1048"/>
      <c r="E29" s="1048"/>
      <c r="F29" s="1049"/>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7"/>
      <c r="B31" s="1048"/>
      <c r="C31" s="1048"/>
      <c r="D31" s="1048"/>
      <c r="E31" s="1048"/>
      <c r="F31" s="104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7"/>
      <c r="B32" s="1048"/>
      <c r="C32" s="1048"/>
      <c r="D32" s="1048"/>
      <c r="E32" s="1048"/>
      <c r="F32" s="104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7"/>
      <c r="B33" s="1048"/>
      <c r="C33" s="1048"/>
      <c r="D33" s="1048"/>
      <c r="E33" s="1048"/>
      <c r="F33" s="104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7"/>
      <c r="B34" s="1048"/>
      <c r="C34" s="1048"/>
      <c r="D34" s="1048"/>
      <c r="E34" s="1048"/>
      <c r="F34" s="104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7"/>
      <c r="B35" s="1048"/>
      <c r="C35" s="1048"/>
      <c r="D35" s="1048"/>
      <c r="E35" s="1048"/>
      <c r="F35" s="104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7"/>
      <c r="B36" s="1048"/>
      <c r="C36" s="1048"/>
      <c r="D36" s="1048"/>
      <c r="E36" s="1048"/>
      <c r="F36" s="104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7"/>
      <c r="B37" s="1048"/>
      <c r="C37" s="1048"/>
      <c r="D37" s="1048"/>
      <c r="E37" s="1048"/>
      <c r="F37" s="104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7"/>
      <c r="B38" s="1048"/>
      <c r="C38" s="1048"/>
      <c r="D38" s="1048"/>
      <c r="E38" s="1048"/>
      <c r="F38" s="104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7"/>
      <c r="B39" s="1048"/>
      <c r="C39" s="1048"/>
      <c r="D39" s="1048"/>
      <c r="E39" s="1048"/>
      <c r="F39" s="104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7"/>
      <c r="B41" s="1048"/>
      <c r="C41" s="1048"/>
      <c r="D41" s="1048"/>
      <c r="E41" s="1048"/>
      <c r="F41" s="1049"/>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7"/>
      <c r="B42" s="1048"/>
      <c r="C42" s="1048"/>
      <c r="D42" s="1048"/>
      <c r="E42" s="1048"/>
      <c r="F42" s="1049"/>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7"/>
      <c r="B44" s="1048"/>
      <c r="C44" s="1048"/>
      <c r="D44" s="1048"/>
      <c r="E44" s="1048"/>
      <c r="F44" s="104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7"/>
      <c r="B45" s="1048"/>
      <c r="C45" s="1048"/>
      <c r="D45" s="1048"/>
      <c r="E45" s="1048"/>
      <c r="F45" s="104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7"/>
      <c r="B46" s="1048"/>
      <c r="C46" s="1048"/>
      <c r="D46" s="1048"/>
      <c r="E46" s="1048"/>
      <c r="F46" s="104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7"/>
      <c r="B47" s="1048"/>
      <c r="C47" s="1048"/>
      <c r="D47" s="1048"/>
      <c r="E47" s="1048"/>
      <c r="F47" s="104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7"/>
      <c r="B48" s="1048"/>
      <c r="C48" s="1048"/>
      <c r="D48" s="1048"/>
      <c r="E48" s="1048"/>
      <c r="F48" s="104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7"/>
      <c r="B49" s="1048"/>
      <c r="C49" s="1048"/>
      <c r="D49" s="1048"/>
      <c r="E49" s="1048"/>
      <c r="F49" s="104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7"/>
      <c r="B50" s="1048"/>
      <c r="C50" s="1048"/>
      <c r="D50" s="1048"/>
      <c r="E50" s="1048"/>
      <c r="F50" s="104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7"/>
      <c r="B51" s="1048"/>
      <c r="C51" s="1048"/>
      <c r="D51" s="1048"/>
      <c r="E51" s="1048"/>
      <c r="F51" s="104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7"/>
      <c r="B52" s="1048"/>
      <c r="C52" s="1048"/>
      <c r="D52" s="1048"/>
      <c r="E52" s="1048"/>
      <c r="F52" s="104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7"/>
      <c r="B56" s="1048"/>
      <c r="C56" s="1048"/>
      <c r="D56" s="1048"/>
      <c r="E56" s="1048"/>
      <c r="F56" s="1049"/>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7"/>
      <c r="B58" s="1048"/>
      <c r="C58" s="1048"/>
      <c r="D58" s="1048"/>
      <c r="E58" s="1048"/>
      <c r="F58" s="104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7"/>
      <c r="B59" s="1048"/>
      <c r="C59" s="1048"/>
      <c r="D59" s="1048"/>
      <c r="E59" s="1048"/>
      <c r="F59" s="104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7"/>
      <c r="B60" s="1048"/>
      <c r="C60" s="1048"/>
      <c r="D60" s="1048"/>
      <c r="E60" s="1048"/>
      <c r="F60" s="104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7"/>
      <c r="B61" s="1048"/>
      <c r="C61" s="1048"/>
      <c r="D61" s="1048"/>
      <c r="E61" s="1048"/>
      <c r="F61" s="104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7"/>
      <c r="B62" s="1048"/>
      <c r="C62" s="1048"/>
      <c r="D62" s="1048"/>
      <c r="E62" s="1048"/>
      <c r="F62" s="104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7"/>
      <c r="B63" s="1048"/>
      <c r="C63" s="1048"/>
      <c r="D63" s="1048"/>
      <c r="E63" s="1048"/>
      <c r="F63" s="104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7"/>
      <c r="B64" s="1048"/>
      <c r="C64" s="1048"/>
      <c r="D64" s="1048"/>
      <c r="E64" s="1048"/>
      <c r="F64" s="104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7"/>
      <c r="B65" s="1048"/>
      <c r="C65" s="1048"/>
      <c r="D65" s="1048"/>
      <c r="E65" s="1048"/>
      <c r="F65" s="104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7"/>
      <c r="B66" s="1048"/>
      <c r="C66" s="1048"/>
      <c r="D66" s="1048"/>
      <c r="E66" s="1048"/>
      <c r="F66" s="104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7"/>
      <c r="B68" s="1048"/>
      <c r="C68" s="1048"/>
      <c r="D68" s="1048"/>
      <c r="E68" s="1048"/>
      <c r="F68" s="1049"/>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7"/>
      <c r="B69" s="1048"/>
      <c r="C69" s="1048"/>
      <c r="D69" s="1048"/>
      <c r="E69" s="1048"/>
      <c r="F69" s="1049"/>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7"/>
      <c r="B71" s="1048"/>
      <c r="C71" s="1048"/>
      <c r="D71" s="1048"/>
      <c r="E71" s="1048"/>
      <c r="F71" s="104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7"/>
      <c r="B72" s="1048"/>
      <c r="C72" s="1048"/>
      <c r="D72" s="1048"/>
      <c r="E72" s="1048"/>
      <c r="F72" s="104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7"/>
      <c r="B73" s="1048"/>
      <c r="C73" s="1048"/>
      <c r="D73" s="1048"/>
      <c r="E73" s="1048"/>
      <c r="F73" s="104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7"/>
      <c r="B74" s="1048"/>
      <c r="C74" s="1048"/>
      <c r="D74" s="1048"/>
      <c r="E74" s="1048"/>
      <c r="F74" s="104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7"/>
      <c r="B75" s="1048"/>
      <c r="C75" s="1048"/>
      <c r="D75" s="1048"/>
      <c r="E75" s="1048"/>
      <c r="F75" s="104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7"/>
      <c r="B76" s="1048"/>
      <c r="C76" s="1048"/>
      <c r="D76" s="1048"/>
      <c r="E76" s="1048"/>
      <c r="F76" s="104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7"/>
      <c r="B77" s="1048"/>
      <c r="C77" s="1048"/>
      <c r="D77" s="1048"/>
      <c r="E77" s="1048"/>
      <c r="F77" s="104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7"/>
      <c r="B78" s="1048"/>
      <c r="C78" s="1048"/>
      <c r="D78" s="1048"/>
      <c r="E78" s="1048"/>
      <c r="F78" s="104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7"/>
      <c r="B79" s="1048"/>
      <c r="C79" s="1048"/>
      <c r="D79" s="1048"/>
      <c r="E79" s="1048"/>
      <c r="F79" s="104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7"/>
      <c r="B81" s="1048"/>
      <c r="C81" s="1048"/>
      <c r="D81" s="1048"/>
      <c r="E81" s="1048"/>
      <c r="F81" s="1049"/>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7"/>
      <c r="B82" s="1048"/>
      <c r="C82" s="1048"/>
      <c r="D82" s="1048"/>
      <c r="E82" s="1048"/>
      <c r="F82" s="1049"/>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7"/>
      <c r="B84" s="1048"/>
      <c r="C84" s="1048"/>
      <c r="D84" s="1048"/>
      <c r="E84" s="1048"/>
      <c r="F84" s="104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7"/>
      <c r="B85" s="1048"/>
      <c r="C85" s="1048"/>
      <c r="D85" s="1048"/>
      <c r="E85" s="1048"/>
      <c r="F85" s="104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7"/>
      <c r="B86" s="1048"/>
      <c r="C86" s="1048"/>
      <c r="D86" s="1048"/>
      <c r="E86" s="1048"/>
      <c r="F86" s="104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7"/>
      <c r="B87" s="1048"/>
      <c r="C87" s="1048"/>
      <c r="D87" s="1048"/>
      <c r="E87" s="1048"/>
      <c r="F87" s="104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7"/>
      <c r="B88" s="1048"/>
      <c r="C88" s="1048"/>
      <c r="D88" s="1048"/>
      <c r="E88" s="1048"/>
      <c r="F88" s="104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7"/>
      <c r="B89" s="1048"/>
      <c r="C89" s="1048"/>
      <c r="D89" s="1048"/>
      <c r="E89" s="1048"/>
      <c r="F89" s="104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7"/>
      <c r="B90" s="1048"/>
      <c r="C90" s="1048"/>
      <c r="D90" s="1048"/>
      <c r="E90" s="1048"/>
      <c r="F90" s="104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7"/>
      <c r="B91" s="1048"/>
      <c r="C91" s="1048"/>
      <c r="D91" s="1048"/>
      <c r="E91" s="1048"/>
      <c r="F91" s="104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7"/>
      <c r="B92" s="1048"/>
      <c r="C92" s="1048"/>
      <c r="D92" s="1048"/>
      <c r="E92" s="1048"/>
      <c r="F92" s="104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7"/>
      <c r="B94" s="1048"/>
      <c r="C94" s="1048"/>
      <c r="D94" s="1048"/>
      <c r="E94" s="1048"/>
      <c r="F94" s="1049"/>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7"/>
      <c r="B95" s="1048"/>
      <c r="C95" s="1048"/>
      <c r="D95" s="1048"/>
      <c r="E95" s="1048"/>
      <c r="F95" s="1049"/>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7"/>
      <c r="B97" s="1048"/>
      <c r="C97" s="1048"/>
      <c r="D97" s="1048"/>
      <c r="E97" s="1048"/>
      <c r="F97" s="104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7"/>
      <c r="B98" s="1048"/>
      <c r="C98" s="1048"/>
      <c r="D98" s="1048"/>
      <c r="E98" s="1048"/>
      <c r="F98" s="104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7"/>
      <c r="B99" s="1048"/>
      <c r="C99" s="1048"/>
      <c r="D99" s="1048"/>
      <c r="E99" s="1048"/>
      <c r="F99" s="104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7"/>
      <c r="B100" s="1048"/>
      <c r="C100" s="1048"/>
      <c r="D100" s="1048"/>
      <c r="E100" s="1048"/>
      <c r="F100" s="104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7"/>
      <c r="B101" s="1048"/>
      <c r="C101" s="1048"/>
      <c r="D101" s="1048"/>
      <c r="E101" s="1048"/>
      <c r="F101" s="104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7"/>
      <c r="B102" s="1048"/>
      <c r="C102" s="1048"/>
      <c r="D102" s="1048"/>
      <c r="E102" s="1048"/>
      <c r="F102" s="104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7"/>
      <c r="B103" s="1048"/>
      <c r="C103" s="1048"/>
      <c r="D103" s="1048"/>
      <c r="E103" s="1048"/>
      <c r="F103" s="104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7"/>
      <c r="B104" s="1048"/>
      <c r="C104" s="1048"/>
      <c r="D104" s="1048"/>
      <c r="E104" s="1048"/>
      <c r="F104" s="104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7"/>
      <c r="B105" s="1048"/>
      <c r="C105" s="1048"/>
      <c r="D105" s="1048"/>
      <c r="E105" s="1048"/>
      <c r="F105" s="104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7"/>
      <c r="B109" s="1048"/>
      <c r="C109" s="1048"/>
      <c r="D109" s="1048"/>
      <c r="E109" s="1048"/>
      <c r="F109" s="1049"/>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7"/>
      <c r="B111" s="1048"/>
      <c r="C111" s="1048"/>
      <c r="D111" s="1048"/>
      <c r="E111" s="1048"/>
      <c r="F111" s="104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7"/>
      <c r="B112" s="1048"/>
      <c r="C112" s="1048"/>
      <c r="D112" s="1048"/>
      <c r="E112" s="1048"/>
      <c r="F112" s="104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7"/>
      <c r="B113" s="1048"/>
      <c r="C113" s="1048"/>
      <c r="D113" s="1048"/>
      <c r="E113" s="1048"/>
      <c r="F113" s="104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7"/>
      <c r="B114" s="1048"/>
      <c r="C114" s="1048"/>
      <c r="D114" s="1048"/>
      <c r="E114" s="1048"/>
      <c r="F114" s="104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7"/>
      <c r="B115" s="1048"/>
      <c r="C115" s="1048"/>
      <c r="D115" s="1048"/>
      <c r="E115" s="1048"/>
      <c r="F115" s="104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7"/>
      <c r="B116" s="1048"/>
      <c r="C116" s="1048"/>
      <c r="D116" s="1048"/>
      <c r="E116" s="1048"/>
      <c r="F116" s="104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7"/>
      <c r="B117" s="1048"/>
      <c r="C117" s="1048"/>
      <c r="D117" s="1048"/>
      <c r="E117" s="1048"/>
      <c r="F117" s="104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7"/>
      <c r="B118" s="1048"/>
      <c r="C118" s="1048"/>
      <c r="D118" s="1048"/>
      <c r="E118" s="1048"/>
      <c r="F118" s="104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7"/>
      <c r="B119" s="1048"/>
      <c r="C119" s="1048"/>
      <c r="D119" s="1048"/>
      <c r="E119" s="1048"/>
      <c r="F119" s="104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7"/>
      <c r="B121" s="1048"/>
      <c r="C121" s="1048"/>
      <c r="D121" s="1048"/>
      <c r="E121" s="1048"/>
      <c r="F121" s="1049"/>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7"/>
      <c r="B122" s="1048"/>
      <c r="C122" s="1048"/>
      <c r="D122" s="1048"/>
      <c r="E122" s="1048"/>
      <c r="F122" s="1049"/>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7"/>
      <c r="B124" s="1048"/>
      <c r="C124" s="1048"/>
      <c r="D124" s="1048"/>
      <c r="E124" s="1048"/>
      <c r="F124" s="104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7"/>
      <c r="B125" s="1048"/>
      <c r="C125" s="1048"/>
      <c r="D125" s="1048"/>
      <c r="E125" s="1048"/>
      <c r="F125" s="104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7"/>
      <c r="B126" s="1048"/>
      <c r="C126" s="1048"/>
      <c r="D126" s="1048"/>
      <c r="E126" s="1048"/>
      <c r="F126" s="104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7"/>
      <c r="B127" s="1048"/>
      <c r="C127" s="1048"/>
      <c r="D127" s="1048"/>
      <c r="E127" s="1048"/>
      <c r="F127" s="104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7"/>
      <c r="B128" s="1048"/>
      <c r="C128" s="1048"/>
      <c r="D128" s="1048"/>
      <c r="E128" s="1048"/>
      <c r="F128" s="104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7"/>
      <c r="B129" s="1048"/>
      <c r="C129" s="1048"/>
      <c r="D129" s="1048"/>
      <c r="E129" s="1048"/>
      <c r="F129" s="104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7"/>
      <c r="B130" s="1048"/>
      <c r="C130" s="1048"/>
      <c r="D130" s="1048"/>
      <c r="E130" s="1048"/>
      <c r="F130" s="104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7"/>
      <c r="B131" s="1048"/>
      <c r="C131" s="1048"/>
      <c r="D131" s="1048"/>
      <c r="E131" s="1048"/>
      <c r="F131" s="104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7"/>
      <c r="B132" s="1048"/>
      <c r="C132" s="1048"/>
      <c r="D132" s="1048"/>
      <c r="E132" s="1048"/>
      <c r="F132" s="104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7"/>
      <c r="B134" s="1048"/>
      <c r="C134" s="1048"/>
      <c r="D134" s="1048"/>
      <c r="E134" s="1048"/>
      <c r="F134" s="1049"/>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7"/>
      <c r="B135" s="1048"/>
      <c r="C135" s="1048"/>
      <c r="D135" s="1048"/>
      <c r="E135" s="1048"/>
      <c r="F135" s="1049"/>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7"/>
      <c r="B137" s="1048"/>
      <c r="C137" s="1048"/>
      <c r="D137" s="1048"/>
      <c r="E137" s="1048"/>
      <c r="F137" s="104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7"/>
      <c r="B138" s="1048"/>
      <c r="C138" s="1048"/>
      <c r="D138" s="1048"/>
      <c r="E138" s="1048"/>
      <c r="F138" s="104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7"/>
      <c r="B139" s="1048"/>
      <c r="C139" s="1048"/>
      <c r="D139" s="1048"/>
      <c r="E139" s="1048"/>
      <c r="F139" s="104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7"/>
      <c r="B140" s="1048"/>
      <c r="C140" s="1048"/>
      <c r="D140" s="1048"/>
      <c r="E140" s="1048"/>
      <c r="F140" s="104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7"/>
      <c r="B141" s="1048"/>
      <c r="C141" s="1048"/>
      <c r="D141" s="1048"/>
      <c r="E141" s="1048"/>
      <c r="F141" s="104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7"/>
      <c r="B142" s="1048"/>
      <c r="C142" s="1048"/>
      <c r="D142" s="1048"/>
      <c r="E142" s="1048"/>
      <c r="F142" s="104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7"/>
      <c r="B143" s="1048"/>
      <c r="C143" s="1048"/>
      <c r="D143" s="1048"/>
      <c r="E143" s="1048"/>
      <c r="F143" s="104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7"/>
      <c r="B144" s="1048"/>
      <c r="C144" s="1048"/>
      <c r="D144" s="1048"/>
      <c r="E144" s="1048"/>
      <c r="F144" s="104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7"/>
      <c r="B145" s="1048"/>
      <c r="C145" s="1048"/>
      <c r="D145" s="1048"/>
      <c r="E145" s="1048"/>
      <c r="F145" s="104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7"/>
      <c r="B147" s="1048"/>
      <c r="C147" s="1048"/>
      <c r="D147" s="1048"/>
      <c r="E147" s="1048"/>
      <c r="F147" s="1049"/>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7"/>
      <c r="B148" s="1048"/>
      <c r="C148" s="1048"/>
      <c r="D148" s="1048"/>
      <c r="E148" s="1048"/>
      <c r="F148" s="1049"/>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7"/>
      <c r="B150" s="1048"/>
      <c r="C150" s="1048"/>
      <c r="D150" s="1048"/>
      <c r="E150" s="1048"/>
      <c r="F150" s="104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7"/>
      <c r="B151" s="1048"/>
      <c r="C151" s="1048"/>
      <c r="D151" s="1048"/>
      <c r="E151" s="1048"/>
      <c r="F151" s="104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7"/>
      <c r="B152" s="1048"/>
      <c r="C152" s="1048"/>
      <c r="D152" s="1048"/>
      <c r="E152" s="1048"/>
      <c r="F152" s="104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7"/>
      <c r="B153" s="1048"/>
      <c r="C153" s="1048"/>
      <c r="D153" s="1048"/>
      <c r="E153" s="1048"/>
      <c r="F153" s="104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7"/>
      <c r="B154" s="1048"/>
      <c r="C154" s="1048"/>
      <c r="D154" s="1048"/>
      <c r="E154" s="1048"/>
      <c r="F154" s="104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7"/>
      <c r="B155" s="1048"/>
      <c r="C155" s="1048"/>
      <c r="D155" s="1048"/>
      <c r="E155" s="1048"/>
      <c r="F155" s="104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7"/>
      <c r="B156" s="1048"/>
      <c r="C156" s="1048"/>
      <c r="D156" s="1048"/>
      <c r="E156" s="1048"/>
      <c r="F156" s="104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7"/>
      <c r="B157" s="1048"/>
      <c r="C157" s="1048"/>
      <c r="D157" s="1048"/>
      <c r="E157" s="1048"/>
      <c r="F157" s="104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7"/>
      <c r="B158" s="1048"/>
      <c r="C158" s="1048"/>
      <c r="D158" s="1048"/>
      <c r="E158" s="1048"/>
      <c r="F158" s="104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7"/>
      <c r="B162" s="1048"/>
      <c r="C162" s="1048"/>
      <c r="D162" s="1048"/>
      <c r="E162" s="1048"/>
      <c r="F162" s="1049"/>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7"/>
      <c r="B164" s="1048"/>
      <c r="C164" s="1048"/>
      <c r="D164" s="1048"/>
      <c r="E164" s="1048"/>
      <c r="F164" s="104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7"/>
      <c r="B165" s="1048"/>
      <c r="C165" s="1048"/>
      <c r="D165" s="1048"/>
      <c r="E165" s="1048"/>
      <c r="F165" s="104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7"/>
      <c r="B166" s="1048"/>
      <c r="C166" s="1048"/>
      <c r="D166" s="1048"/>
      <c r="E166" s="1048"/>
      <c r="F166" s="104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7"/>
      <c r="B167" s="1048"/>
      <c r="C167" s="1048"/>
      <c r="D167" s="1048"/>
      <c r="E167" s="1048"/>
      <c r="F167" s="104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7"/>
      <c r="B168" s="1048"/>
      <c r="C168" s="1048"/>
      <c r="D168" s="1048"/>
      <c r="E168" s="1048"/>
      <c r="F168" s="104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7"/>
      <c r="B169" s="1048"/>
      <c r="C169" s="1048"/>
      <c r="D169" s="1048"/>
      <c r="E169" s="1048"/>
      <c r="F169" s="104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7"/>
      <c r="B170" s="1048"/>
      <c r="C170" s="1048"/>
      <c r="D170" s="1048"/>
      <c r="E170" s="1048"/>
      <c r="F170" s="104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7"/>
      <c r="B171" s="1048"/>
      <c r="C171" s="1048"/>
      <c r="D171" s="1048"/>
      <c r="E171" s="1048"/>
      <c r="F171" s="104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7"/>
      <c r="B172" s="1048"/>
      <c r="C172" s="1048"/>
      <c r="D172" s="1048"/>
      <c r="E172" s="1048"/>
      <c r="F172" s="104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7"/>
      <c r="B174" s="1048"/>
      <c r="C174" s="1048"/>
      <c r="D174" s="1048"/>
      <c r="E174" s="1048"/>
      <c r="F174" s="1049"/>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7"/>
      <c r="B175" s="1048"/>
      <c r="C175" s="1048"/>
      <c r="D175" s="1048"/>
      <c r="E175" s="1048"/>
      <c r="F175" s="1049"/>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7"/>
      <c r="B177" s="1048"/>
      <c r="C177" s="1048"/>
      <c r="D177" s="1048"/>
      <c r="E177" s="1048"/>
      <c r="F177" s="104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7"/>
      <c r="B178" s="1048"/>
      <c r="C178" s="1048"/>
      <c r="D178" s="1048"/>
      <c r="E178" s="1048"/>
      <c r="F178" s="104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7"/>
      <c r="B179" s="1048"/>
      <c r="C179" s="1048"/>
      <c r="D179" s="1048"/>
      <c r="E179" s="1048"/>
      <c r="F179" s="104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7"/>
      <c r="B180" s="1048"/>
      <c r="C180" s="1048"/>
      <c r="D180" s="1048"/>
      <c r="E180" s="1048"/>
      <c r="F180" s="104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7"/>
      <c r="B181" s="1048"/>
      <c r="C181" s="1048"/>
      <c r="D181" s="1048"/>
      <c r="E181" s="1048"/>
      <c r="F181" s="104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7"/>
      <c r="B182" s="1048"/>
      <c r="C182" s="1048"/>
      <c r="D182" s="1048"/>
      <c r="E182" s="1048"/>
      <c r="F182" s="104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7"/>
      <c r="B183" s="1048"/>
      <c r="C183" s="1048"/>
      <c r="D183" s="1048"/>
      <c r="E183" s="1048"/>
      <c r="F183" s="104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7"/>
      <c r="B184" s="1048"/>
      <c r="C184" s="1048"/>
      <c r="D184" s="1048"/>
      <c r="E184" s="1048"/>
      <c r="F184" s="104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7"/>
      <c r="B185" s="1048"/>
      <c r="C185" s="1048"/>
      <c r="D185" s="1048"/>
      <c r="E185" s="1048"/>
      <c r="F185" s="104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7"/>
      <c r="B187" s="1048"/>
      <c r="C187" s="1048"/>
      <c r="D187" s="1048"/>
      <c r="E187" s="1048"/>
      <c r="F187" s="1049"/>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7"/>
      <c r="B188" s="1048"/>
      <c r="C188" s="1048"/>
      <c r="D188" s="1048"/>
      <c r="E188" s="1048"/>
      <c r="F188" s="1049"/>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7"/>
      <c r="B190" s="1048"/>
      <c r="C190" s="1048"/>
      <c r="D190" s="1048"/>
      <c r="E190" s="1048"/>
      <c r="F190" s="104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7"/>
      <c r="B191" s="1048"/>
      <c r="C191" s="1048"/>
      <c r="D191" s="1048"/>
      <c r="E191" s="1048"/>
      <c r="F191" s="104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7"/>
      <c r="B192" s="1048"/>
      <c r="C192" s="1048"/>
      <c r="D192" s="1048"/>
      <c r="E192" s="1048"/>
      <c r="F192" s="104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7"/>
      <c r="B193" s="1048"/>
      <c r="C193" s="1048"/>
      <c r="D193" s="1048"/>
      <c r="E193" s="1048"/>
      <c r="F193" s="104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7"/>
      <c r="B194" s="1048"/>
      <c r="C194" s="1048"/>
      <c r="D194" s="1048"/>
      <c r="E194" s="1048"/>
      <c r="F194" s="104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7"/>
      <c r="B195" s="1048"/>
      <c r="C195" s="1048"/>
      <c r="D195" s="1048"/>
      <c r="E195" s="1048"/>
      <c r="F195" s="104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7"/>
      <c r="B196" s="1048"/>
      <c r="C196" s="1048"/>
      <c r="D196" s="1048"/>
      <c r="E196" s="1048"/>
      <c r="F196" s="104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7"/>
      <c r="B197" s="1048"/>
      <c r="C197" s="1048"/>
      <c r="D197" s="1048"/>
      <c r="E197" s="1048"/>
      <c r="F197" s="104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7"/>
      <c r="B198" s="1048"/>
      <c r="C198" s="1048"/>
      <c r="D198" s="1048"/>
      <c r="E198" s="1048"/>
      <c r="F198" s="104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7"/>
      <c r="B200" s="1048"/>
      <c r="C200" s="1048"/>
      <c r="D200" s="1048"/>
      <c r="E200" s="1048"/>
      <c r="F200" s="1049"/>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7"/>
      <c r="B201" s="1048"/>
      <c r="C201" s="1048"/>
      <c r="D201" s="1048"/>
      <c r="E201" s="1048"/>
      <c r="F201" s="1049"/>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7"/>
      <c r="B203" s="1048"/>
      <c r="C203" s="1048"/>
      <c r="D203" s="1048"/>
      <c r="E203" s="1048"/>
      <c r="F203" s="104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7"/>
      <c r="B204" s="1048"/>
      <c r="C204" s="1048"/>
      <c r="D204" s="1048"/>
      <c r="E204" s="1048"/>
      <c r="F204" s="104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7"/>
      <c r="B205" s="1048"/>
      <c r="C205" s="1048"/>
      <c r="D205" s="1048"/>
      <c r="E205" s="1048"/>
      <c r="F205" s="104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7"/>
      <c r="B206" s="1048"/>
      <c r="C206" s="1048"/>
      <c r="D206" s="1048"/>
      <c r="E206" s="1048"/>
      <c r="F206" s="104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7"/>
      <c r="B207" s="1048"/>
      <c r="C207" s="1048"/>
      <c r="D207" s="1048"/>
      <c r="E207" s="1048"/>
      <c r="F207" s="104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7"/>
      <c r="B208" s="1048"/>
      <c r="C208" s="1048"/>
      <c r="D208" s="1048"/>
      <c r="E208" s="1048"/>
      <c r="F208" s="104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7"/>
      <c r="B209" s="1048"/>
      <c r="C209" s="1048"/>
      <c r="D209" s="1048"/>
      <c r="E209" s="1048"/>
      <c r="F209" s="104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7"/>
      <c r="B210" s="1048"/>
      <c r="C210" s="1048"/>
      <c r="D210" s="1048"/>
      <c r="E210" s="1048"/>
      <c r="F210" s="104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7"/>
      <c r="B211" s="1048"/>
      <c r="C211" s="1048"/>
      <c r="D211" s="1048"/>
      <c r="E211" s="1048"/>
      <c r="F211" s="104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7"/>
      <c r="B215" s="1048"/>
      <c r="C215" s="1048"/>
      <c r="D215" s="1048"/>
      <c r="E215" s="1048"/>
      <c r="F215" s="1049"/>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7"/>
      <c r="B217" s="1048"/>
      <c r="C217" s="1048"/>
      <c r="D217" s="1048"/>
      <c r="E217" s="1048"/>
      <c r="F217" s="104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7"/>
      <c r="B218" s="1048"/>
      <c r="C218" s="1048"/>
      <c r="D218" s="1048"/>
      <c r="E218" s="1048"/>
      <c r="F218" s="104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7"/>
      <c r="B219" s="1048"/>
      <c r="C219" s="1048"/>
      <c r="D219" s="1048"/>
      <c r="E219" s="1048"/>
      <c r="F219" s="104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7"/>
      <c r="B220" s="1048"/>
      <c r="C220" s="1048"/>
      <c r="D220" s="1048"/>
      <c r="E220" s="1048"/>
      <c r="F220" s="104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7"/>
      <c r="B221" s="1048"/>
      <c r="C221" s="1048"/>
      <c r="D221" s="1048"/>
      <c r="E221" s="1048"/>
      <c r="F221" s="104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7"/>
      <c r="B222" s="1048"/>
      <c r="C222" s="1048"/>
      <c r="D222" s="1048"/>
      <c r="E222" s="1048"/>
      <c r="F222" s="104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7"/>
      <c r="B223" s="1048"/>
      <c r="C223" s="1048"/>
      <c r="D223" s="1048"/>
      <c r="E223" s="1048"/>
      <c r="F223" s="104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7"/>
      <c r="B224" s="1048"/>
      <c r="C224" s="1048"/>
      <c r="D224" s="1048"/>
      <c r="E224" s="1048"/>
      <c r="F224" s="104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7"/>
      <c r="B225" s="1048"/>
      <c r="C225" s="1048"/>
      <c r="D225" s="1048"/>
      <c r="E225" s="1048"/>
      <c r="F225" s="104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7"/>
      <c r="B227" s="1048"/>
      <c r="C227" s="1048"/>
      <c r="D227" s="1048"/>
      <c r="E227" s="1048"/>
      <c r="F227" s="1049"/>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7"/>
      <c r="B228" s="1048"/>
      <c r="C228" s="1048"/>
      <c r="D228" s="1048"/>
      <c r="E228" s="1048"/>
      <c r="F228" s="1049"/>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7"/>
      <c r="B230" s="1048"/>
      <c r="C230" s="1048"/>
      <c r="D230" s="1048"/>
      <c r="E230" s="1048"/>
      <c r="F230" s="104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7"/>
      <c r="B231" s="1048"/>
      <c r="C231" s="1048"/>
      <c r="D231" s="1048"/>
      <c r="E231" s="1048"/>
      <c r="F231" s="104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7"/>
      <c r="B232" s="1048"/>
      <c r="C232" s="1048"/>
      <c r="D232" s="1048"/>
      <c r="E232" s="1048"/>
      <c r="F232" s="104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7"/>
      <c r="B233" s="1048"/>
      <c r="C233" s="1048"/>
      <c r="D233" s="1048"/>
      <c r="E233" s="1048"/>
      <c r="F233" s="104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7"/>
      <c r="B234" s="1048"/>
      <c r="C234" s="1048"/>
      <c r="D234" s="1048"/>
      <c r="E234" s="1048"/>
      <c r="F234" s="104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7"/>
      <c r="B235" s="1048"/>
      <c r="C235" s="1048"/>
      <c r="D235" s="1048"/>
      <c r="E235" s="1048"/>
      <c r="F235" s="104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7"/>
      <c r="B236" s="1048"/>
      <c r="C236" s="1048"/>
      <c r="D236" s="1048"/>
      <c r="E236" s="1048"/>
      <c r="F236" s="104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7"/>
      <c r="B237" s="1048"/>
      <c r="C237" s="1048"/>
      <c r="D237" s="1048"/>
      <c r="E237" s="1048"/>
      <c r="F237" s="104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7"/>
      <c r="B238" s="1048"/>
      <c r="C238" s="1048"/>
      <c r="D238" s="1048"/>
      <c r="E238" s="1048"/>
      <c r="F238" s="104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7"/>
      <c r="B240" s="1048"/>
      <c r="C240" s="1048"/>
      <c r="D240" s="1048"/>
      <c r="E240" s="1048"/>
      <c r="F240" s="1049"/>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7"/>
      <c r="B241" s="1048"/>
      <c r="C241" s="1048"/>
      <c r="D241" s="1048"/>
      <c r="E241" s="1048"/>
      <c r="F241" s="1049"/>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7"/>
      <c r="B243" s="1048"/>
      <c r="C243" s="1048"/>
      <c r="D243" s="1048"/>
      <c r="E243" s="1048"/>
      <c r="F243" s="104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7"/>
      <c r="B244" s="1048"/>
      <c r="C244" s="1048"/>
      <c r="D244" s="1048"/>
      <c r="E244" s="1048"/>
      <c r="F244" s="104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7"/>
      <c r="B245" s="1048"/>
      <c r="C245" s="1048"/>
      <c r="D245" s="1048"/>
      <c r="E245" s="1048"/>
      <c r="F245" s="104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7"/>
      <c r="B246" s="1048"/>
      <c r="C246" s="1048"/>
      <c r="D246" s="1048"/>
      <c r="E246" s="1048"/>
      <c r="F246" s="104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7"/>
      <c r="B247" s="1048"/>
      <c r="C247" s="1048"/>
      <c r="D247" s="1048"/>
      <c r="E247" s="1048"/>
      <c r="F247" s="104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7"/>
      <c r="B248" s="1048"/>
      <c r="C248" s="1048"/>
      <c r="D248" s="1048"/>
      <c r="E248" s="1048"/>
      <c r="F248" s="104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7"/>
      <c r="B249" s="1048"/>
      <c r="C249" s="1048"/>
      <c r="D249" s="1048"/>
      <c r="E249" s="1048"/>
      <c r="F249" s="104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7"/>
      <c r="B250" s="1048"/>
      <c r="C250" s="1048"/>
      <c r="D250" s="1048"/>
      <c r="E250" s="1048"/>
      <c r="F250" s="104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7"/>
      <c r="B251" s="1048"/>
      <c r="C251" s="1048"/>
      <c r="D251" s="1048"/>
      <c r="E251" s="1048"/>
      <c r="F251" s="104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7"/>
      <c r="B253" s="1048"/>
      <c r="C253" s="1048"/>
      <c r="D253" s="1048"/>
      <c r="E253" s="1048"/>
      <c r="F253" s="1049"/>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7"/>
      <c r="B254" s="1048"/>
      <c r="C254" s="1048"/>
      <c r="D254" s="1048"/>
      <c r="E254" s="1048"/>
      <c r="F254" s="1049"/>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7"/>
      <c r="B256" s="1048"/>
      <c r="C256" s="1048"/>
      <c r="D256" s="1048"/>
      <c r="E256" s="1048"/>
      <c r="F256" s="104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7"/>
      <c r="B257" s="1048"/>
      <c r="C257" s="1048"/>
      <c r="D257" s="1048"/>
      <c r="E257" s="1048"/>
      <c r="F257" s="104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7"/>
      <c r="B258" s="1048"/>
      <c r="C258" s="1048"/>
      <c r="D258" s="1048"/>
      <c r="E258" s="1048"/>
      <c r="F258" s="104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7"/>
      <c r="B259" s="1048"/>
      <c r="C259" s="1048"/>
      <c r="D259" s="1048"/>
      <c r="E259" s="1048"/>
      <c r="F259" s="104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7"/>
      <c r="B260" s="1048"/>
      <c r="C260" s="1048"/>
      <c r="D260" s="1048"/>
      <c r="E260" s="1048"/>
      <c r="F260" s="104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7"/>
      <c r="B261" s="1048"/>
      <c r="C261" s="1048"/>
      <c r="D261" s="1048"/>
      <c r="E261" s="1048"/>
      <c r="F261" s="104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7"/>
      <c r="B262" s="1048"/>
      <c r="C262" s="1048"/>
      <c r="D262" s="1048"/>
      <c r="E262" s="1048"/>
      <c r="F262" s="104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7"/>
      <c r="B263" s="1048"/>
      <c r="C263" s="1048"/>
      <c r="D263" s="1048"/>
      <c r="E263" s="1048"/>
      <c r="F263" s="104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7"/>
      <c r="B264" s="1048"/>
      <c r="C264" s="1048"/>
      <c r="D264" s="1048"/>
      <c r="E264" s="1048"/>
      <c r="F264" s="104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2021-06-10T15:21:32Z</cp:lastPrinted>
  <dcterms:created xsi:type="dcterms:W3CDTF">2012-03-13T00:50:25Z</dcterms:created>
  <dcterms:modified xsi:type="dcterms:W3CDTF">2021-07-01T06:16:17Z</dcterms:modified>
</cp:coreProperties>
</file>