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7 難病\"/>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213" i="3"/>
  <c r="AY235" i="3"/>
  <c r="AY645" i="3"/>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<sst xmlns="http://schemas.openxmlformats.org/spreadsheetml/2006/main" count="3139" uniqueCount="815">
  <si>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</si>
  <si>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</si>
  <si>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</si>
  <si>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</si>
  <si>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</si>
  <si>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</si>
  <si>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</si>
  <si>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</si>
  <si>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</si>
  <si>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</si>
  <si>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</si>
  <si>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</si>
  <si>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</si>
  <si>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</si>
  <si>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</si>
  <si>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</si>
  <si>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</si>
  <si>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</si>
  <si>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</si>
  <si>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</si>
  <si>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</si>
  <si>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</si>
  <si>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</si>
  <si>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</si>
  <si>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</si>
  <si>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</si>
  <si>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</si>
  <si>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</si>
  <si>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</si>
  <si>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</si>
  <si>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</si>
  <si>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</si>
  <si>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</si>
  <si>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</si>
  <si>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</si>
  <si>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</si>
  <si>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</si>
  <si>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</si>
  <si>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</si>
  <si>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</si>
  <si>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</si>
  <si>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</si>
  <si>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</si>
  <si>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</si>
  <si>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</si>
  <si>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</si>
  <si>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</si>
  <si>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</si>
  <si>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</si>
  <si>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</si>
  <si>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</si>
  <si>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</si>
  <si>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</si>
  <si>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</si>
  <si>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</si>
  <si>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</si>
  <si>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</si>
  <si>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</si>
  <si>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</si>
  <si>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</si>
  <si>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</si>
  <si>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</si>
  <si>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</si>
  <si>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</si>
  <si>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</si>
  <si>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</si>
  <si>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</si>
  <si>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</si>
  <si>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</si>
  <si>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</si>
  <si>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</si>
  <si>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</si>
  <si>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</si>
  <si>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</si>
  <si>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</si>
  <si>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</si>
  <si>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</si>
  <si>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</si>
  <si>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</si>
  <si>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</si>
  <si>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</si>
  <si>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</si>
  <si>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</si>
  <si>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</si>
  <si>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</si>
  <si>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</si>
  <si>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</si>
  <si>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</si>
  <si>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</si>
  <si>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</si>
  <si>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</si>
  <si>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</si>
  <si>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</si>
  <si>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</si>
  <si>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</si>
  <si>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</si>
  <si>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</si>
  <si>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</si>
  <si>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</si>
  <si>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</si>
  <si>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</si>
  <si>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</si>
  <si>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</si>
  <si>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</si>
  <si>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</si>
  <si>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</si>
  <si>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</si>
  <si>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</si>
  <si>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</si>
  <si>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</si>
  <si>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</si>
  <si>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</si>
  <si>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</si>
  <si>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</si>
  <si>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</si>
  <si>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</si>
  <si>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</si>
  <si>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</si>
  <si>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</si>
  <si>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</si>
  <si>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</si>
  <si>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</si>
  <si>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</si>
  <si>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</si>
  <si>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</si>
  <si>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</si>
  <si>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</si>
  <si>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</si>
  <si>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</si>
  <si>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</si>
  <si>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</si>
  <si>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</si>
  <si>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</si>
  <si>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</si>
  <si>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</si>
  <si>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</si>
  <si>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</si>
  <si>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</si>
  <si>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</si>
  <si>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</si>
  <si>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</si>
  <si>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</si>
  <si>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</si>
  <si>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</si>
  <si>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</si>
  <si>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</si>
  <si>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</si>
  <si>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</si>
  <si>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</si>
  <si>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</si>
  <si>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</si>
  <si>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</si>
  <si>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</si>
  <si>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</si>
  <si>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</si>
  <si>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</si>
  <si>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</si>
  <si>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</si>
  <si>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</si>
  <si>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</si>
  <si>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</si>
  <si>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</si>
  <si>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</si>
  <si>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</si>
  <si>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</si>
  <si>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</si>
  <si>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</si>
  <si>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</si>
  <si>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</si>
  <si>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</si>
  <si>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</si>
  <si>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</si>
  <si>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</si>
  <si>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</si>
  <si>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</si>
  <si>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</si>
  <si>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</si>
  <si>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</si>
  <si>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</si>
  <si>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</si>
  <si>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</si>
  <si>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</si>
  <si>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</si>
  <si>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</si>
  <si>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</si>
  <si>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</si>
  <si>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</si>
  <si>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</si>
  <si>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</si>
  <si>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</si>
  <si>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</si>
  <si>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</si>
  <si>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</si>
  <si>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</si>
  <si>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</si>
  <si>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</si>
  <si>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</si>
  <si>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</si>
  <si>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</si>
  <si>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</si>
  <si>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</si>
  <si>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</si>
  <si>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</si>
  <si>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</si>
  <si>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</si>
  <si>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</si>
  <si>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</si>
  <si>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</si>
  <si>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</si>
  <si>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</si>
  <si>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</si>
  <si>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</si>
  <si>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</si>
  <si>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</si>
  <si>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</si>
  <si>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</si>
  <si>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</si>
  <si>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</si>
  <si>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</si>
  <si>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</si>
  <si>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</si>
  <si>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</si>
  <si>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</si>
  <si>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</si>
  <si>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</si>
  <si>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</si>
  <si>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</si>
  <si>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</si>
  <si>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</si>
  <si>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</si>
  <si>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</si>
  <si>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</si>
  <si>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</si>
  <si>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</si>
  <si>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</si>
  <si>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</si>
  <si>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</si>
  <si>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</si>
  <si>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</si>
  <si>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</si>
  <si>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</si>
  <si>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</si>
  <si>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</si>
  <si>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</si>
  <si>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</si>
  <si>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</si>
  <si>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</si>
  <si>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</si>
  <si>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</si>
  <si>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</si>
  <si>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</si>
  <si>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</si>
  <si>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</si>
  <si>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</si>
  <si>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</si>
  <si>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</si>
  <si>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</si>
  <si>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</si>
  <si>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</si>
  <si>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</si>
  <si>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</si>
  <si>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</si>
  <si>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</si>
  <si>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</si>
  <si>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</si>
  <si>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</si>
  <si>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</si>
  <si>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</si>
  <si>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</si>
  <si>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</si>
  <si>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</si>
  <si>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</si>
  <si>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</si>
  <si>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</si>
  <si>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</si>
  <si>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</si>
  <si>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</si>
  <si>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</si>
  <si>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</si>
  <si>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</si>
  <si>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</si>
  <si>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</si>
  <si>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</si>
  <si>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</si>
  <si>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</si>
  <si>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</si>
  <si>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</si>
  <si>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</si>
  <si>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</si>
  <si>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</si>
  <si>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</si>
  <si>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</si>
  <si>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</si>
  <si>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</si>
  <si>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</si>
  <si>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</si>
  <si>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</si>
  <si>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</si>
  <si>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</si>
  <si>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</si>
  <si>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</si>
  <si>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</si>
  <si>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</si>
  <si>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</si>
  <si>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</si>
  <si>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</si>
  <si>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</si>
  <si>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</si>
  <si>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</si>
  <si>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</si>
  <si>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</si>
  <si>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</si>
  <si>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</si>
  <si>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</si>
  <si>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</si>
  <si>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</si>
  <si>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</si>
  <si>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</si>
  <si>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</si>
  <si>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</si>
  <si>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</si>
  <si>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</si>
  <si>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</si>
  <si>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</si>
  <si>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</si>
  <si>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</si>
  <si>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</si>
  <si>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</si>
  <si>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</si>
  <si>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</si>
  <si>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</si>
  <si>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</si>
  <si>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</si>
  <si>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</si>
  <si>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</si>
  <si>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</si>
  <si>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</si>
  <si>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</si>
  <si>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</si>
  <si>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</si>
  <si>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</si>
  <si>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</si>
  <si>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</si>
  <si>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</si>
  <si>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</si>
  <si>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</si>
  <si>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</si>
  <si>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</si>
  <si>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</si>
  <si>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</si>
  <si>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</si>
  <si>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</si>
  <si>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</si>
  <si>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</si>
  <si>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</si>
  <si>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</si>
  <si>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</si>
  <si>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</si>
  <si>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</si>
  <si>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</si>
  <si>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</si>
  <si>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</si>
  <si>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</si>
  <si>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</si>
  <si>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</si>
  <si>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</si>
  <si>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</si>
  <si>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</si>
  <si>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</si>
  <si>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</si>
  <si>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</si>
  <si>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</si>
  <si>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</si>
  <si>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</si>
  <si>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</si>
  <si>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</si>
  <si>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</si>
  <si>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</si>
  <si>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</si>
  <si>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</si>
  <si>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</si>
  <si>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</si>
  <si>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</si>
  <si>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</si>
  <si>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</si>
  <si>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</si>
  <si>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</si>
  <si>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</si>
  <si>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</si>
  <si>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</si>
  <si>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</si>
  <si>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</si>
  <si>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</si>
  <si>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</si>
  <si>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</si>
  <si>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</si>
  <si>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</si>
  <si>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</si>
  <si>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</si>
  <si>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</si>
  <si>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</si>
  <si>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</si>
  <si>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</si>
  <si>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</si>
  <si>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</si>
  <si>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</si>
  <si>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</si>
  <si>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</si>
  <si>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</si>
  <si>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</si>
  <si>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</si>
  <si>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</si>
  <si>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</si>
  <si>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</si>
  <si>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</si>
  <si>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</si>
  <si>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</si>
  <si>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</si>
  <si>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</si>
  <si>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</si>
  <si>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</si>
  <si>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</si>
  <si>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</si>
  <si>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</si>
  <si>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</si>
  <si>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</si>
  <si>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</si>
  <si>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</si>
  <si>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</si>
  <si>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</si>
  <si>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</si>
  <si>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</si>
  <si>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</si>
  <si>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</si>
  <si>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</si>
  <si>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</si>
  <si>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</si>
  <si>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</si>
  <si>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</si>
  <si>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</si>
  <si>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</si>
  <si>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</si>
  <si>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</si>
  <si>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</si>
  <si>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</si>
  <si>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</si>
  <si>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</si>
  <si>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</si>
  <si>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</si>
  <si>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</si>
  <si>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</si>
  <si>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</si>
  <si>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</si>
  <si>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</si>
  <si>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</si>
  <si>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</si>
  <si>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</si>
  <si>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</si>
  <si>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</si>
  <si>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</si>
  <si>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</si>
  <si>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</si>
  <si>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</si>
  <si>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</si>
  <si>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</si>
  <si>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</si>
  <si>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</si>
  <si>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</si>
  <si>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</si>
  <si>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</si>
  <si>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</si>
  <si>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</si>
  <si>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</si>
  <si>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</si>
  <si>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</si>
  <si>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</si>
  <si>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</si>
  <si>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</si>
  <si>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</si>
  <si>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</si>
  <si>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</si>
  <si>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</si>
  <si>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</si>
  <si>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</si>
  <si>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</si>
  <si>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</si>
  <si>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</si>
  <si>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</si>
  <si>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</si>
  <si>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</si>
  <si>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</si>
  <si>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</si>
  <si>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</si>
  <si>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</si>
  <si>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</si>
  <si>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</si>
  <si>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</si>
  <si>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</si>
  <si>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</si>
  <si>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</si>
  <si>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</si>
  <si>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</si>
  <si>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</si>
  <si>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</si>
  <si>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</si>
  <si>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</si>
  <si>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</si>
  <si>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</si>
  <si>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</si>
  <si>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</si>
  <si>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</si>
  <si>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</si>
  <si>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</si>
  <si>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</si>
  <si>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</si>
  <si>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</si>
  <si>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</si>
  <si>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</si>
  <si>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</si>
  <si>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</si>
  <si>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</si>
  <si>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</si>
  <si>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</si>
  <si>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</si>
  <si>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</si>
  <si>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</si>
  <si>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</si>
  <si>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</si>
  <si>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</si>
  <si>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</si>
  <si>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</si>
  <si>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</si>
  <si>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</si>
  <si>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</si>
  <si>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</si>
  <si>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</si>
  <si>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</si>
  <si>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</si>
  <si>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</si>
  <si>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</si>
  <si>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</si>
  <si>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</si>
  <si>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</si>
  <si>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</si>
  <si>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</si>
  <si>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</si>
  <si>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</si>
  <si>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</si>
  <si>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</si>
  <si>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</si>
  <si>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</si>
  <si>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</si>
  <si>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</si>
  <si>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</si>
  <si>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</si>
  <si>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</si>
  <si>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</si>
  <si>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</si>
  <si>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</si>
  <si>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</si>
  <si>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</si>
  <si>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</si>
  <si>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</si>
  <si>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</si>
  <si>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</si>
  <si>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</si>
  <si>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</si>
  <si>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</si>
  <si>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</si>
  <si>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</si>
  <si>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</si>
  <si>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</si>
  <si>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</si>
  <si>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</si>
  <si>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</si>
  <si>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</si>
  <si>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</si>
  <si>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</si>
  <si>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</si>
  <si>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</si>
  <si>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</si>
  <si>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</si>
  <si>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</si>
  <si>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</si>
  <si>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</si>
  <si>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</si>
  <si>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</si>
  <si>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</si>
  <si>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</si>
  <si>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</si>
  <si>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</si>
  <si>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</si>
  <si>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</si>
  <si>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</si>
  <si>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</si>
  <si>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</si>
  <si>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</si>
  <si>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</si>
  <si>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</si>
  <si>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</si>
  <si>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</si>
  <si>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</si>
  <si>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</si>
  <si>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</si>
  <si>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</si>
  <si>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</si>
  <si>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</si>
  <si>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</si>
  <si>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</si>
  <si>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</si>
  <si>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</si>
  <si>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</si>
  <si>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</si>
  <si>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</si>
  <si>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</si>
  <si>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</si>
  <si>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</si>
  <si>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</si>
  <si>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</si>
  <si>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</si>
  <si>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</si>
  <si>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</si>
  <si>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</si>
  <si>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</si>
  <si>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</si>
  <si>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</si>
  <si>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</si>
  <si>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</si>
  <si>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</si>
  <si>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</si>
  <si>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</si>
  <si>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</si>
  <si>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</si>
  <si>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</si>
  <si>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</si>
  <si>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</si>
  <si>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</si>
  <si>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</si>
  <si>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</si>
  <si>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</si>
  <si>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</si>
  <si>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</si>
  <si>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</si>
  <si>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</si>
  <si>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</si>
  <si>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</si>
  <si>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</si>
  <si>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</si>
  <si>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</si>
  <si>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</si>
  <si>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</si>
  <si>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</si>
  <si>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</si>
  <si>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</si>
  <si>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</si>
  <si>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</si>
  <si>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</si>
  <si>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</si>
  <si>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</si>
  <si>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</si>
  <si>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</si>
  <si>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</si>
  <si>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</si>
  <si>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</si>
  <si>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</si>
  <si>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</si>
  <si>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</si>
  <si>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</si>
  <si>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</si>
  <si>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</si>
  <si>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</si>
  <si>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</si>
  <si>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</si>
  <si>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</si>
  <si>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</si>
  <si>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</si>
  <si>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</si>
  <si>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</si>
  <si>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</si>
  <si>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</si>
  <si>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</si>
  <si>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</si>
  <si>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</si>
  <si>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</si>
  <si>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</si>
  <si>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</si>
  <si>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</si>
  <si>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</si>
  <si>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</si>
  <si>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</si>
  <si>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</si>
  <si>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</si>
  <si>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</si>
  <si>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</si>
  <si>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</si>
  <si>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</si>
  <si>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</si>
  <si>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</si>
  <si>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</si>
  <si>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</si>
  <si>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</si>
  <si>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</si>
  <si>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</si>
  <si>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</si>
  <si>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</si>
  <si>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</si>
  <si>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</si>
  <si>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</si>
  <si>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</si>
  <si>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</si>
  <si>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</si>
  <si>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小児慢性特定疾病児童等自立支援事業費負担金</t>
  </si>
  <si>
    <t>健康局</t>
  </si>
  <si>
    <t>課長：尾崎　守正</t>
  </si>
  <si>
    <t>平成26年度</t>
  </si>
  <si>
    <t>終了予定なし</t>
  </si>
  <si>
    <t>難病対策課</t>
  </si>
  <si>
    <t>児童福祉法第19条の22</t>
  </si>
  <si>
    <t>・小児慢性特定疾病児童等自立支援事業の国庫負担について
・小児慢性特定疾病児童等自立支援事業の実施について</t>
  </si>
  <si>
    <t>幼少期から慢性疾病に羅患しているため、学校生活での教育や社会性の涵養に遅れが見られ、自立を阻害している児童等について、地域による支援の充実により自立促進を図る。</t>
  </si>
  <si>
    <t>○対象者：小児慢性特定疾病児童等
○給付内容：小児慢性特定疾病児童等の地域の実情に応じたサービスにかかる費用の一部を負担する。
○実施主体：都道府県、政令指定都市、中核市、児童福祉法第５９条の４第１項の政令で定める市（特別区を含む。）
○補助率：1/2</t>
  </si>
  <si>
    <t>-</t>
  </si>
  <si>
    <t>前年度の医療費受給者数以上</t>
  </si>
  <si>
    <t>事業実施自治体における小児慢性特定疾病医療受給者数</t>
  </si>
  <si>
    <t>人</t>
  </si>
  <si>
    <t>衛生行政報告例</t>
  </si>
  <si>
    <t>実施自治体数</t>
  </si>
  <si>
    <t>自治体</t>
  </si>
  <si>
    <t>単位当たりコスト＝X/Y
X＝執行額
Y＝実施自治体数</t>
    <phoneticPr fontId="5"/>
  </si>
  <si>
    <t>千円</t>
  </si>
  <si>
    <t>　X/Y</t>
    <phoneticPr fontId="5"/>
  </si>
  <si>
    <t>Ⅰ－５　感染症など健康を脅かす疾病を予防・防止するとともに、感染者等に必要な医療等を確保すること</t>
  </si>
  <si>
    <t>Ⅰ－５－２　難病等の予防・治療等を充実させること</t>
  </si>
  <si>
    <t>小児慢性特定疾病対策等総合支援事業</t>
  </si>
  <si>
    <t>小児慢性特定疾病医療費負担金</t>
  </si>
  <si>
    <t>新26－055</t>
  </si>
  <si>
    <t>698</t>
  </si>
  <si>
    <t>163</t>
  </si>
  <si>
    <t>166</t>
  </si>
  <si>
    <t>175</t>
  </si>
  <si>
    <t>○</t>
  </si>
  <si>
    <t>-</t>
    <phoneticPr fontId="5"/>
  </si>
  <si>
    <t>①相談支援事業（必須事業）
②療養生活支援事業（任意事業）
③相互交流支援事業（任意事業）
④就職支援事業（任意事業）
⑤介護者支援事業（任意事業）
⑥その他の自立支援事業（任意事業）
小児慢性特定疾病児童等及びその家族からの相談に応じ、必要な情報の提供及び助言を行うとともに、関係機関との連絡調整その他の事業を行うことにより、小児慢性特定疾病児童等の健全育成及び自立促進を推進し、目標達成に寄与する。</t>
    <phoneticPr fontId="5"/>
  </si>
  <si>
    <t>○</t>
    <phoneticPr fontId="5"/>
  </si>
  <si>
    <t>無</t>
    <rPh sb="0" eb="1">
      <t>ム</t>
    </rPh>
    <phoneticPr fontId="5"/>
  </si>
  <si>
    <t>‐</t>
  </si>
  <si>
    <t>△</t>
    <phoneticPr fontId="5"/>
  </si>
  <si>
    <t>集計中</t>
    <rPh sb="0" eb="3">
      <t>シュウケイチュウ</t>
    </rPh>
    <phoneticPr fontId="5"/>
  </si>
  <si>
    <t>－</t>
    <phoneticPr fontId="5"/>
  </si>
  <si>
    <t>小児慢性特定疾病児童等が地域で自立していくための支援事業を行う自治体の費用の一部を負担する事業であり、社会的必要性がある。</t>
    <phoneticPr fontId="5"/>
  </si>
  <si>
    <t>小児慢性特定疾病児童等が地域で自立していくための法定の支援事業であり、取組みを推進するために国も応分の負担をすべき事業である。</t>
    <phoneticPr fontId="5"/>
  </si>
  <si>
    <t>小児慢性特定疾病児童等が地域で自立していくための法定の支援事業であり、政策目的達成に向けて、優先度の高い事業である。</t>
    <phoneticPr fontId="5"/>
  </si>
  <si>
    <t>実施主体の判断で利用者負担を求める場合は、利用者の家計の状況等に十分配慮することとしており、受益者との負担関係は妥当である。</t>
    <phoneticPr fontId="5"/>
  </si>
  <si>
    <t>各自治体が事業を行う際に必要な経費水準となっており、算出した単位当たりのコストは妥当である。</t>
    <phoneticPr fontId="5"/>
  </si>
  <si>
    <t>使途は事業に要する経費に限定している。</t>
    <phoneticPr fontId="5"/>
  </si>
  <si>
    <t>自立支援員としての業務遂行に必要な専門知識を有する看護師・保健師等の人材確保が困難である等の理由により、交付申請が見込みを下回ったため。</t>
    <phoneticPr fontId="5"/>
  </si>
  <si>
    <t>実施自治体数は見込みを下回ったが、実施された自治体においては、小児慢性特定疾病にかかっている児童等の健全育成及び自立促進が図られ、有効な事業であった。</t>
    <phoneticPr fontId="5"/>
  </si>
  <si>
    <t>小児慢性特定疾病児童等に対し、地域で自立していくための支援事業を行うことで、対象児童等の健全な育成、患児家庭の医療費の負担軽減に十分に寄与している。</t>
    <phoneticPr fontId="5"/>
  </si>
  <si>
    <t>【小児慢性特定疾病対策等総合支援事業】
小児慢性特定疾病児童等への日常生活用具給付事業等を行う自治体の費用の一部を補助する事業。
【小児慢性特定疾病医療費負担金】　
平成27年１月以降実施している小児慢性特定疾病児童等への医療費助成制度。</t>
    <phoneticPr fontId="5"/>
  </si>
  <si>
    <t>幼少期から慢性疾病に罹患しているため学校生活での教育や社会性の涵養に遅れが見られ、自立を阻害されている児童について、地域による支援の充実により自立促進を図る事業であり、小児慢性特定疾病児童等のために体制の整備推進を図る必要がある。
実施自治体数が見込みを下回ったため予算の執行率は低い水準ではあったが、実施された自治体においては、小児慢性特定疾病にかかっている児童等の健全育成及び自立促進が図られ、適正に実施されている。</t>
    <phoneticPr fontId="5"/>
  </si>
  <si>
    <t>本事業は、児童福祉法に位置づけられた事業であり、事業の目標は達成できているが、予算の執行率は低い水準であるため、より多くの実施主体で事業が実施されるよう、既に取り組みを行っている自治体の事例や事業実施に当たっての留意点等について調査を行い、未実施自治体に対して情報提供を行うことにより、執行率の向上を図る。</t>
    <phoneticPr fontId="5"/>
  </si>
  <si>
    <t>A.大阪府</t>
    <rPh sb="2" eb="5">
      <t>オオサカフ</t>
    </rPh>
    <phoneticPr fontId="5"/>
  </si>
  <si>
    <t>謝金及び報償費</t>
    <rPh sb="0" eb="2">
      <t>シャキン</t>
    </rPh>
    <rPh sb="2" eb="3">
      <t>オヨ</t>
    </rPh>
    <rPh sb="4" eb="7">
      <t>ホウショウヒ</t>
    </rPh>
    <phoneticPr fontId="5"/>
  </si>
  <si>
    <t>報酬</t>
    <rPh sb="0" eb="2">
      <t>ホウシュウ</t>
    </rPh>
    <phoneticPr fontId="5"/>
  </si>
  <si>
    <t>看護師等に係る報酬</t>
    <rPh sb="0" eb="3">
      <t>カンゴシ</t>
    </rPh>
    <rPh sb="3" eb="4">
      <t>トウ</t>
    </rPh>
    <rPh sb="5" eb="6">
      <t>カカ</t>
    </rPh>
    <rPh sb="7" eb="9">
      <t>ホウシュウ</t>
    </rPh>
    <phoneticPr fontId="5"/>
  </si>
  <si>
    <t>委託料</t>
    <rPh sb="0" eb="3">
      <t>イタクリョウ</t>
    </rPh>
    <phoneticPr fontId="5"/>
  </si>
  <si>
    <t>ピアカウンセリング事業に係る委託料</t>
    <rPh sb="9" eb="11">
      <t>ジギョウ</t>
    </rPh>
    <rPh sb="12" eb="13">
      <t>カカ</t>
    </rPh>
    <rPh sb="14" eb="17">
      <t>イタクリョウ</t>
    </rPh>
    <phoneticPr fontId="5"/>
  </si>
  <si>
    <t>旅費</t>
    <rPh sb="0" eb="2">
      <t>リョヒ</t>
    </rPh>
    <phoneticPr fontId="5"/>
  </si>
  <si>
    <t>訪問指導等に係る旅費</t>
    <rPh sb="0" eb="2">
      <t>ホウモン</t>
    </rPh>
    <rPh sb="2" eb="4">
      <t>シドウ</t>
    </rPh>
    <rPh sb="4" eb="5">
      <t>トウ</t>
    </rPh>
    <rPh sb="6" eb="7">
      <t>カカ</t>
    </rPh>
    <rPh sb="8" eb="10">
      <t>リョヒ</t>
    </rPh>
    <phoneticPr fontId="5"/>
  </si>
  <si>
    <t>需用費</t>
    <rPh sb="0" eb="3">
      <t>ジュヨウヒ</t>
    </rPh>
    <phoneticPr fontId="5"/>
  </si>
  <si>
    <t>消耗品購入費</t>
    <rPh sb="0" eb="6">
      <t>ショウモウヒンコウニュウヒ</t>
    </rPh>
    <phoneticPr fontId="5"/>
  </si>
  <si>
    <t>役務費</t>
    <rPh sb="0" eb="2">
      <t>エキム</t>
    </rPh>
    <rPh sb="2" eb="3">
      <t>ヒ</t>
    </rPh>
    <phoneticPr fontId="5"/>
  </si>
  <si>
    <t>交流会等通知通信費</t>
    <rPh sb="0" eb="3">
      <t>コウリュウカイ</t>
    </rPh>
    <rPh sb="3" eb="4">
      <t>トウ</t>
    </rPh>
    <rPh sb="4" eb="6">
      <t>ツウチ</t>
    </rPh>
    <rPh sb="6" eb="8">
      <t>ツウシン</t>
    </rPh>
    <rPh sb="8" eb="9">
      <t>ヒ</t>
    </rPh>
    <phoneticPr fontId="5"/>
  </si>
  <si>
    <t>使用料及び賃借料</t>
    <phoneticPr fontId="5"/>
  </si>
  <si>
    <t>交流会会場使用料</t>
    <rPh sb="0" eb="3">
      <t>コウリュウカイ</t>
    </rPh>
    <rPh sb="3" eb="5">
      <t>カイジョウ</t>
    </rPh>
    <rPh sb="5" eb="8">
      <t>シヨウリョウ</t>
    </rPh>
    <phoneticPr fontId="5"/>
  </si>
  <si>
    <t>大阪府</t>
    <rPh sb="0" eb="3">
      <t>オオサカフ</t>
    </rPh>
    <phoneticPr fontId="5"/>
  </si>
  <si>
    <t>滋賀県</t>
    <rPh sb="0" eb="3">
      <t>シガケン</t>
    </rPh>
    <phoneticPr fontId="5"/>
  </si>
  <si>
    <t>福岡県</t>
    <rPh sb="0" eb="3">
      <t>フクオカケン</t>
    </rPh>
    <phoneticPr fontId="5"/>
  </si>
  <si>
    <t>東京都</t>
    <rPh sb="0" eb="3">
      <t>トウキョウト</t>
    </rPh>
    <phoneticPr fontId="5"/>
  </si>
  <si>
    <t>福岡市</t>
    <rPh sb="0" eb="3">
      <t>フクオカシ</t>
    </rPh>
    <phoneticPr fontId="5"/>
  </si>
  <si>
    <t>佐賀県</t>
    <rPh sb="0" eb="3">
      <t>サガケン</t>
    </rPh>
    <phoneticPr fontId="5"/>
  </si>
  <si>
    <t>栃木県</t>
    <rPh sb="0" eb="3">
      <t>トチギケン</t>
    </rPh>
    <phoneticPr fontId="5"/>
  </si>
  <si>
    <t>北九州市</t>
    <rPh sb="0" eb="4">
      <t>キタキュウシュウシ</t>
    </rPh>
    <phoneticPr fontId="5"/>
  </si>
  <si>
    <t>京都府</t>
    <rPh sb="0" eb="3">
      <t>キョウトフ</t>
    </rPh>
    <phoneticPr fontId="5"/>
  </si>
  <si>
    <t>長期にわたり療養を必要とする児童等の健全育成及び自立促進を図るため、小児慢性特定疾病児童等及びその家族等に対する相談支援、関係機関との連絡調整その他の自立に資する事業を行う。</t>
    <phoneticPr fontId="5"/>
  </si>
  <si>
    <t>補助金等交付</t>
  </si>
  <si>
    <t>愛媛県</t>
    <rPh sb="0" eb="2">
      <t>エヒメ</t>
    </rPh>
    <rPh sb="2" eb="3">
      <t>ケン</t>
    </rPh>
    <phoneticPr fontId="5"/>
  </si>
  <si>
    <t>厚労</t>
  </si>
  <si>
    <t>-</t>
    <phoneticPr fontId="5"/>
  </si>
  <si>
    <t>－</t>
    <phoneticPr fontId="5"/>
  </si>
  <si>
    <t>相談支援事業に係る報償費</t>
    <rPh sb="0" eb="2">
      <t>ソウダン</t>
    </rPh>
    <rPh sb="2" eb="4">
      <t>シエン</t>
    </rPh>
    <rPh sb="4" eb="6">
      <t>ジギョウ</t>
    </rPh>
    <rPh sb="7" eb="8">
      <t>カカ</t>
    </rPh>
    <rPh sb="9" eb="12">
      <t>ホウショウヒ</t>
    </rPh>
    <phoneticPr fontId="5"/>
  </si>
  <si>
    <t>B.特定非営利法人　大阪難病連　</t>
    <phoneticPr fontId="5"/>
  </si>
  <si>
    <t>人件費</t>
    <rPh sb="0" eb="3">
      <t>ジンケンヒ</t>
    </rPh>
    <phoneticPr fontId="5"/>
  </si>
  <si>
    <t>交通費</t>
    <rPh sb="0" eb="3">
      <t>コウツウヒ</t>
    </rPh>
    <phoneticPr fontId="5"/>
  </si>
  <si>
    <t>ピアカウンセラー等に係る人件費等</t>
    <rPh sb="8" eb="9">
      <t>トウ</t>
    </rPh>
    <rPh sb="10" eb="11">
      <t>カカ</t>
    </rPh>
    <rPh sb="12" eb="15">
      <t>ジンケンヒ</t>
    </rPh>
    <rPh sb="15" eb="16">
      <t>トウ</t>
    </rPh>
    <phoneticPr fontId="5"/>
  </si>
  <si>
    <t>カウンセラー等に係る交通費</t>
    <rPh sb="6" eb="7">
      <t>トウ</t>
    </rPh>
    <rPh sb="8" eb="9">
      <t>カカ</t>
    </rPh>
    <rPh sb="10" eb="13">
      <t>コウツウヒ</t>
    </rPh>
    <phoneticPr fontId="5"/>
  </si>
  <si>
    <t>消耗需用費</t>
    <rPh sb="0" eb="2">
      <t>ショウモウ</t>
    </rPh>
    <rPh sb="2" eb="5">
      <t>ジュヨウヒ</t>
    </rPh>
    <phoneticPr fontId="5"/>
  </si>
  <si>
    <t>消耗品購入費</t>
    <rPh sb="0" eb="6">
      <t>ショウモウヒンコウニュウヒ</t>
    </rPh>
    <phoneticPr fontId="5"/>
  </si>
  <si>
    <t>通信費</t>
    <rPh sb="0" eb="3">
      <t>ツウシンヒ</t>
    </rPh>
    <phoneticPr fontId="5"/>
  </si>
  <si>
    <t>電話料等</t>
    <rPh sb="0" eb="3">
      <t>デンワリョウ</t>
    </rPh>
    <rPh sb="3" eb="4">
      <t>トウ</t>
    </rPh>
    <phoneticPr fontId="5"/>
  </si>
  <si>
    <t>光熱費</t>
    <rPh sb="0" eb="3">
      <t>コウネツヒ</t>
    </rPh>
    <phoneticPr fontId="5"/>
  </si>
  <si>
    <t>電気料金等</t>
    <rPh sb="0" eb="2">
      <t>デンキ</t>
    </rPh>
    <rPh sb="2" eb="4">
      <t>リョウキン</t>
    </rPh>
    <rPh sb="4" eb="5">
      <t>トウ</t>
    </rPh>
    <phoneticPr fontId="5"/>
  </si>
  <si>
    <t>特定非営利活動法人大阪難病連</t>
    <rPh sb="0" eb="2">
      <t>トクテイ</t>
    </rPh>
    <rPh sb="2" eb="5">
      <t>ヒエイリ</t>
    </rPh>
    <rPh sb="5" eb="7">
      <t>カツドウ</t>
    </rPh>
    <rPh sb="7" eb="9">
      <t>ホウジン</t>
    </rPh>
    <rPh sb="9" eb="11">
      <t>オオサカ</t>
    </rPh>
    <rPh sb="11" eb="13">
      <t>ナンビョウ</t>
    </rPh>
    <rPh sb="13" eb="14">
      <t>レン</t>
    </rPh>
    <phoneticPr fontId="5"/>
  </si>
  <si>
    <t>-</t>
    <phoneticPr fontId="5"/>
  </si>
  <si>
    <t>－</t>
    <phoneticPr fontId="5"/>
  </si>
  <si>
    <t>ピアカウンセリング事業等の実施</t>
    <rPh sb="9" eb="11">
      <t>ジギョウ</t>
    </rPh>
    <rPh sb="11" eb="12">
      <t>トウ</t>
    </rPh>
    <rPh sb="13" eb="15">
      <t>ジッシ</t>
    </rPh>
    <phoneticPr fontId="5"/>
  </si>
  <si>
    <t>○</t>
    <phoneticPr fontId="5"/>
  </si>
  <si>
    <t>有</t>
  </si>
  <si>
    <t>本事業は、特定の者（特定非営利法人大阪難病連）でなければ実施することができないものであるため、選定は妥当である。</t>
    <rPh sb="0" eb="1">
      <t>ホン</t>
    </rPh>
    <rPh sb="1" eb="2">
      <t>チホン</t>
    </rPh>
    <rPh sb="10" eb="12">
      <t>トクテイ</t>
    </rPh>
    <rPh sb="47" eb="49">
      <t>センテイ</t>
    </rPh>
    <rPh sb="50" eb="52">
      <t>ダトウ</t>
    </rPh>
    <phoneticPr fontId="5"/>
  </si>
  <si>
    <t>180,566/
103</t>
    <phoneticPr fontId="5"/>
  </si>
  <si>
    <t>186,503/
110</t>
    <phoneticPr fontId="5"/>
  </si>
  <si>
    <t>922,784/
133</t>
    <phoneticPr fontId="5"/>
  </si>
  <si>
    <t>-</t>
    <phoneticPr fontId="5"/>
  </si>
  <si>
    <t>192,197/
114</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</si>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</sst>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33617</xdr:colOff>
      <xdr:row>30</xdr:row>
      <xdr:rowOff>0</xdr:rowOff>
    </xdr:from>
    <xdr:to>
      <xdr:col>48</xdr:col>
      <xdr:colOff>18308</xdr:colOff>
      <xdr:row>30</xdr:row>
      <xdr:rowOff>211053</xdr:rowOff>
    </xdr:to>
    <xdr:sp macro="" textlink="">
      <xdr:nvSpPr>
        <xdr:cNvPr id="8" name="テキスト ボックス 7"/>
        <xdr:cNvSpPr txBox="1"/>
      </xdr:nvSpPr>
      <xdr:spPr>
        <a:xfrm>
          <a:off x="9312088" y="11295529"/>
          <a:ext cx="388102" cy="211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22</xdr:col>
      <xdr:colOff>60925</xdr:colOff>
      <xdr:row>749</xdr:row>
      <xdr:rowOff>187139</xdr:rowOff>
    </xdr:from>
    <xdr:to>
      <xdr:col>34</xdr:col>
      <xdr:colOff>9042</xdr:colOff>
      <xdr:row>751</xdr:row>
      <xdr:rowOff>314324</xdr:rowOff>
    </xdr:to>
    <xdr:sp macro="" textlink="">
      <xdr:nvSpPr>
        <xdr:cNvPr id="21" name="テキスト ボックス 20"/>
        <xdr:cNvSpPr txBox="1"/>
      </xdr:nvSpPr>
      <xdr:spPr>
        <a:xfrm>
          <a:off x="4461475" y="43573514"/>
          <a:ext cx="2348417" cy="83203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lnSpc>
              <a:spcPts val="1700"/>
            </a:lnSpc>
          </a:pPr>
          <a:endParaRPr kumimoji="1" lang="en-US" altLang="ja-JP" sz="1400">
            <a:latin typeface="+mj-ea"/>
            <a:ea typeface="+mj-ea"/>
          </a:endParaRPr>
        </a:p>
        <a:p>
          <a:pPr algn="ctr"/>
          <a:r>
            <a:rPr kumimoji="1" lang="en-US" altLang="ja-JP" sz="1400">
              <a:latin typeface="+mj-ea"/>
              <a:ea typeface="+mj-ea"/>
            </a:rPr>
            <a:t>192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17</xdr:col>
      <xdr:colOff>188864</xdr:colOff>
      <xdr:row>752</xdr:row>
      <xdr:rowOff>8485</xdr:rowOff>
    </xdr:from>
    <xdr:to>
      <xdr:col>38</xdr:col>
      <xdr:colOff>105983</xdr:colOff>
      <xdr:row>753</xdr:row>
      <xdr:rowOff>37060</xdr:rowOff>
    </xdr:to>
    <xdr:sp macro="" textlink="">
      <xdr:nvSpPr>
        <xdr:cNvPr id="22" name="大かっこ 21"/>
        <xdr:cNvSpPr/>
      </xdr:nvSpPr>
      <xdr:spPr>
        <a:xfrm>
          <a:off x="3617864" y="46075867"/>
          <a:ext cx="4152943" cy="37595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24</xdr:col>
      <xdr:colOff>1270</xdr:colOff>
      <xdr:row>754</xdr:row>
      <xdr:rowOff>280090</xdr:rowOff>
    </xdr:from>
    <xdr:ext cx="1441421" cy="325730"/>
    <xdr:sp macro="" textlink="">
      <xdr:nvSpPr>
        <xdr:cNvPr id="23" name="テキスト ボックス 22"/>
        <xdr:cNvSpPr txBox="1"/>
      </xdr:nvSpPr>
      <xdr:spPr>
        <a:xfrm>
          <a:off x="4801870" y="45428590"/>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22</xdr:col>
      <xdr:colOff>69104</xdr:colOff>
      <xdr:row>755</xdr:row>
      <xdr:rowOff>317771</xdr:rowOff>
    </xdr:from>
    <xdr:to>
      <xdr:col>34</xdr:col>
      <xdr:colOff>9042</xdr:colOff>
      <xdr:row>761</xdr:row>
      <xdr:rowOff>85725</xdr:rowOff>
    </xdr:to>
    <xdr:sp macro="" textlink="">
      <xdr:nvSpPr>
        <xdr:cNvPr id="24" name="テキスト ボックス 23"/>
        <xdr:cNvSpPr txBox="1"/>
      </xdr:nvSpPr>
      <xdr:spPr>
        <a:xfrm>
          <a:off x="4469654" y="45818696"/>
          <a:ext cx="2340238" cy="18825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192</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114</a:t>
          </a:r>
          <a:r>
            <a:rPr kumimoji="1" lang="ja-JP" altLang="en-US" sz="1400">
              <a:solidFill>
                <a:schemeClr val="dk1"/>
              </a:solidFill>
              <a:latin typeface="+mn-ea"/>
              <a:ea typeface="+mn-ea"/>
              <a:cs typeface="+mn-cs"/>
            </a:rPr>
            <a:t>ヵ所）</a:t>
          </a:r>
          <a:endParaRPr kumimoji="1" lang="en-US" altLang="ja-JP" sz="1400">
            <a:solidFill>
              <a:schemeClr val="dk1"/>
            </a:solidFill>
            <a:latin typeface="+mn-ea"/>
            <a:ea typeface="+mn-ea"/>
            <a:cs typeface="+mn-cs"/>
          </a:endParaRPr>
        </a:p>
      </xdr:txBody>
    </xdr:sp>
    <xdr:clientData/>
  </xdr:twoCellAnchor>
  <xdr:twoCellAnchor>
    <xdr:from>
      <xdr:col>28</xdr:col>
      <xdr:colOff>104345</xdr:colOff>
      <xdr:row>753</xdr:row>
      <xdr:rowOff>85477</xdr:rowOff>
    </xdr:from>
    <xdr:to>
      <xdr:col>28</xdr:col>
      <xdr:colOff>114300</xdr:colOff>
      <xdr:row>754</xdr:row>
      <xdr:rowOff>180975</xdr:rowOff>
    </xdr:to>
    <xdr:cxnSp macro="">
      <xdr:nvCxnSpPr>
        <xdr:cNvPr id="25" name="直線矢印コネクタ 24"/>
        <xdr:cNvCxnSpPr/>
      </xdr:nvCxnSpPr>
      <xdr:spPr>
        <a:xfrm>
          <a:off x="5705045" y="44881552"/>
          <a:ext cx="9955" cy="4479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7285</xdr:colOff>
      <xdr:row>761</xdr:row>
      <xdr:rowOff>259460</xdr:rowOff>
    </xdr:from>
    <xdr:to>
      <xdr:col>42</xdr:col>
      <xdr:colOff>17264</xdr:colOff>
      <xdr:row>762</xdr:row>
      <xdr:rowOff>190501</xdr:rowOff>
    </xdr:to>
    <xdr:sp macro="" textlink="">
      <xdr:nvSpPr>
        <xdr:cNvPr id="26" name="大かっこ 25"/>
        <xdr:cNvSpPr/>
      </xdr:nvSpPr>
      <xdr:spPr>
        <a:xfrm>
          <a:off x="3207685" y="47874935"/>
          <a:ext cx="5210629" cy="28346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小児慢性疾病児童等に対する自立支援事業の実施</a:t>
          </a:r>
          <a:endParaRPr kumimoji="1" lang="ja-JP" altLang="en-US" sz="1400"/>
        </a:p>
      </xdr:txBody>
    </xdr:sp>
    <xdr:clientData/>
  </xdr:twoCellAnchor>
  <xdr:twoCellAnchor>
    <xdr:from>
      <xdr:col>16</xdr:col>
      <xdr:colOff>79687</xdr:colOff>
      <xdr:row>748</xdr:row>
      <xdr:rowOff>168088</xdr:rowOff>
    </xdr:from>
    <xdr:to>
      <xdr:col>40</xdr:col>
      <xdr:colOff>70162</xdr:colOff>
      <xdr:row>749</xdr:row>
      <xdr:rowOff>224118</xdr:rowOff>
    </xdr:to>
    <xdr:sp macro="" textlink="">
      <xdr:nvSpPr>
        <xdr:cNvPr id="27" name="テキスト ボックス 26"/>
        <xdr:cNvSpPr txBox="1"/>
      </xdr:nvSpPr>
      <xdr:spPr>
        <a:xfrm>
          <a:off x="3306981" y="44845941"/>
          <a:ext cx="4831416"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（小児慢性特定疾病児童等自立支援事業費負担金）</a:t>
          </a:r>
        </a:p>
      </xdr:txBody>
    </xdr:sp>
    <xdr:clientData/>
  </xdr:twoCellAnchor>
  <xdr:twoCellAnchor>
    <xdr:from>
      <xdr:col>28</xdr:col>
      <xdr:colOff>157568</xdr:colOff>
      <xdr:row>762</xdr:row>
      <xdr:rowOff>273984</xdr:rowOff>
    </xdr:from>
    <xdr:to>
      <xdr:col>28</xdr:col>
      <xdr:colOff>161925</xdr:colOff>
      <xdr:row>764</xdr:row>
      <xdr:rowOff>0</xdr:rowOff>
    </xdr:to>
    <xdr:cxnSp macro="">
      <xdr:nvCxnSpPr>
        <xdr:cNvPr id="28" name="直線矢印コネクタ 27"/>
        <xdr:cNvCxnSpPr/>
      </xdr:nvCxnSpPr>
      <xdr:spPr>
        <a:xfrm>
          <a:off x="5758268" y="48241884"/>
          <a:ext cx="4357" cy="43086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98222</xdr:colOff>
      <xdr:row>764</xdr:row>
      <xdr:rowOff>615010</xdr:rowOff>
    </xdr:from>
    <xdr:to>
      <xdr:col>34</xdr:col>
      <xdr:colOff>82432</xdr:colOff>
      <xdr:row>767</xdr:row>
      <xdr:rowOff>9525</xdr:rowOff>
    </xdr:to>
    <xdr:sp macro="" textlink="">
      <xdr:nvSpPr>
        <xdr:cNvPr id="29" name="テキスト ボックス 28"/>
        <xdr:cNvSpPr txBox="1"/>
      </xdr:nvSpPr>
      <xdr:spPr>
        <a:xfrm>
          <a:off x="4498772" y="49287760"/>
          <a:ext cx="2384510" cy="13947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tx1"/>
              </a:solidFill>
              <a:latin typeface="+mn-ea"/>
              <a:ea typeface="+mn-ea"/>
              <a:cs typeface="+mn-cs"/>
            </a:rPr>
            <a:t>B</a:t>
          </a:r>
          <a:r>
            <a:rPr kumimoji="1" lang="en-US" altLang="ja-JP" sz="1400" baseline="0">
              <a:solidFill>
                <a:schemeClr val="tx1"/>
              </a:solidFill>
              <a:latin typeface="+mn-ea"/>
              <a:ea typeface="+mn-ea"/>
              <a:cs typeface="+mn-cs"/>
            </a:rPr>
            <a:t> </a:t>
          </a:r>
          <a:r>
            <a:rPr kumimoji="1" lang="ja-JP" altLang="en-US" sz="1400" baseline="0">
              <a:solidFill>
                <a:schemeClr val="tx1"/>
              </a:solidFill>
              <a:latin typeface="+mn-ea"/>
              <a:ea typeface="+mn-ea"/>
              <a:cs typeface="+mn-cs"/>
            </a:rPr>
            <a:t>特定非営利法人</a:t>
          </a:r>
          <a:endParaRPr kumimoji="1" lang="en-US" altLang="ja-JP" sz="1400" baseline="0">
            <a:solidFill>
              <a:schemeClr val="tx1"/>
            </a:solidFill>
            <a:latin typeface="+mn-ea"/>
            <a:ea typeface="+mn-ea"/>
            <a:cs typeface="+mn-cs"/>
          </a:endParaRPr>
        </a:p>
        <a:p>
          <a:pPr algn="ctr">
            <a:lnSpc>
              <a:spcPts val="1700"/>
            </a:lnSpc>
          </a:pPr>
          <a:r>
            <a:rPr kumimoji="1" lang="ja-JP" altLang="en-US" sz="1400" baseline="0">
              <a:solidFill>
                <a:schemeClr val="tx1"/>
              </a:solidFill>
              <a:latin typeface="+mn-ea"/>
              <a:ea typeface="+mn-ea"/>
              <a:cs typeface="+mn-cs"/>
            </a:rPr>
            <a:t>大阪難病連</a:t>
          </a:r>
          <a:r>
            <a:rPr kumimoji="1" lang="en-US" altLang="ja-JP" sz="1400" baseline="0">
              <a:solidFill>
                <a:schemeClr val="tx1"/>
              </a:solidFill>
              <a:latin typeface="+mn-ea"/>
              <a:ea typeface="+mn-ea"/>
              <a:cs typeface="+mn-cs"/>
            </a:rPr>
            <a:t> </a:t>
          </a:r>
        </a:p>
        <a:p>
          <a:pPr algn="ctr">
            <a:lnSpc>
              <a:spcPts val="1700"/>
            </a:lnSpc>
          </a:pPr>
          <a:r>
            <a:rPr kumimoji="1" lang="ja-JP" altLang="en-US" sz="1400" baseline="0">
              <a:solidFill>
                <a:schemeClr val="tx1"/>
              </a:solidFill>
              <a:latin typeface="+mn-ea"/>
              <a:ea typeface="+mn-ea"/>
              <a:cs typeface="+mn-cs"/>
            </a:rPr>
            <a:t>（大阪府の場合）</a:t>
          </a:r>
          <a:endParaRPr kumimoji="1" lang="en-US" altLang="ja-JP" sz="1400" baseline="0">
            <a:solidFill>
              <a:schemeClr val="tx1"/>
            </a:solidFill>
            <a:latin typeface="+mn-ea"/>
            <a:ea typeface="+mn-ea"/>
            <a:cs typeface="+mn-cs"/>
          </a:endParaRPr>
        </a:p>
        <a:p>
          <a:pPr algn="ctr">
            <a:lnSpc>
              <a:spcPts val="1700"/>
            </a:lnSpc>
          </a:pPr>
          <a:r>
            <a:rPr kumimoji="1" lang="en-US" altLang="ja-JP" sz="1400">
              <a:solidFill>
                <a:schemeClr val="tx1"/>
              </a:solidFill>
              <a:latin typeface="+mn-ea"/>
              <a:ea typeface="+mn-ea"/>
              <a:cs typeface="+mn-cs"/>
            </a:rPr>
            <a:t>2.1</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20</xdr:col>
      <xdr:colOff>190810</xdr:colOff>
      <xdr:row>767</xdr:row>
      <xdr:rowOff>49776</xdr:rowOff>
    </xdr:from>
    <xdr:to>
      <xdr:col>35</xdr:col>
      <xdr:colOff>190499</xdr:colOff>
      <xdr:row>768</xdr:row>
      <xdr:rowOff>149225</xdr:rowOff>
    </xdr:to>
    <xdr:sp macro="" textlink="">
      <xdr:nvSpPr>
        <xdr:cNvPr id="30" name="大かっこ 29"/>
        <xdr:cNvSpPr/>
      </xdr:nvSpPr>
      <xdr:spPr>
        <a:xfrm>
          <a:off x="4254810" y="51243476"/>
          <a:ext cx="3047689" cy="46774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ピアカウンセリング事業等の実施</a:t>
          </a:r>
          <a:endParaRPr kumimoji="1" lang="ja-JP" altLang="en-US" sz="1400"/>
        </a:p>
      </xdr:txBody>
    </xdr:sp>
    <xdr:clientData/>
  </xdr:twoCellAnchor>
  <xdr:oneCellAnchor>
    <xdr:from>
      <xdr:col>23</xdr:col>
      <xdr:colOff>128666</xdr:colOff>
      <xdr:row>764</xdr:row>
      <xdr:rowOff>159787</xdr:rowOff>
    </xdr:from>
    <xdr:ext cx="2030656" cy="325730"/>
    <xdr:sp macro="" textlink="">
      <xdr:nvSpPr>
        <xdr:cNvPr id="31" name="テキスト ボックス 30"/>
        <xdr:cNvSpPr txBox="1"/>
      </xdr:nvSpPr>
      <xdr:spPr>
        <a:xfrm>
          <a:off x="4729241" y="48832537"/>
          <a:ext cx="203065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solidFill>
                <a:sysClr val="windowText" lastClr="000000"/>
              </a:solidFill>
              <a:latin typeface="+mj-ea"/>
              <a:ea typeface="+mj-ea"/>
            </a:rPr>
            <a:t>随意契約（その他</a:t>
          </a:r>
          <a:r>
            <a:rPr kumimoji="1" lang="ja-JP" altLang="en-US" sz="1400">
              <a:latin typeface="+mj-ea"/>
              <a:ea typeface="+mj-ea"/>
            </a:rPr>
            <a:t>）</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787</v>
      </c>
      <c r="AK2" s="206"/>
      <c r="AL2" s="206"/>
      <c r="AM2" s="206"/>
      <c r="AN2" s="98" t="s">
        <v>406</v>
      </c>
      <c r="AO2" s="206">
        <v>20</v>
      </c>
      <c r="AP2" s="206"/>
      <c r="AQ2" s="206"/>
      <c r="AR2" s="99" t="s">
        <v>709</v>
      </c>
      <c r="AS2" s="207">
        <v>234</v>
      </c>
      <c r="AT2" s="207"/>
      <c r="AU2" s="207"/>
      <c r="AV2" s="98" t="str">
        <f>IF(AW2="","","-")</f>
        <v/>
      </c>
      <c r="AW2" s="397"/>
      <c r="AX2" s="397"/>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714</v>
      </c>
      <c r="H5" s="556"/>
      <c r="I5" s="556"/>
      <c r="J5" s="556"/>
      <c r="K5" s="556"/>
      <c r="L5" s="556"/>
      <c r="M5" s="557" t="s">
        <v>66</v>
      </c>
      <c r="N5" s="558"/>
      <c r="O5" s="558"/>
      <c r="P5" s="558"/>
      <c r="Q5" s="558"/>
      <c r="R5" s="559"/>
      <c r="S5" s="560" t="s">
        <v>715</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5" t="s">
        <v>389</v>
      </c>
      <c r="Z7" s="296"/>
      <c r="AA7" s="296"/>
      <c r="AB7" s="296"/>
      <c r="AC7" s="296"/>
      <c r="AD7" s="396"/>
      <c r="AE7" s="382" t="s">
        <v>718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1" t="s">
        <v>256</v>
      </c>
      <c r="B8" s="822"/>
      <c r="C8" s="822"/>
      <c r="D8" s="822"/>
      <c r="E8" s="822"/>
      <c r="F8" s="823"/>
      <c r="G8" s="218" t="str">
        <f>入力規則等!A27</f>
        <v>少子化社会対策</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923</v>
      </c>
      <c r="Q13" s="164"/>
      <c r="R13" s="164"/>
      <c r="S13" s="164"/>
      <c r="T13" s="164"/>
      <c r="U13" s="164"/>
      <c r="V13" s="165"/>
      <c r="W13" s="163">
        <v>923</v>
      </c>
      <c r="X13" s="164"/>
      <c r="Y13" s="164"/>
      <c r="Z13" s="164"/>
      <c r="AA13" s="164"/>
      <c r="AB13" s="164"/>
      <c r="AC13" s="165"/>
      <c r="AD13" s="163">
        <v>923</v>
      </c>
      <c r="AE13" s="164"/>
      <c r="AF13" s="164"/>
      <c r="AG13" s="164"/>
      <c r="AH13" s="164"/>
      <c r="AI13" s="164"/>
      <c r="AJ13" s="165"/>
      <c r="AK13" s="163">
        <v>923</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4"/>
      <c r="H14" s="745"/>
      <c r="I14" s="572" t="s">
        <v>8</v>
      </c>
      <c r="J14" s="626"/>
      <c r="K14" s="626"/>
      <c r="L14" s="626"/>
      <c r="M14" s="626"/>
      <c r="N14" s="626"/>
      <c r="O14" s="627"/>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788</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788</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788</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788</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6"/>
      <c r="H18" s="747"/>
      <c r="I18" s="734" t="s">
        <v>20</v>
      </c>
      <c r="J18" s="735"/>
      <c r="K18" s="735"/>
      <c r="L18" s="735"/>
      <c r="M18" s="735"/>
      <c r="N18" s="735"/>
      <c r="O18" s="736"/>
      <c r="P18" s="169">
        <f>SUM(P13:V17)</f>
        <v>923</v>
      </c>
      <c r="Q18" s="170"/>
      <c r="R18" s="170"/>
      <c r="S18" s="170"/>
      <c r="T18" s="170"/>
      <c r="U18" s="170"/>
      <c r="V18" s="171"/>
      <c r="W18" s="169">
        <f>SUM(W13:AC17)</f>
        <v>923</v>
      </c>
      <c r="X18" s="170"/>
      <c r="Y18" s="170"/>
      <c r="Z18" s="170"/>
      <c r="AA18" s="170"/>
      <c r="AB18" s="170"/>
      <c r="AC18" s="171"/>
      <c r="AD18" s="169">
        <f>SUM(AD13:AJ17)</f>
        <v>923</v>
      </c>
      <c r="AE18" s="170"/>
      <c r="AF18" s="170"/>
      <c r="AG18" s="170"/>
      <c r="AH18" s="170"/>
      <c r="AI18" s="170"/>
      <c r="AJ18" s="171"/>
      <c r="AK18" s="169">
        <f>SUM(AK13:AQ17)</f>
        <v>923</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181</v>
      </c>
      <c r="Q19" s="164"/>
      <c r="R19" s="164"/>
      <c r="S19" s="164"/>
      <c r="T19" s="164"/>
      <c r="U19" s="164"/>
      <c r="V19" s="165"/>
      <c r="W19" s="163">
        <v>187</v>
      </c>
      <c r="X19" s="164"/>
      <c r="Y19" s="164"/>
      <c r="Z19" s="164"/>
      <c r="AA19" s="164"/>
      <c r="AB19" s="164"/>
      <c r="AC19" s="165"/>
      <c r="AD19" s="163">
        <v>192</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0.19609967497291442</v>
      </c>
      <c r="Q20" s="536"/>
      <c r="R20" s="536"/>
      <c r="S20" s="536"/>
      <c r="T20" s="536"/>
      <c r="U20" s="536"/>
      <c r="V20" s="536"/>
      <c r="W20" s="536">
        <f t="shared" ref="W20" si="0">IF(W18=0, "-", SUM(W19)/W18)</f>
        <v>0.20260021668472372</v>
      </c>
      <c r="X20" s="536"/>
      <c r="Y20" s="536"/>
      <c r="Z20" s="536"/>
      <c r="AA20" s="536"/>
      <c r="AB20" s="536"/>
      <c r="AC20" s="536"/>
      <c r="AD20" s="536">
        <f t="shared" ref="AD20" si="1">IF(AD18=0, "-", SUM(AD19)/AD18)</f>
        <v>0.20801733477789816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0.19609967497291442</v>
      </c>
      <c r="Q21" s="536"/>
      <c r="R21" s="536"/>
      <c r="S21" s="536"/>
      <c r="T21" s="536"/>
      <c r="U21" s="536"/>
      <c r="V21" s="536"/>
      <c r="W21" s="536">
        <f t="shared" ref="W21" si="2">IF(W19=0, "-", SUM(W19)/SUM(W13,W14))</f>
        <v>0.20260021668472372</v>
      </c>
      <c r="X21" s="536"/>
      <c r="Y21" s="536"/>
      <c r="Z21" s="536"/>
      <c r="AA21" s="536"/>
      <c r="AB21" s="536"/>
      <c r="AC21" s="536"/>
      <c r="AD21" s="536">
        <f t="shared" ref="AD21" si="3">IF(AD19=0, "-", SUM(AD19)/SUM(AD13,AD14))</f>
        <v>0.20801733477789816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923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923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90"/>
      <c r="I30" s="390"/>
      <c r="J30" s="390"/>
      <c r="K30" s="390"/>
      <c r="L30" s="390"/>
      <c r="M30" s="390"/>
      <c r="N30" s="390"/>
      <c r="O30" s="576"/>
      <c r="P30" s="575" t="s">
        <v>59</v>
      </c>
      <c r="Q30" s="390"/>
      <c r="R30" s="390"/>
      <c r="S30" s="390"/>
      <c r="T30" s="390"/>
      <c r="U30" s="390"/>
      <c r="V30" s="390"/>
      <c r="W30" s="390"/>
      <c r="X30" s="576"/>
      <c r="Y30" s="462"/>
      <c r="Z30" s="463"/>
      <c r="AA30" s="464"/>
      <c r="AB30" s="385" t="s">
        <v>11</v>
      </c>
      <c r="AC30" s="386"/>
      <c r="AD30" s="387"/>
      <c r="AE30" s="385" t="s">
        <v>390</v>
      </c>
      <c r="AF30" s="386"/>
      <c r="AG30" s="386"/>
      <c r="AH30" s="387"/>
      <c r="AI30" s="388" t="s">
        <v>412</v>
      </c>
      <c r="AJ30" s="388"/>
      <c r="AK30" s="388"/>
      <c r="AL30" s="385"/>
      <c r="AM30" s="388" t="s">
        <v>509</v>
      </c>
      <c r="AN30" s="388"/>
      <c r="AO30" s="388"/>
      <c r="AP30" s="385"/>
      <c r="AQ30" s="638" t="s">
        <v>232</v>
      </c>
      <c r="AR30" s="639"/>
      <c r="AS30" s="639"/>
      <c r="AT30" s="640"/>
      <c r="AU30" s="390" t="s">
        <v>134</v>
      </c>
      <c r="AV30" s="390"/>
      <c r="AW30" s="390"/>
      <c r="AX30" s="391"/>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5"/>
      <c r="AC31" s="336"/>
      <c r="AD31" s="337"/>
      <c r="AE31" s="335"/>
      <c r="AF31" s="336"/>
      <c r="AG31" s="336"/>
      <c r="AH31" s="337"/>
      <c r="AI31" s="389"/>
      <c r="AJ31" s="389"/>
      <c r="AK31" s="389"/>
      <c r="AL31" s="335"/>
      <c r="AM31" s="389"/>
      <c r="AN31" s="389"/>
      <c r="AO31" s="389"/>
      <c r="AP31" s="335"/>
      <c r="AQ31" s="231" t="s">
        <v>721</v>
      </c>
      <c r="AR31" s="178"/>
      <c r="AS31" s="179" t="s">
        <v>233</v>
      </c>
      <c r="AT31" s="202"/>
      <c r="AU31" s="271"/>
      <c r="AV31" s="271"/>
      <c r="AW31" s="378" t="s">
        <v>179</v>
      </c>
      <c r="AX31" s="379"/>
    </row>
    <row r="32" spans="1:50" ht="23.25" customHeight="1" x14ac:dyDescent="0.15">
      <c r="A32" s="512"/>
      <c r="B32" s="510"/>
      <c r="C32" s="510"/>
      <c r="D32" s="510"/>
      <c r="E32" s="510"/>
      <c r="F32" s="511"/>
      <c r="G32" s="537" t="s">
        <v>722</v>
      </c>
      <c r="H32" s="538"/>
      <c r="I32" s="538"/>
      <c r="J32" s="538"/>
      <c r="K32" s="538"/>
      <c r="L32" s="538"/>
      <c r="M32" s="538"/>
      <c r="N32" s="538"/>
      <c r="O32" s="539"/>
      <c r="P32" s="191" t="s">
        <v>723</v>
      </c>
      <c r="Q32" s="191"/>
      <c r="R32" s="191"/>
      <c r="S32" s="191"/>
      <c r="T32" s="191"/>
      <c r="U32" s="191"/>
      <c r="V32" s="191"/>
      <c r="W32" s="191"/>
      <c r="X32" s="233"/>
      <c r="Y32" s="342" t="s">
        <v>12</v>
      </c>
      <c r="Z32" s="546"/>
      <c r="AA32" s="547"/>
      <c r="AB32" s="548" t="s">
        <v>724</v>
      </c>
      <c r="AC32" s="548"/>
      <c r="AD32" s="548"/>
      <c r="AE32" s="366">
        <v>113709</v>
      </c>
      <c r="AF32" s="367"/>
      <c r="AG32" s="367"/>
      <c r="AH32" s="367"/>
      <c r="AI32" s="366">
        <v>116013</v>
      </c>
      <c r="AJ32" s="367"/>
      <c r="AK32" s="367"/>
      <c r="AL32" s="367"/>
      <c r="AM32" s="366" t="s">
        <v>812</v>
      </c>
      <c r="AN32" s="367"/>
      <c r="AO32" s="367"/>
      <c r="AP32" s="367"/>
      <c r="AQ32" s="166" t="s">
        <v>721</v>
      </c>
      <c r="AR32" s="167"/>
      <c r="AS32" s="167"/>
      <c r="AT32" s="168"/>
      <c r="AU32" s="367" t="s">
        <v>721</v>
      </c>
      <c r="AV32" s="367"/>
      <c r="AW32" s="367"/>
      <c r="AX32" s="3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724</v>
      </c>
      <c r="AC33" s="519"/>
      <c r="AD33" s="519"/>
      <c r="AE33" s="366">
        <v>113751</v>
      </c>
      <c r="AF33" s="367"/>
      <c r="AG33" s="367"/>
      <c r="AH33" s="367"/>
      <c r="AI33" s="366">
        <v>113709</v>
      </c>
      <c r="AJ33" s="367"/>
      <c r="AK33" s="367"/>
      <c r="AL33" s="367"/>
      <c r="AM33" s="366">
        <v>116013</v>
      </c>
      <c r="AN33" s="367"/>
      <c r="AO33" s="367"/>
      <c r="AP33" s="367"/>
      <c r="AQ33" s="166" t="s">
        <v>721</v>
      </c>
      <c r="AR33" s="167"/>
      <c r="AS33" s="167"/>
      <c r="AT33" s="168"/>
      <c r="AU33" s="367" t="s">
        <v>812</v>
      </c>
      <c r="AV33" s="367"/>
      <c r="AW33" s="367"/>
      <c r="AX33" s="368"/>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6">
        <v>99</v>
      </c>
      <c r="AF34" s="367"/>
      <c r="AG34" s="367"/>
      <c r="AH34" s="367"/>
      <c r="AI34" s="366">
        <v>102</v>
      </c>
      <c r="AJ34" s="367"/>
      <c r="AK34" s="367"/>
      <c r="AL34" s="367"/>
      <c r="AM34" s="366" t="s">
        <v>812</v>
      </c>
      <c r="AN34" s="367"/>
      <c r="AO34" s="367"/>
      <c r="AP34" s="367"/>
      <c r="AQ34" s="166" t="s">
        <v>721</v>
      </c>
      <c r="AR34" s="167"/>
      <c r="AS34" s="167"/>
      <c r="AT34" s="168"/>
      <c r="AU34" s="367" t="s">
        <v>721</v>
      </c>
      <c r="AV34" s="367"/>
      <c r="AW34" s="367"/>
      <c r="AX34" s="368"/>
    </row>
    <row r="35" spans="1:51" ht="23.25" customHeight="1" x14ac:dyDescent="0.15">
      <c r="A35" s="892" t="s">
        <v>380</v>
      </c>
      <c r="B35" s="893"/>
      <c r="C35" s="893"/>
      <c r="D35" s="893"/>
      <c r="E35" s="893"/>
      <c r="F35" s="894"/>
      <c r="G35" s="898" t="s">
        <v>725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80"/>
      <c r="I37" s="380"/>
      <c r="J37" s="380"/>
      <c r="K37" s="380"/>
      <c r="L37" s="380"/>
      <c r="M37" s="380"/>
      <c r="N37" s="380"/>
      <c r="O37" s="563"/>
      <c r="P37" s="628" t="s">
        <v>59</v>
      </c>
      <c r="Q37" s="380"/>
      <c r="R37" s="380"/>
      <c r="S37" s="380"/>
      <c r="T37" s="380"/>
      <c r="U37" s="380"/>
      <c r="V37" s="380"/>
      <c r="W37" s="380"/>
      <c r="X37" s="563"/>
      <c r="Y37" s="629"/>
      <c r="Z37" s="630"/>
      <c r="AA37" s="631"/>
      <c r="AB37" s="632" t="s">
        <v>11</v>
      </c>
      <c r="AC37" s="633"/>
      <c r="AD37" s="634"/>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2" t="s">
        <v>12</v>
      </c>
      <c r="Z39" s="546"/>
      <c r="AA39" s="547"/>
      <c r="AB39" s="548"/>
      <c r="AC39" s="548"/>
      <c r="AD39" s="54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80"/>
      <c r="I44" s="380"/>
      <c r="J44" s="380"/>
      <c r="K44" s="380"/>
      <c r="L44" s="380"/>
      <c r="M44" s="380"/>
      <c r="N44" s="380"/>
      <c r="O44" s="563"/>
      <c r="P44" s="628" t="s">
        <v>59</v>
      </c>
      <c r="Q44" s="380"/>
      <c r="R44" s="380"/>
      <c r="S44" s="380"/>
      <c r="T44" s="380"/>
      <c r="U44" s="380"/>
      <c r="V44" s="380"/>
      <c r="W44" s="380"/>
      <c r="X44" s="563"/>
      <c r="Y44" s="629"/>
      <c r="Z44" s="630"/>
      <c r="AA44" s="631"/>
      <c r="AB44" s="632" t="s">
        <v>11</v>
      </c>
      <c r="AC44" s="633"/>
      <c r="AD44" s="634"/>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2" t="s">
        <v>12</v>
      </c>
      <c r="Z46" s="546"/>
      <c r="AA46" s="547"/>
      <c r="AB46" s="548"/>
      <c r="AC46" s="548"/>
      <c r="AD46" s="54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80"/>
      <c r="I51" s="380"/>
      <c r="J51" s="380"/>
      <c r="K51" s="380"/>
      <c r="L51" s="380"/>
      <c r="M51" s="380"/>
      <c r="N51" s="380"/>
      <c r="O51" s="563"/>
      <c r="P51" s="628" t="s">
        <v>59</v>
      </c>
      <c r="Q51" s="380"/>
      <c r="R51" s="380"/>
      <c r="S51" s="380"/>
      <c r="T51" s="380"/>
      <c r="U51" s="380"/>
      <c r="V51" s="380"/>
      <c r="W51" s="380"/>
      <c r="X51" s="563"/>
      <c r="Y51" s="629"/>
      <c r="Z51" s="630"/>
      <c r="AA51" s="631"/>
      <c r="AB51" s="632" t="s">
        <v>11</v>
      </c>
      <c r="AC51" s="633"/>
      <c r="AD51" s="634"/>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2" t="s">
        <v>12</v>
      </c>
      <c r="Z53" s="546"/>
      <c r="AA53" s="547"/>
      <c r="AB53" s="548"/>
      <c r="AC53" s="548"/>
      <c r="AD53" s="54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80"/>
      <c r="I58" s="380"/>
      <c r="J58" s="380"/>
      <c r="K58" s="380"/>
      <c r="L58" s="380"/>
      <c r="M58" s="380"/>
      <c r="N58" s="380"/>
      <c r="O58" s="563"/>
      <c r="P58" s="628" t="s">
        <v>59</v>
      </c>
      <c r="Q58" s="380"/>
      <c r="R58" s="380"/>
      <c r="S58" s="380"/>
      <c r="T58" s="380"/>
      <c r="U58" s="380"/>
      <c r="V58" s="380"/>
      <c r="W58" s="380"/>
      <c r="X58" s="563"/>
      <c r="Y58" s="629"/>
      <c r="Z58" s="630"/>
      <c r="AA58" s="631"/>
      <c r="AB58" s="632" t="s">
        <v>11</v>
      </c>
      <c r="AC58" s="633"/>
      <c r="AD58" s="634"/>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2" t="s">
        <v>12</v>
      </c>
      <c r="Z60" s="546"/>
      <c r="AA60" s="547"/>
      <c r="AB60" s="548"/>
      <c r="AC60" s="548"/>
      <c r="AD60" s="54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8" t="s">
        <v>390</v>
      </c>
      <c r="AF65" s="338"/>
      <c r="AG65" s="338"/>
      <c r="AH65" s="338"/>
      <c r="AI65" s="338" t="s">
        <v>412</v>
      </c>
      <c r="AJ65" s="338"/>
      <c r="AK65" s="338"/>
      <c r="AL65" s="338"/>
      <c r="AM65" s="338" t="s">
        <v>509</v>
      </c>
      <c r="AN65" s="338"/>
      <c r="AO65" s="338"/>
      <c r="AP65" s="338"/>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8"/>
      <c r="AF66" s="338"/>
      <c r="AG66" s="338"/>
      <c r="AH66" s="338"/>
      <c r="AI66" s="338"/>
      <c r="AJ66" s="338"/>
      <c r="AK66" s="338"/>
      <c r="AL66" s="338"/>
      <c r="AM66" s="338"/>
      <c r="AN66" s="338"/>
      <c r="AO66" s="338"/>
      <c r="AP66" s="338"/>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6"/>
      <c r="AF67" s="367"/>
      <c r="AG67" s="367"/>
      <c r="AH67" s="367"/>
      <c r="AI67" s="366"/>
      <c r="AJ67" s="367"/>
      <c r="AK67" s="367"/>
      <c r="AL67" s="367"/>
      <c r="AM67" s="366"/>
      <c r="AN67" s="367"/>
      <c r="AO67" s="367"/>
      <c r="AP67" s="367"/>
      <c r="AQ67" s="366"/>
      <c r="AR67" s="367"/>
      <c r="AS67" s="367"/>
      <c r="AT67" s="811"/>
      <c r="AU67" s="367"/>
      <c r="AV67" s="367"/>
      <c r="AW67" s="367"/>
      <c r="AX67" s="368"/>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370</v>
      </c>
      <c r="AC68" s="969"/>
      <c r="AD68" s="969"/>
      <c r="AE68" s="366"/>
      <c r="AF68" s="367"/>
      <c r="AG68" s="367"/>
      <c r="AH68" s="367"/>
      <c r="AI68" s="366"/>
      <c r="AJ68" s="367"/>
      <c r="AK68" s="367"/>
      <c r="AL68" s="367"/>
      <c r="AM68" s="366"/>
      <c r="AN68" s="367"/>
      <c r="AO68" s="367"/>
      <c r="AP68" s="367"/>
      <c r="AQ68" s="366"/>
      <c r="AR68" s="367"/>
      <c r="AS68" s="367"/>
      <c r="AT68" s="811"/>
      <c r="AU68" s="367"/>
      <c r="AV68" s="367"/>
      <c r="AW68" s="367"/>
      <c r="AX68" s="368"/>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371</v>
      </c>
      <c r="AC69" s="970"/>
      <c r="AD69" s="970"/>
      <c r="AE69" s="374"/>
      <c r="AF69" s="375"/>
      <c r="AG69" s="375"/>
      <c r="AH69" s="375"/>
      <c r="AI69" s="374"/>
      <c r="AJ69" s="375"/>
      <c r="AK69" s="375"/>
      <c r="AL69" s="375"/>
      <c r="AM69" s="374"/>
      <c r="AN69" s="375"/>
      <c r="AO69" s="375"/>
      <c r="AP69" s="375"/>
      <c r="AQ69" s="366"/>
      <c r="AR69" s="367"/>
      <c r="AS69" s="367"/>
      <c r="AT69" s="811"/>
      <c r="AU69" s="367"/>
      <c r="AV69" s="367"/>
      <c r="AW69" s="367"/>
      <c r="AX69" s="368"/>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6"/>
      <c r="AF70" s="367"/>
      <c r="AG70" s="367"/>
      <c r="AH70" s="367"/>
      <c r="AI70" s="366"/>
      <c r="AJ70" s="367"/>
      <c r="AK70" s="367"/>
      <c r="AL70" s="367"/>
      <c r="AM70" s="366"/>
      <c r="AN70" s="367"/>
      <c r="AO70" s="367"/>
      <c r="AP70" s="367"/>
      <c r="AQ70" s="366"/>
      <c r="AR70" s="367"/>
      <c r="AS70" s="367"/>
      <c r="AT70" s="811"/>
      <c r="AU70" s="367"/>
      <c r="AV70" s="367"/>
      <c r="AW70" s="367"/>
      <c r="AX70" s="368"/>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370</v>
      </c>
      <c r="AC71" s="969"/>
      <c r="AD71" s="969"/>
      <c r="AE71" s="366"/>
      <c r="AF71" s="367"/>
      <c r="AG71" s="367"/>
      <c r="AH71" s="367"/>
      <c r="AI71" s="366"/>
      <c r="AJ71" s="367"/>
      <c r="AK71" s="367"/>
      <c r="AL71" s="367"/>
      <c r="AM71" s="366"/>
      <c r="AN71" s="367"/>
      <c r="AO71" s="367"/>
      <c r="AP71" s="367"/>
      <c r="AQ71" s="366"/>
      <c r="AR71" s="367"/>
      <c r="AS71" s="367"/>
      <c r="AT71" s="811"/>
      <c r="AU71" s="367"/>
      <c r="AV71" s="367"/>
      <c r="AW71" s="367"/>
      <c r="AX71" s="368"/>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371</v>
      </c>
      <c r="AC72" s="970"/>
      <c r="AD72" s="970"/>
      <c r="AE72" s="374"/>
      <c r="AF72" s="375"/>
      <c r="AG72" s="375"/>
      <c r="AH72" s="375"/>
      <c r="AI72" s="374"/>
      <c r="AJ72" s="375"/>
      <c r="AK72" s="375"/>
      <c r="AL72" s="375"/>
      <c r="AM72" s="374"/>
      <c r="AN72" s="375"/>
      <c r="AO72" s="375"/>
      <c r="AP72" s="933"/>
      <c r="AQ72" s="366"/>
      <c r="AR72" s="367"/>
      <c r="AS72" s="367"/>
      <c r="AT72" s="811"/>
      <c r="AU72" s="367"/>
      <c r="AV72" s="367"/>
      <c r="AW72" s="367"/>
      <c r="AX72" s="368"/>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7" t="s">
        <v>383</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6"/>
      <c r="AC97" s="407"/>
      <c r="AD97" s="408"/>
      <c r="AE97" s="366"/>
      <c r="AF97" s="367"/>
      <c r="AG97" s="367"/>
      <c r="AH97" s="811"/>
      <c r="AI97" s="366"/>
      <c r="AJ97" s="367"/>
      <c r="AK97" s="367"/>
      <c r="AL97" s="811"/>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6"/>
      <c r="AF98" s="367"/>
      <c r="AG98" s="367"/>
      <c r="AH98" s="811"/>
      <c r="AI98" s="366"/>
      <c r="AJ98" s="367"/>
      <c r="AK98" s="367"/>
      <c r="AL98" s="811"/>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1" t="s">
        <v>726</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727</v>
      </c>
      <c r="AC101" s="548"/>
      <c r="AD101" s="548"/>
      <c r="AE101" s="361">
        <v>103</v>
      </c>
      <c r="AF101" s="361"/>
      <c r="AG101" s="361"/>
      <c r="AH101" s="361"/>
      <c r="AI101" s="361">
        <v>110</v>
      </c>
      <c r="AJ101" s="361"/>
      <c r="AK101" s="361"/>
      <c r="AL101" s="361"/>
      <c r="AM101" s="361">
        <v>114</v>
      </c>
      <c r="AN101" s="361"/>
      <c r="AO101" s="361"/>
      <c r="AP101" s="361"/>
      <c r="AQ101" s="361" t="s">
        <v>741</v>
      </c>
      <c r="AR101" s="361"/>
      <c r="AS101" s="361"/>
      <c r="AT101" s="361"/>
      <c r="AU101" s="366" t="s">
        <v>814</v>
      </c>
      <c r="AV101" s="367"/>
      <c r="AW101" s="367"/>
      <c r="AX101" s="36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3"/>
      <c r="AA102" s="344"/>
      <c r="AB102" s="548" t="s">
        <v>727</v>
      </c>
      <c r="AC102" s="548"/>
      <c r="AD102" s="548"/>
      <c r="AE102" s="361">
        <v>121</v>
      </c>
      <c r="AF102" s="361"/>
      <c r="AG102" s="361"/>
      <c r="AH102" s="361"/>
      <c r="AI102" s="361">
        <v>125</v>
      </c>
      <c r="AJ102" s="361"/>
      <c r="AK102" s="361"/>
      <c r="AL102" s="361"/>
      <c r="AM102" s="361">
        <v>130</v>
      </c>
      <c r="AN102" s="361"/>
      <c r="AO102" s="361"/>
      <c r="AP102" s="361"/>
      <c r="AQ102" s="361">
        <v>133</v>
      </c>
      <c r="AR102" s="361"/>
      <c r="AS102" s="361"/>
      <c r="AT102" s="361"/>
      <c r="AU102" s="374" t="s">
        <v>814</v>
      </c>
      <c r="AV102" s="375"/>
      <c r="AW102" s="375"/>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66"/>
      <c r="AR113" s="367"/>
      <c r="AS113" s="367"/>
      <c r="AT113" s="811"/>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6"/>
      <c r="AC114" s="407"/>
      <c r="AD114" s="408"/>
      <c r="AE114" s="369"/>
      <c r="AF114" s="369"/>
      <c r="AG114" s="369"/>
      <c r="AH114" s="369"/>
      <c r="AI114" s="369"/>
      <c r="AJ114" s="369"/>
      <c r="AK114" s="369"/>
      <c r="AL114" s="369"/>
      <c r="AM114" s="369"/>
      <c r="AN114" s="369"/>
      <c r="AO114" s="369"/>
      <c r="AP114" s="369"/>
      <c r="AQ114" s="366"/>
      <c r="AR114" s="367"/>
      <c r="AS114" s="367"/>
      <c r="AT114" s="811"/>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1753</v>
      </c>
      <c r="AF116" s="361"/>
      <c r="AG116" s="361"/>
      <c r="AH116" s="361"/>
      <c r="AI116" s="361">
        <v>1695</v>
      </c>
      <c r="AJ116" s="361"/>
      <c r="AK116" s="361"/>
      <c r="AL116" s="361"/>
      <c r="AM116" s="361">
        <v>1686</v>
      </c>
      <c r="AN116" s="361"/>
      <c r="AO116" s="361"/>
      <c r="AP116" s="361"/>
      <c r="AQ116" s="366">
        <v>6938</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454" t="s">
        <v>809</v>
      </c>
      <c r="AF117" s="306"/>
      <c r="AG117" s="306"/>
      <c r="AH117" s="306"/>
      <c r="AI117" s="454" t="s">
        <v>810</v>
      </c>
      <c r="AJ117" s="306"/>
      <c r="AK117" s="306"/>
      <c r="AL117" s="306"/>
      <c r="AM117" s="454" t="s">
        <v>813</v>
      </c>
      <c r="AN117" s="306"/>
      <c r="AO117" s="306"/>
      <c r="AP117" s="306"/>
      <c r="AQ117" s="454" t="s">
        <v>811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405</v>
      </c>
      <c r="B130" s="986"/>
      <c r="C130" s="985" t="s">
        <v>236</v>
      </c>
      <c r="D130" s="986"/>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x14ac:dyDescent="0.15">
      <c r="A134" s="989"/>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741</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741</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16"/>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741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65.25" customHeight="1" x14ac:dyDescent="0.15">
      <c r="A188" s="989"/>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65.2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671</v>
      </c>
      <c r="D430" s="251"/>
      <c r="E430" s="239" t="s">
        <v>399</v>
      </c>
      <c r="F430" s="444"/>
      <c r="G430" s="241" t="s">
        <v>252</v>
      </c>
      <c r="H430" s="188"/>
      <c r="I430" s="188"/>
      <c r="J430" s="242" t="s">
        <v>721</v>
      </c>
      <c r="K430" s="243"/>
      <c r="L430" s="243"/>
      <c r="M430" s="243"/>
      <c r="N430" s="243"/>
      <c r="O430" s="243"/>
      <c r="P430" s="243"/>
      <c r="Q430" s="243"/>
      <c r="R430" s="243"/>
      <c r="S430" s="243"/>
      <c r="T430" s="244"/>
      <c r="U430" s="245" t="s">
        <v>789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9"/>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741</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741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741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9"/>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741</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741</v>
      </c>
      <c r="AN459" s="167"/>
      <c r="AO459" s="167"/>
      <c r="AP459" s="168"/>
      <c r="AQ459" s="166" t="s">
        <v>721</v>
      </c>
      <c r="AR459" s="167"/>
      <c r="AS459" s="167"/>
      <c r="AT459" s="168"/>
      <c r="AU459" s="167" t="s">
        <v>721</v>
      </c>
      <c r="AV459" s="167"/>
      <c r="AW459" s="167"/>
      <c r="AX459" s="208"/>
      <c r="AY459">
        <f t="shared" si="68"/>
        <v>1</v>
      </c>
    </row>
    <row r="460" spans="1:51" ht="23.25"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741</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1.2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743</v>
      </c>
      <c r="AE702" s="891"/>
      <c r="AF702" s="891"/>
      <c r="AG702" s="880" t="s">
        <v>749</v>
      </c>
      <c r="AH702" s="881"/>
      <c r="AI702" s="881"/>
      <c r="AJ702" s="881"/>
      <c r="AK702" s="881"/>
      <c r="AL702" s="881"/>
      <c r="AM702" s="881"/>
      <c r="AN702" s="881"/>
      <c r="AO702" s="881"/>
      <c r="AP702" s="881"/>
      <c r="AQ702" s="881"/>
      <c r="AR702" s="881"/>
      <c r="AS702" s="881"/>
      <c r="AT702" s="881"/>
      <c r="AU702" s="881"/>
      <c r="AV702" s="881"/>
      <c r="AW702" s="881"/>
      <c r="AX702" s="882"/>
    </row>
    <row r="703" spans="1:51" ht="42.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743</v>
      </c>
      <c r="AE703" s="185"/>
      <c r="AF703" s="185"/>
      <c r="AG703" s="664" t="s">
        <v>750</v>
      </c>
      <c r="AH703" s="665"/>
      <c r="AI703" s="665"/>
      <c r="AJ703" s="665"/>
      <c r="AK703" s="665"/>
      <c r="AL703" s="665"/>
      <c r="AM703" s="665"/>
      <c r="AN703" s="665"/>
      <c r="AO703" s="665"/>
      <c r="AP703" s="665"/>
      <c r="AQ703" s="665"/>
      <c r="AR703" s="665"/>
      <c r="AS703" s="665"/>
      <c r="AT703" s="665"/>
      <c r="AU703" s="665"/>
      <c r="AV703" s="665"/>
      <c r="AW703" s="665"/>
      <c r="AX703" s="666"/>
    </row>
    <row r="704" spans="1:51" ht="50.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743</v>
      </c>
      <c r="AE704" s="583"/>
      <c r="AF704" s="583"/>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806</v>
      </c>
      <c r="AE705" s="733"/>
      <c r="AF705" s="733"/>
      <c r="AG705" s="190" t="s">
        <v>808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807</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42"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743</v>
      </c>
      <c r="AE708" s="668"/>
      <c r="AF708" s="668"/>
      <c r="AG708" s="523" t="s">
        <v>752</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743</v>
      </c>
      <c r="AE709" s="185"/>
      <c r="AF709" s="185"/>
      <c r="AG709" s="664" t="s">
        <v>753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745</v>
      </c>
      <c r="AE710" s="185"/>
      <c r="AF710" s="185"/>
      <c r="AG710" s="664" t="s">
        <v>748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743</v>
      </c>
      <c r="AE711" s="185"/>
      <c r="AF711" s="185"/>
      <c r="AG711" s="664" t="s">
        <v>754</v>
      </c>
      <c r="AH711" s="665"/>
      <c r="AI711" s="665"/>
      <c r="AJ711" s="665"/>
      <c r="AK711" s="665"/>
      <c r="AL711" s="665"/>
      <c r="AM711" s="665"/>
      <c r="AN711" s="665"/>
      <c r="AO711" s="665"/>
      <c r="AP711" s="665"/>
      <c r="AQ711" s="665"/>
      <c r="AR711" s="665"/>
      <c r="AS711" s="665"/>
      <c r="AT711" s="665"/>
      <c r="AU711" s="665"/>
      <c r="AV711" s="665"/>
      <c r="AW711" s="665"/>
      <c r="AX711" s="666"/>
    </row>
    <row r="712" spans="1:50" ht="40.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746</v>
      </c>
      <c r="AE712" s="583"/>
      <c r="AF712" s="583"/>
      <c r="AG712" s="591" t="s">
        <v>755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4" t="s">
        <v>748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745</v>
      </c>
      <c r="AE714" s="589"/>
      <c r="AF714" s="590"/>
      <c r="AG714" s="689" t="s">
        <v>748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745</v>
      </c>
      <c r="AE715" s="668"/>
      <c r="AF715" s="774"/>
      <c r="AG715" s="523" t="s">
        <v>747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745</v>
      </c>
      <c r="AE716" s="756"/>
      <c r="AF716" s="756"/>
      <c r="AG716" s="664" t="s">
        <v>748</v>
      </c>
      <c r="AH716" s="665"/>
      <c r="AI716" s="665"/>
      <c r="AJ716" s="665"/>
      <c r="AK716" s="665"/>
      <c r="AL716" s="665"/>
      <c r="AM716" s="665"/>
      <c r="AN716" s="665"/>
      <c r="AO716" s="665"/>
      <c r="AP716" s="665"/>
      <c r="AQ716" s="665"/>
      <c r="AR716" s="665"/>
      <c r="AS716" s="665"/>
      <c r="AT716" s="665"/>
      <c r="AU716" s="665"/>
      <c r="AV716" s="665"/>
      <c r="AW716" s="665"/>
      <c r="AX716" s="666"/>
    </row>
    <row r="717" spans="1:50" ht="40.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746</v>
      </c>
      <c r="AE717" s="185"/>
      <c r="AF717" s="185"/>
      <c r="AG717" s="664" t="s">
        <v>756</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743</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743</v>
      </c>
      <c r="AE719" s="668"/>
      <c r="AF719" s="668"/>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710</v>
      </c>
      <c r="D721" s="914"/>
      <c r="E721" s="914"/>
      <c r="F721" s="915"/>
      <c r="G721" s="931"/>
      <c r="H721" s="932"/>
      <c r="I721" s="77" t="str">
        <f>IF(OR(G721="　", G721=""), "", "-")</f>
        <v/>
      </c>
      <c r="J721" s="912">
        <v>231</v>
      </c>
      <c r="K721" s="912"/>
      <c r="L721" s="77" t="str">
        <f>IF(M721="","","-")</f>
        <v/>
      </c>
      <c r="M721" s="78"/>
      <c r="N721" s="909" t="s">
        <v>733</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3" t="s">
        <v>710</v>
      </c>
      <c r="D722" s="914"/>
      <c r="E722" s="914"/>
      <c r="F722" s="915"/>
      <c r="G722" s="931"/>
      <c r="H722" s="932"/>
      <c r="I722" s="77" t="str">
        <f t="shared" ref="I722:I725" si="113">IF(OR(G722="　", G722=""), "", "-")</f>
        <v/>
      </c>
      <c r="J722" s="912">
        <v>235</v>
      </c>
      <c r="K722" s="912"/>
      <c r="L722" s="77" t="str">
        <f t="shared" ref="L722:L725" si="114">IF(M722="","","-")</f>
        <v/>
      </c>
      <c r="M722" s="78"/>
      <c r="N722" s="909" t="s">
        <v>734</v>
      </c>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759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721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721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721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181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189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762</v>
      </c>
      <c r="H789" s="446"/>
      <c r="I789" s="446"/>
      <c r="J789" s="446"/>
      <c r="K789" s="447"/>
      <c r="L789" s="448" t="s">
        <v>790</v>
      </c>
      <c r="M789" s="449"/>
      <c r="N789" s="449"/>
      <c r="O789" s="449"/>
      <c r="P789" s="449"/>
      <c r="Q789" s="449"/>
      <c r="R789" s="449"/>
      <c r="S789" s="449"/>
      <c r="T789" s="449"/>
      <c r="U789" s="449"/>
      <c r="V789" s="449"/>
      <c r="W789" s="449"/>
      <c r="X789" s="450"/>
      <c r="Y789" s="451">
        <v>4.3</v>
      </c>
      <c r="Z789" s="452"/>
      <c r="AA789" s="452"/>
      <c r="AB789" s="554"/>
      <c r="AC789" s="445" t="s">
        <v>792</v>
      </c>
      <c r="AD789" s="446"/>
      <c r="AE789" s="446"/>
      <c r="AF789" s="446"/>
      <c r="AG789" s="447"/>
      <c r="AH789" s="448" t="s">
        <v>794</v>
      </c>
      <c r="AI789" s="449"/>
      <c r="AJ789" s="449"/>
      <c r="AK789" s="449"/>
      <c r="AL789" s="449"/>
      <c r="AM789" s="449"/>
      <c r="AN789" s="449"/>
      <c r="AO789" s="449"/>
      <c r="AP789" s="449"/>
      <c r="AQ789" s="449"/>
      <c r="AR789" s="449"/>
      <c r="AS789" s="449"/>
      <c r="AT789" s="450"/>
      <c r="AU789" s="451">
        <v>1.7</v>
      </c>
      <c r="AV789" s="452"/>
      <c r="AW789" s="452"/>
      <c r="AX789" s="453"/>
    </row>
    <row r="790" spans="1:51" ht="24.75" customHeight="1" x14ac:dyDescent="0.15">
      <c r="A790" s="553"/>
      <c r="B790" s="760"/>
      <c r="C790" s="760"/>
      <c r="D790" s="760"/>
      <c r="E790" s="760"/>
      <c r="F790" s="761"/>
      <c r="G790" s="351" t="s">
        <v>765</v>
      </c>
      <c r="H790" s="352"/>
      <c r="I790" s="352"/>
      <c r="J790" s="352"/>
      <c r="K790" s="353"/>
      <c r="L790" s="401" t="s">
        <v>766</v>
      </c>
      <c r="M790" s="402"/>
      <c r="N790" s="402"/>
      <c r="O790" s="402"/>
      <c r="P790" s="402"/>
      <c r="Q790" s="402"/>
      <c r="R790" s="402"/>
      <c r="S790" s="402"/>
      <c r="T790" s="402"/>
      <c r="U790" s="402"/>
      <c r="V790" s="402"/>
      <c r="W790" s="402"/>
      <c r="X790" s="403"/>
      <c r="Y790" s="398">
        <v>1.4</v>
      </c>
      <c r="Z790" s="399"/>
      <c r="AA790" s="399"/>
      <c r="AB790" s="405"/>
      <c r="AC790" s="351" t="s">
        <v>793</v>
      </c>
      <c r="AD790" s="352"/>
      <c r="AE790" s="352"/>
      <c r="AF790" s="352"/>
      <c r="AG790" s="353"/>
      <c r="AH790" s="401" t="s">
        <v>795</v>
      </c>
      <c r="AI790" s="402"/>
      <c r="AJ790" s="402"/>
      <c r="AK790" s="402"/>
      <c r="AL790" s="402"/>
      <c r="AM790" s="402"/>
      <c r="AN790" s="402"/>
      <c r="AO790" s="402"/>
      <c r="AP790" s="402"/>
      <c r="AQ790" s="402"/>
      <c r="AR790" s="402"/>
      <c r="AS790" s="402"/>
      <c r="AT790" s="403"/>
      <c r="AU790" s="398">
        <v>0.3</v>
      </c>
      <c r="AV790" s="399"/>
      <c r="AW790" s="399"/>
      <c r="AX790" s="400"/>
    </row>
    <row r="791" spans="1:51" ht="24.75" customHeight="1" x14ac:dyDescent="0.15">
      <c r="A791" s="553"/>
      <c r="B791" s="760"/>
      <c r="C791" s="760"/>
      <c r="D791" s="760"/>
      <c r="E791" s="760"/>
      <c r="F791" s="761"/>
      <c r="G791" s="351" t="s">
        <v>763</v>
      </c>
      <c r="H791" s="352"/>
      <c r="I791" s="352"/>
      <c r="J791" s="352"/>
      <c r="K791" s="353"/>
      <c r="L791" s="401" t="s">
        <v>764</v>
      </c>
      <c r="M791" s="402"/>
      <c r="N791" s="402"/>
      <c r="O791" s="402"/>
      <c r="P791" s="402"/>
      <c r="Q791" s="402"/>
      <c r="R791" s="402"/>
      <c r="S791" s="402"/>
      <c r="T791" s="402"/>
      <c r="U791" s="402"/>
      <c r="V791" s="402"/>
      <c r="W791" s="402"/>
      <c r="X791" s="403"/>
      <c r="Y791" s="398">
        <v>0.5</v>
      </c>
      <c r="Z791" s="399"/>
      <c r="AA791" s="399"/>
      <c r="AB791" s="405"/>
      <c r="AC791" s="351" t="s">
        <v>796</v>
      </c>
      <c r="AD791" s="352"/>
      <c r="AE791" s="352"/>
      <c r="AF791" s="352"/>
      <c r="AG791" s="353"/>
      <c r="AH791" s="401" t="s">
        <v>797</v>
      </c>
      <c r="AI791" s="402"/>
      <c r="AJ791" s="402"/>
      <c r="AK791" s="402"/>
      <c r="AL791" s="402"/>
      <c r="AM791" s="402"/>
      <c r="AN791" s="402"/>
      <c r="AO791" s="402"/>
      <c r="AP791" s="402"/>
      <c r="AQ791" s="402"/>
      <c r="AR791" s="402"/>
      <c r="AS791" s="402"/>
      <c r="AT791" s="403"/>
      <c r="AU791" s="398">
        <v>0</v>
      </c>
      <c r="AV791" s="399"/>
      <c r="AW791" s="399"/>
      <c r="AX791" s="400"/>
    </row>
    <row r="792" spans="1:51" ht="24.75" customHeight="1" x14ac:dyDescent="0.15">
      <c r="A792" s="553"/>
      <c r="B792" s="760"/>
      <c r="C792" s="760"/>
      <c r="D792" s="760"/>
      <c r="E792" s="760"/>
      <c r="F792" s="761"/>
      <c r="G792" s="351" t="s">
        <v>767</v>
      </c>
      <c r="H792" s="352"/>
      <c r="I792" s="352"/>
      <c r="J792" s="352"/>
      <c r="K792" s="353"/>
      <c r="L792" s="401" t="s">
        <v>768</v>
      </c>
      <c r="M792" s="402"/>
      <c r="N792" s="402"/>
      <c r="O792" s="402"/>
      <c r="P792" s="402"/>
      <c r="Q792" s="402"/>
      <c r="R792" s="402"/>
      <c r="S792" s="402"/>
      <c r="T792" s="402"/>
      <c r="U792" s="402"/>
      <c r="V792" s="402"/>
      <c r="W792" s="402"/>
      <c r="X792" s="403"/>
      <c r="Y792" s="398">
        <v>0.4</v>
      </c>
      <c r="Z792" s="399"/>
      <c r="AA792" s="399"/>
      <c r="AB792" s="405"/>
      <c r="AC792" s="351" t="s">
        <v>798</v>
      </c>
      <c r="AD792" s="352"/>
      <c r="AE792" s="352"/>
      <c r="AF792" s="352"/>
      <c r="AG792" s="353"/>
      <c r="AH792" s="401" t="s">
        <v>799</v>
      </c>
      <c r="AI792" s="402"/>
      <c r="AJ792" s="402"/>
      <c r="AK792" s="402"/>
      <c r="AL792" s="402"/>
      <c r="AM792" s="402"/>
      <c r="AN792" s="402"/>
      <c r="AO792" s="402"/>
      <c r="AP792" s="402"/>
      <c r="AQ792" s="402"/>
      <c r="AR792" s="402"/>
      <c r="AS792" s="402"/>
      <c r="AT792" s="403"/>
      <c r="AU792" s="398">
        <v>0.1</v>
      </c>
      <c r="AV792" s="399"/>
      <c r="AW792" s="399"/>
      <c r="AX792" s="400"/>
    </row>
    <row r="793" spans="1:51" ht="24.75" customHeight="1" x14ac:dyDescent="0.15">
      <c r="A793" s="553"/>
      <c r="B793" s="760"/>
      <c r="C793" s="760"/>
      <c r="D793" s="760"/>
      <c r="E793" s="760"/>
      <c r="F793" s="761"/>
      <c r="G793" s="351" t="s">
        <v>769</v>
      </c>
      <c r="H793" s="352"/>
      <c r="I793" s="352"/>
      <c r="J793" s="352"/>
      <c r="K793" s="353"/>
      <c r="L793" s="401" t="s">
        <v>770</v>
      </c>
      <c r="M793" s="402"/>
      <c r="N793" s="402"/>
      <c r="O793" s="402"/>
      <c r="P793" s="402"/>
      <c r="Q793" s="402"/>
      <c r="R793" s="402"/>
      <c r="S793" s="402"/>
      <c r="T793" s="402"/>
      <c r="U793" s="402"/>
      <c r="V793" s="402"/>
      <c r="W793" s="402"/>
      <c r="X793" s="403"/>
      <c r="Y793" s="398">
        <v>0.4</v>
      </c>
      <c r="Z793" s="399"/>
      <c r="AA793" s="399"/>
      <c r="AB793" s="405"/>
      <c r="AC793" s="351" t="s">
        <v>800</v>
      </c>
      <c r="AD793" s="352"/>
      <c r="AE793" s="352"/>
      <c r="AF793" s="352"/>
      <c r="AG793" s="353"/>
      <c r="AH793" s="401" t="s">
        <v>801</v>
      </c>
      <c r="AI793" s="402"/>
      <c r="AJ793" s="402"/>
      <c r="AK793" s="402"/>
      <c r="AL793" s="402"/>
      <c r="AM793" s="402"/>
      <c r="AN793" s="402"/>
      <c r="AO793" s="402"/>
      <c r="AP793" s="402"/>
      <c r="AQ793" s="402"/>
      <c r="AR793" s="402"/>
      <c r="AS793" s="402"/>
      <c r="AT793" s="403"/>
      <c r="AU793" s="398">
        <v>0</v>
      </c>
      <c r="AV793" s="399"/>
      <c r="AW793" s="399"/>
      <c r="AX793" s="400"/>
    </row>
    <row r="794" spans="1:51" ht="24.75" customHeight="1" x14ac:dyDescent="0.15">
      <c r="A794" s="553"/>
      <c r="B794" s="760"/>
      <c r="C794" s="760"/>
      <c r="D794" s="760"/>
      <c r="E794" s="760"/>
      <c r="F794" s="761"/>
      <c r="G794" s="351" t="s">
        <v>771</v>
      </c>
      <c r="H794" s="352"/>
      <c r="I794" s="352"/>
      <c r="J794" s="352"/>
      <c r="K794" s="353"/>
      <c r="L794" s="401" t="s">
        <v>772</v>
      </c>
      <c r="M794" s="402"/>
      <c r="N794" s="402"/>
      <c r="O794" s="402"/>
      <c r="P794" s="402"/>
      <c r="Q794" s="402"/>
      <c r="R794" s="402"/>
      <c r="S794" s="402"/>
      <c r="T794" s="402"/>
      <c r="U794" s="402"/>
      <c r="V794" s="402"/>
      <c r="W794" s="402"/>
      <c r="X794" s="403"/>
      <c r="Y794" s="398">
        <v>0.2</v>
      </c>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3"/>
      <c r="B795" s="760"/>
      <c r="C795" s="760"/>
      <c r="D795" s="760"/>
      <c r="E795" s="760"/>
      <c r="F795" s="761"/>
      <c r="G795" s="351" t="s">
        <v>773</v>
      </c>
      <c r="H795" s="352"/>
      <c r="I795" s="352"/>
      <c r="J795" s="352"/>
      <c r="K795" s="353"/>
      <c r="L795" s="401" t="s">
        <v>774</v>
      </c>
      <c r="M795" s="402"/>
      <c r="N795" s="402"/>
      <c r="O795" s="402"/>
      <c r="P795" s="402"/>
      <c r="Q795" s="402"/>
      <c r="R795" s="402"/>
      <c r="S795" s="402"/>
      <c r="T795" s="402"/>
      <c r="U795" s="402"/>
      <c r="V795" s="402"/>
      <c r="W795" s="402"/>
      <c r="X795" s="403"/>
      <c r="Y795" s="398">
        <v>0.1</v>
      </c>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3"/>
      <c r="B796" s="760"/>
      <c r="C796" s="760"/>
      <c r="D796" s="760"/>
      <c r="E796" s="760"/>
      <c r="F796" s="761"/>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3"/>
      <c r="B797" s="760"/>
      <c r="C797" s="760"/>
      <c r="D797" s="760"/>
      <c r="E797" s="760"/>
      <c r="F797" s="761"/>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3"/>
      <c r="B798" s="760"/>
      <c r="C798" s="760"/>
      <c r="D798" s="760"/>
      <c r="E798" s="760"/>
      <c r="F798" s="761"/>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3"/>
      <c r="B799" s="760"/>
      <c r="C799" s="760"/>
      <c r="D799" s="760"/>
      <c r="E799" s="760"/>
      <c r="F799" s="761"/>
      <c r="G799" s="409" t="s">
        <v>20</v>
      </c>
      <c r="H799" s="410"/>
      <c r="I799" s="410"/>
      <c r="J799" s="410"/>
      <c r="K799" s="410"/>
      <c r="L799" s="411"/>
      <c r="M799" s="412"/>
      <c r="N799" s="412"/>
      <c r="O799" s="412"/>
      <c r="P799" s="412"/>
      <c r="Q799" s="412"/>
      <c r="R799" s="412"/>
      <c r="S799" s="412"/>
      <c r="T799" s="412"/>
      <c r="U799" s="412"/>
      <c r="V799" s="412"/>
      <c r="W799" s="412"/>
      <c r="X799" s="413"/>
      <c r="Y799" s="414">
        <f>SUM(Y789:AB798)</f>
        <v>7.3</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2.1</v>
      </c>
      <c r="AV799" s="415"/>
      <c r="AW799" s="415"/>
      <c r="AX799" s="417"/>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3"/>
      <c r="B804" s="760"/>
      <c r="C804" s="760"/>
      <c r="D804" s="760"/>
      <c r="E804" s="760"/>
      <c r="F804" s="761"/>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3"/>
      <c r="B805" s="760"/>
      <c r="C805" s="760"/>
      <c r="D805" s="760"/>
      <c r="E805" s="760"/>
      <c r="F805" s="761"/>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3"/>
      <c r="B806" s="760"/>
      <c r="C806" s="760"/>
      <c r="D806" s="760"/>
      <c r="E806" s="760"/>
      <c r="F806" s="761"/>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3"/>
      <c r="B807" s="760"/>
      <c r="C807" s="760"/>
      <c r="D807" s="760"/>
      <c r="E807" s="760"/>
      <c r="F807" s="761"/>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3"/>
      <c r="B808" s="760"/>
      <c r="C808" s="760"/>
      <c r="D808" s="760"/>
      <c r="E808" s="760"/>
      <c r="F808" s="761"/>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3"/>
      <c r="B809" s="760"/>
      <c r="C809" s="760"/>
      <c r="D809" s="760"/>
      <c r="E809" s="760"/>
      <c r="F809" s="761"/>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3"/>
      <c r="B810" s="760"/>
      <c r="C810" s="760"/>
      <c r="D810" s="760"/>
      <c r="E810" s="760"/>
      <c r="F810" s="761"/>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3"/>
      <c r="B811" s="760"/>
      <c r="C811" s="760"/>
      <c r="D811" s="760"/>
      <c r="E811" s="760"/>
      <c r="F811" s="761"/>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3"/>
      <c r="B812" s="760"/>
      <c r="C812" s="760"/>
      <c r="D812" s="760"/>
      <c r="E812" s="760"/>
      <c r="F812" s="761"/>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3"/>
      <c r="B817" s="760"/>
      <c r="C817" s="760"/>
      <c r="D817" s="760"/>
      <c r="E817" s="760"/>
      <c r="F817" s="761"/>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3"/>
      <c r="B818" s="760"/>
      <c r="C818" s="760"/>
      <c r="D818" s="760"/>
      <c r="E818" s="760"/>
      <c r="F818" s="761"/>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3"/>
      <c r="B819" s="760"/>
      <c r="C819" s="760"/>
      <c r="D819" s="760"/>
      <c r="E819" s="760"/>
      <c r="F819" s="761"/>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3"/>
      <c r="B820" s="760"/>
      <c r="C820" s="760"/>
      <c r="D820" s="760"/>
      <c r="E820" s="760"/>
      <c r="F820" s="761"/>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3"/>
      <c r="B821" s="760"/>
      <c r="C821" s="760"/>
      <c r="D821" s="760"/>
      <c r="E821" s="760"/>
      <c r="F821" s="761"/>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3"/>
      <c r="B822" s="760"/>
      <c r="C822" s="760"/>
      <c r="D822" s="760"/>
      <c r="E822" s="760"/>
      <c r="F822" s="761"/>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3"/>
      <c r="B823" s="760"/>
      <c r="C823" s="760"/>
      <c r="D823" s="760"/>
      <c r="E823" s="760"/>
      <c r="F823" s="761"/>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3"/>
      <c r="B824" s="760"/>
      <c r="C824" s="760"/>
      <c r="D824" s="760"/>
      <c r="E824" s="760"/>
      <c r="F824" s="761"/>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3"/>
      <c r="B825" s="760"/>
      <c r="C825" s="760"/>
      <c r="D825" s="760"/>
      <c r="E825" s="760"/>
      <c r="F825" s="761"/>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3"/>
      <c r="B830" s="760"/>
      <c r="C830" s="760"/>
      <c r="D830" s="760"/>
      <c r="E830" s="760"/>
      <c r="F830" s="761"/>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3"/>
      <c r="B831" s="760"/>
      <c r="C831" s="760"/>
      <c r="D831" s="760"/>
      <c r="E831" s="760"/>
      <c r="F831" s="761"/>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3"/>
      <c r="B832" s="760"/>
      <c r="C832" s="760"/>
      <c r="D832" s="760"/>
      <c r="E832" s="760"/>
      <c r="F832" s="761"/>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3"/>
      <c r="B833" s="760"/>
      <c r="C833" s="760"/>
      <c r="D833" s="760"/>
      <c r="E833" s="760"/>
      <c r="F833" s="761"/>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3"/>
      <c r="B834" s="760"/>
      <c r="C834" s="760"/>
      <c r="D834" s="760"/>
      <c r="E834" s="760"/>
      <c r="F834" s="761"/>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3"/>
      <c r="B835" s="760"/>
      <c r="C835" s="760"/>
      <c r="D835" s="760"/>
      <c r="E835" s="760"/>
      <c r="F835" s="761"/>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3"/>
      <c r="B836" s="760"/>
      <c r="C836" s="760"/>
      <c r="D836" s="760"/>
      <c r="E836" s="760"/>
      <c r="F836" s="761"/>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3"/>
      <c r="B837" s="760"/>
      <c r="C837" s="760"/>
      <c r="D837" s="760"/>
      <c r="E837" s="760"/>
      <c r="F837" s="761"/>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3"/>
      <c r="B838" s="760"/>
      <c r="C838" s="760"/>
      <c r="D838" s="760"/>
      <c r="E838" s="760"/>
      <c r="F838" s="761"/>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112.5" customHeight="1" x14ac:dyDescent="0.15">
      <c r="A845" s="404">
        <v>1</v>
      </c>
      <c r="B845" s="404">
        <v>1</v>
      </c>
      <c r="C845" s="421" t="s">
        <v>775</v>
      </c>
      <c r="D845" s="418"/>
      <c r="E845" s="418"/>
      <c r="F845" s="418"/>
      <c r="G845" s="418"/>
      <c r="H845" s="418"/>
      <c r="I845" s="418"/>
      <c r="J845" s="419">
        <v>4000020270008</v>
      </c>
      <c r="K845" s="420"/>
      <c r="L845" s="420"/>
      <c r="M845" s="420"/>
      <c r="N845" s="420"/>
      <c r="O845" s="420"/>
      <c r="P845" s="317" t="s">
        <v>784</v>
      </c>
      <c r="Q845" s="318"/>
      <c r="R845" s="318"/>
      <c r="S845" s="318"/>
      <c r="T845" s="318"/>
      <c r="U845" s="318"/>
      <c r="V845" s="318"/>
      <c r="W845" s="318"/>
      <c r="X845" s="318"/>
      <c r="Y845" s="319">
        <v>7.3</v>
      </c>
      <c r="Z845" s="320"/>
      <c r="AA845" s="320"/>
      <c r="AB845" s="321"/>
      <c r="AC845" s="323" t="s">
        <v>785</v>
      </c>
      <c r="AD845" s="324"/>
      <c r="AE845" s="324"/>
      <c r="AF845" s="324"/>
      <c r="AG845" s="324"/>
      <c r="AH845" s="330" t="s">
        <v>741</v>
      </c>
      <c r="AI845" s="331"/>
      <c r="AJ845" s="331"/>
      <c r="AK845" s="331"/>
      <c r="AL845" s="327" t="s">
        <v>741</v>
      </c>
      <c r="AM845" s="328"/>
      <c r="AN845" s="328"/>
      <c r="AO845" s="329"/>
      <c r="AP845" s="322" t="s">
        <v>748</v>
      </c>
      <c r="AQ845" s="322"/>
      <c r="AR845" s="322"/>
      <c r="AS845" s="322"/>
      <c r="AT845" s="322"/>
      <c r="AU845" s="322"/>
      <c r="AV845" s="322"/>
      <c r="AW845" s="322"/>
      <c r="AX845" s="322"/>
    </row>
    <row r="846" spans="1:51" ht="112.5" customHeight="1" x14ac:dyDescent="0.15">
      <c r="A846" s="404">
        <v>2</v>
      </c>
      <c r="B846" s="404">
        <v>1</v>
      </c>
      <c r="C846" s="421" t="s">
        <v>776</v>
      </c>
      <c r="D846" s="418"/>
      <c r="E846" s="418"/>
      <c r="F846" s="418"/>
      <c r="G846" s="418"/>
      <c r="H846" s="418"/>
      <c r="I846" s="418"/>
      <c r="J846" s="419">
        <v>7000020250007</v>
      </c>
      <c r="K846" s="420"/>
      <c r="L846" s="420"/>
      <c r="M846" s="420"/>
      <c r="N846" s="420"/>
      <c r="O846" s="420"/>
      <c r="P846" s="317" t="s">
        <v>784</v>
      </c>
      <c r="Q846" s="318"/>
      <c r="R846" s="318"/>
      <c r="S846" s="318"/>
      <c r="T846" s="318"/>
      <c r="U846" s="318"/>
      <c r="V846" s="318"/>
      <c r="W846" s="318"/>
      <c r="X846" s="318"/>
      <c r="Y846" s="319">
        <v>7.3</v>
      </c>
      <c r="Z846" s="320"/>
      <c r="AA846" s="320"/>
      <c r="AB846" s="321"/>
      <c r="AC846" s="323" t="s">
        <v>785</v>
      </c>
      <c r="AD846" s="324"/>
      <c r="AE846" s="324"/>
      <c r="AF846" s="324"/>
      <c r="AG846" s="324"/>
      <c r="AH846" s="330" t="s">
        <v>741</v>
      </c>
      <c r="AI846" s="331"/>
      <c r="AJ846" s="331"/>
      <c r="AK846" s="331"/>
      <c r="AL846" s="327" t="s">
        <v>741</v>
      </c>
      <c r="AM846" s="328"/>
      <c r="AN846" s="328"/>
      <c r="AO846" s="329"/>
      <c r="AP846" s="322" t="s">
        <v>748</v>
      </c>
      <c r="AQ846" s="322"/>
      <c r="AR846" s="322"/>
      <c r="AS846" s="322"/>
      <c r="AT846" s="322"/>
      <c r="AU846" s="322"/>
      <c r="AV846" s="322"/>
      <c r="AW846" s="322"/>
      <c r="AX846" s="322"/>
      <c r="AY846">
        <f>COUNTA($C$846)</f>
        <v>1</v>
      </c>
    </row>
    <row r="847" spans="1:51" ht="112.5" customHeight="1" x14ac:dyDescent="0.15">
      <c r="A847" s="404">
        <v>3</v>
      </c>
      <c r="B847" s="404">
        <v>1</v>
      </c>
      <c r="C847" s="421" t="s">
        <v>777</v>
      </c>
      <c r="D847" s="418"/>
      <c r="E847" s="418"/>
      <c r="F847" s="418"/>
      <c r="G847" s="418"/>
      <c r="H847" s="418"/>
      <c r="I847" s="418"/>
      <c r="J847" s="419">
        <v>6000020400009</v>
      </c>
      <c r="K847" s="420"/>
      <c r="L847" s="420"/>
      <c r="M847" s="420"/>
      <c r="N847" s="420"/>
      <c r="O847" s="420"/>
      <c r="P847" s="317" t="s">
        <v>784</v>
      </c>
      <c r="Q847" s="318"/>
      <c r="R847" s="318"/>
      <c r="S847" s="318"/>
      <c r="T847" s="318"/>
      <c r="U847" s="318"/>
      <c r="V847" s="318"/>
      <c r="W847" s="318"/>
      <c r="X847" s="318"/>
      <c r="Y847" s="319">
        <v>7.1</v>
      </c>
      <c r="Z847" s="320"/>
      <c r="AA847" s="320"/>
      <c r="AB847" s="321"/>
      <c r="AC847" s="323" t="s">
        <v>785</v>
      </c>
      <c r="AD847" s="324"/>
      <c r="AE847" s="324"/>
      <c r="AF847" s="324"/>
      <c r="AG847" s="324"/>
      <c r="AH847" s="330" t="s">
        <v>741</v>
      </c>
      <c r="AI847" s="331"/>
      <c r="AJ847" s="331"/>
      <c r="AK847" s="331"/>
      <c r="AL847" s="327" t="s">
        <v>741</v>
      </c>
      <c r="AM847" s="328"/>
      <c r="AN847" s="328"/>
      <c r="AO847" s="329"/>
      <c r="AP847" s="322" t="s">
        <v>748</v>
      </c>
      <c r="AQ847" s="322"/>
      <c r="AR847" s="322"/>
      <c r="AS847" s="322"/>
      <c r="AT847" s="322"/>
      <c r="AU847" s="322"/>
      <c r="AV847" s="322"/>
      <c r="AW847" s="322"/>
      <c r="AX847" s="322"/>
      <c r="AY847">
        <f>COUNTA($C$847)</f>
        <v>1</v>
      </c>
    </row>
    <row r="848" spans="1:51" ht="112.5" customHeight="1" x14ac:dyDescent="0.15">
      <c r="A848" s="404">
        <v>4</v>
      </c>
      <c r="B848" s="404">
        <v>1</v>
      </c>
      <c r="C848" s="421" t="s">
        <v>778</v>
      </c>
      <c r="D848" s="418"/>
      <c r="E848" s="418"/>
      <c r="F848" s="418"/>
      <c r="G848" s="418"/>
      <c r="H848" s="418"/>
      <c r="I848" s="418"/>
      <c r="J848" s="419">
        <v>8000020130001</v>
      </c>
      <c r="K848" s="420"/>
      <c r="L848" s="420"/>
      <c r="M848" s="420"/>
      <c r="N848" s="420"/>
      <c r="O848" s="420"/>
      <c r="P848" s="317" t="s">
        <v>784</v>
      </c>
      <c r="Q848" s="318"/>
      <c r="R848" s="318"/>
      <c r="S848" s="318"/>
      <c r="T848" s="318"/>
      <c r="U848" s="318"/>
      <c r="V848" s="318"/>
      <c r="W848" s="318"/>
      <c r="X848" s="318"/>
      <c r="Y848" s="319">
        <v>7</v>
      </c>
      <c r="Z848" s="320"/>
      <c r="AA848" s="320"/>
      <c r="AB848" s="321"/>
      <c r="AC848" s="323" t="s">
        <v>785</v>
      </c>
      <c r="AD848" s="324"/>
      <c r="AE848" s="324"/>
      <c r="AF848" s="324"/>
      <c r="AG848" s="324"/>
      <c r="AH848" s="330" t="s">
        <v>741</v>
      </c>
      <c r="AI848" s="331"/>
      <c r="AJ848" s="331"/>
      <c r="AK848" s="331"/>
      <c r="AL848" s="327" t="s">
        <v>741</v>
      </c>
      <c r="AM848" s="328"/>
      <c r="AN848" s="328"/>
      <c r="AO848" s="329"/>
      <c r="AP848" s="322" t="s">
        <v>748</v>
      </c>
      <c r="AQ848" s="322"/>
      <c r="AR848" s="322"/>
      <c r="AS848" s="322"/>
      <c r="AT848" s="322"/>
      <c r="AU848" s="322"/>
      <c r="AV848" s="322"/>
      <c r="AW848" s="322"/>
      <c r="AX848" s="322"/>
      <c r="AY848">
        <f>COUNTA($C$848)</f>
        <v>1</v>
      </c>
    </row>
    <row r="849" spans="1:51" ht="112.5" customHeight="1" x14ac:dyDescent="0.15">
      <c r="A849" s="404">
        <v>5</v>
      </c>
      <c r="B849" s="404">
        <v>1</v>
      </c>
      <c r="C849" s="421" t="s">
        <v>779</v>
      </c>
      <c r="D849" s="418"/>
      <c r="E849" s="418"/>
      <c r="F849" s="418"/>
      <c r="G849" s="418"/>
      <c r="H849" s="418"/>
      <c r="I849" s="418"/>
      <c r="J849" s="419">
        <v>3000020401307</v>
      </c>
      <c r="K849" s="420"/>
      <c r="L849" s="420"/>
      <c r="M849" s="420"/>
      <c r="N849" s="420"/>
      <c r="O849" s="420"/>
      <c r="P849" s="317" t="s">
        <v>784</v>
      </c>
      <c r="Q849" s="318"/>
      <c r="R849" s="318"/>
      <c r="S849" s="318"/>
      <c r="T849" s="318"/>
      <c r="U849" s="318"/>
      <c r="V849" s="318"/>
      <c r="W849" s="318"/>
      <c r="X849" s="318"/>
      <c r="Y849" s="319">
        <v>4.4000000000000004</v>
      </c>
      <c r="Z849" s="320"/>
      <c r="AA849" s="320"/>
      <c r="AB849" s="321"/>
      <c r="AC849" s="323" t="s">
        <v>785</v>
      </c>
      <c r="AD849" s="324"/>
      <c r="AE849" s="324"/>
      <c r="AF849" s="324"/>
      <c r="AG849" s="324"/>
      <c r="AH849" s="330" t="s">
        <v>741</v>
      </c>
      <c r="AI849" s="331"/>
      <c r="AJ849" s="331"/>
      <c r="AK849" s="331"/>
      <c r="AL849" s="327" t="s">
        <v>741</v>
      </c>
      <c r="AM849" s="328"/>
      <c r="AN849" s="328"/>
      <c r="AO849" s="329"/>
      <c r="AP849" s="322" t="s">
        <v>748</v>
      </c>
      <c r="AQ849" s="322"/>
      <c r="AR849" s="322"/>
      <c r="AS849" s="322"/>
      <c r="AT849" s="322"/>
      <c r="AU849" s="322"/>
      <c r="AV849" s="322"/>
      <c r="AW849" s="322"/>
      <c r="AX849" s="322"/>
      <c r="AY849">
        <f>COUNTA($C$849)</f>
        <v>1</v>
      </c>
    </row>
    <row r="850" spans="1:51" ht="112.5" customHeight="1" x14ac:dyDescent="0.15">
      <c r="A850" s="404">
        <v>6</v>
      </c>
      <c r="B850" s="404">
        <v>1</v>
      </c>
      <c r="C850" s="421" t="s">
        <v>780</v>
      </c>
      <c r="D850" s="418"/>
      <c r="E850" s="418"/>
      <c r="F850" s="418"/>
      <c r="G850" s="418"/>
      <c r="H850" s="418"/>
      <c r="I850" s="418"/>
      <c r="J850" s="419">
        <v>1000020410004</v>
      </c>
      <c r="K850" s="420"/>
      <c r="L850" s="420"/>
      <c r="M850" s="420"/>
      <c r="N850" s="420"/>
      <c r="O850" s="420"/>
      <c r="P850" s="317" t="s">
        <v>784</v>
      </c>
      <c r="Q850" s="318"/>
      <c r="R850" s="318"/>
      <c r="S850" s="318"/>
      <c r="T850" s="318"/>
      <c r="U850" s="318"/>
      <c r="V850" s="318"/>
      <c r="W850" s="318"/>
      <c r="X850" s="318"/>
      <c r="Y850" s="319">
        <v>4.3</v>
      </c>
      <c r="Z850" s="320"/>
      <c r="AA850" s="320"/>
      <c r="AB850" s="321"/>
      <c r="AC850" s="323" t="s">
        <v>785</v>
      </c>
      <c r="AD850" s="324"/>
      <c r="AE850" s="324"/>
      <c r="AF850" s="324"/>
      <c r="AG850" s="324"/>
      <c r="AH850" s="330" t="s">
        <v>741</v>
      </c>
      <c r="AI850" s="331"/>
      <c r="AJ850" s="331"/>
      <c r="AK850" s="331"/>
      <c r="AL850" s="327" t="s">
        <v>741</v>
      </c>
      <c r="AM850" s="328"/>
      <c r="AN850" s="328"/>
      <c r="AO850" s="329"/>
      <c r="AP850" s="322" t="s">
        <v>748</v>
      </c>
      <c r="AQ850" s="322"/>
      <c r="AR850" s="322"/>
      <c r="AS850" s="322"/>
      <c r="AT850" s="322"/>
      <c r="AU850" s="322"/>
      <c r="AV850" s="322"/>
      <c r="AW850" s="322"/>
      <c r="AX850" s="322"/>
      <c r="AY850">
        <f>COUNTA($C$850)</f>
        <v>1</v>
      </c>
    </row>
    <row r="851" spans="1:51" ht="112.5" customHeight="1" x14ac:dyDescent="0.15">
      <c r="A851" s="404">
        <v>7</v>
      </c>
      <c r="B851" s="404">
        <v>1</v>
      </c>
      <c r="C851" s="421" t="s">
        <v>781</v>
      </c>
      <c r="D851" s="418"/>
      <c r="E851" s="418"/>
      <c r="F851" s="418"/>
      <c r="G851" s="418"/>
      <c r="H851" s="418"/>
      <c r="I851" s="418"/>
      <c r="J851" s="419">
        <v>5000020090000</v>
      </c>
      <c r="K851" s="420"/>
      <c r="L851" s="420"/>
      <c r="M851" s="420"/>
      <c r="N851" s="420"/>
      <c r="O851" s="420"/>
      <c r="P851" s="317" t="s">
        <v>784</v>
      </c>
      <c r="Q851" s="318"/>
      <c r="R851" s="318"/>
      <c r="S851" s="318"/>
      <c r="T851" s="318"/>
      <c r="U851" s="318"/>
      <c r="V851" s="318"/>
      <c r="W851" s="318"/>
      <c r="X851" s="318"/>
      <c r="Y851" s="319">
        <v>4.2</v>
      </c>
      <c r="Z851" s="320"/>
      <c r="AA851" s="320"/>
      <c r="AB851" s="321"/>
      <c r="AC851" s="323" t="s">
        <v>785</v>
      </c>
      <c r="AD851" s="324"/>
      <c r="AE851" s="324"/>
      <c r="AF851" s="324"/>
      <c r="AG851" s="324"/>
      <c r="AH851" s="330" t="s">
        <v>741</v>
      </c>
      <c r="AI851" s="331"/>
      <c r="AJ851" s="331"/>
      <c r="AK851" s="331"/>
      <c r="AL851" s="327" t="s">
        <v>741</v>
      </c>
      <c r="AM851" s="328"/>
      <c r="AN851" s="328"/>
      <c r="AO851" s="329"/>
      <c r="AP851" s="322" t="s">
        <v>748</v>
      </c>
      <c r="AQ851" s="322"/>
      <c r="AR851" s="322"/>
      <c r="AS851" s="322"/>
      <c r="AT851" s="322"/>
      <c r="AU851" s="322"/>
      <c r="AV851" s="322"/>
      <c r="AW851" s="322"/>
      <c r="AX851" s="322"/>
      <c r="AY851">
        <f>COUNTA($C$851)</f>
        <v>1</v>
      </c>
    </row>
    <row r="852" spans="1:51" ht="112.5" customHeight="1" x14ac:dyDescent="0.15">
      <c r="A852" s="404">
        <v>8</v>
      </c>
      <c r="B852" s="404">
        <v>1</v>
      </c>
      <c r="C852" s="421" t="s">
        <v>782</v>
      </c>
      <c r="D852" s="418"/>
      <c r="E852" s="418"/>
      <c r="F852" s="418"/>
      <c r="G852" s="418"/>
      <c r="H852" s="418"/>
      <c r="I852" s="418"/>
      <c r="J852" s="419">
        <v>8000020401005</v>
      </c>
      <c r="K852" s="420"/>
      <c r="L852" s="420"/>
      <c r="M852" s="420"/>
      <c r="N852" s="420"/>
      <c r="O852" s="420"/>
      <c r="P852" s="317" t="s">
        <v>784</v>
      </c>
      <c r="Q852" s="318"/>
      <c r="R852" s="318"/>
      <c r="S852" s="318"/>
      <c r="T852" s="318"/>
      <c r="U852" s="318"/>
      <c r="V852" s="318"/>
      <c r="W852" s="318"/>
      <c r="X852" s="318"/>
      <c r="Y852" s="319">
        <v>4.0999999999999996</v>
      </c>
      <c r="Z852" s="320"/>
      <c r="AA852" s="320"/>
      <c r="AB852" s="321"/>
      <c r="AC852" s="323" t="s">
        <v>785</v>
      </c>
      <c r="AD852" s="324"/>
      <c r="AE852" s="324"/>
      <c r="AF852" s="324"/>
      <c r="AG852" s="324"/>
      <c r="AH852" s="330" t="s">
        <v>741</v>
      </c>
      <c r="AI852" s="331"/>
      <c r="AJ852" s="331"/>
      <c r="AK852" s="331"/>
      <c r="AL852" s="327" t="s">
        <v>741</v>
      </c>
      <c r="AM852" s="328"/>
      <c r="AN852" s="328"/>
      <c r="AO852" s="329"/>
      <c r="AP852" s="322" t="s">
        <v>748</v>
      </c>
      <c r="AQ852" s="322"/>
      <c r="AR852" s="322"/>
      <c r="AS852" s="322"/>
      <c r="AT852" s="322"/>
      <c r="AU852" s="322"/>
      <c r="AV852" s="322"/>
      <c r="AW852" s="322"/>
      <c r="AX852" s="322"/>
      <c r="AY852">
        <f>COUNTA($C$852)</f>
        <v>1</v>
      </c>
    </row>
    <row r="853" spans="1:51" ht="112.5" customHeight="1" x14ac:dyDescent="0.15">
      <c r="A853" s="404">
        <v>9</v>
      </c>
      <c r="B853" s="404">
        <v>1</v>
      </c>
      <c r="C853" s="421" t="s">
        <v>786</v>
      </c>
      <c r="D853" s="418"/>
      <c r="E853" s="418"/>
      <c r="F853" s="418"/>
      <c r="G853" s="418"/>
      <c r="H853" s="418"/>
      <c r="I853" s="418"/>
      <c r="J853" s="419">
        <v>1000020380008</v>
      </c>
      <c r="K853" s="420"/>
      <c r="L853" s="420"/>
      <c r="M853" s="420"/>
      <c r="N853" s="420"/>
      <c r="O853" s="420"/>
      <c r="P853" s="317" t="s">
        <v>784</v>
      </c>
      <c r="Q853" s="318"/>
      <c r="R853" s="318"/>
      <c r="S853" s="318"/>
      <c r="T853" s="318"/>
      <c r="U853" s="318"/>
      <c r="V853" s="318"/>
      <c r="W853" s="318"/>
      <c r="X853" s="318"/>
      <c r="Y853" s="319">
        <v>3.9</v>
      </c>
      <c r="Z853" s="320"/>
      <c r="AA853" s="320"/>
      <c r="AB853" s="321"/>
      <c r="AC853" s="323" t="s">
        <v>785</v>
      </c>
      <c r="AD853" s="324"/>
      <c r="AE853" s="324"/>
      <c r="AF853" s="324"/>
      <c r="AG853" s="324"/>
      <c r="AH853" s="330" t="s">
        <v>741</v>
      </c>
      <c r="AI853" s="331"/>
      <c r="AJ853" s="331"/>
      <c r="AK853" s="331"/>
      <c r="AL853" s="327" t="s">
        <v>741</v>
      </c>
      <c r="AM853" s="328"/>
      <c r="AN853" s="328"/>
      <c r="AO853" s="329"/>
      <c r="AP853" s="322" t="s">
        <v>748</v>
      </c>
      <c r="AQ853" s="322"/>
      <c r="AR853" s="322"/>
      <c r="AS853" s="322"/>
      <c r="AT853" s="322"/>
      <c r="AU853" s="322"/>
      <c r="AV853" s="322"/>
      <c r="AW853" s="322"/>
      <c r="AX853" s="322"/>
      <c r="AY853">
        <f>COUNTA($C$853)</f>
        <v>1</v>
      </c>
    </row>
    <row r="854" spans="1:51" ht="112.5" customHeight="1" x14ac:dyDescent="0.15">
      <c r="A854" s="404">
        <v>10</v>
      </c>
      <c r="B854" s="404">
        <v>1</v>
      </c>
      <c r="C854" s="421" t="s">
        <v>783</v>
      </c>
      <c r="D854" s="418"/>
      <c r="E854" s="418"/>
      <c r="F854" s="418"/>
      <c r="G854" s="418"/>
      <c r="H854" s="418"/>
      <c r="I854" s="418"/>
      <c r="J854" s="419">
        <v>2000020260002</v>
      </c>
      <c r="K854" s="420"/>
      <c r="L854" s="420"/>
      <c r="M854" s="420"/>
      <c r="N854" s="420"/>
      <c r="O854" s="420"/>
      <c r="P854" s="317" t="s">
        <v>784</v>
      </c>
      <c r="Q854" s="318"/>
      <c r="R854" s="318"/>
      <c r="S854" s="318"/>
      <c r="T854" s="318"/>
      <c r="U854" s="318"/>
      <c r="V854" s="318"/>
      <c r="W854" s="318"/>
      <c r="X854" s="318"/>
      <c r="Y854" s="319">
        <v>3.8</v>
      </c>
      <c r="Z854" s="320"/>
      <c r="AA854" s="320"/>
      <c r="AB854" s="321"/>
      <c r="AC854" s="323" t="s">
        <v>785</v>
      </c>
      <c r="AD854" s="324"/>
      <c r="AE854" s="324"/>
      <c r="AF854" s="324"/>
      <c r="AG854" s="324"/>
      <c r="AH854" s="330" t="s">
        <v>741</v>
      </c>
      <c r="AI854" s="331"/>
      <c r="AJ854" s="331"/>
      <c r="AK854" s="331"/>
      <c r="AL854" s="327" t="s">
        <v>741</v>
      </c>
      <c r="AM854" s="328"/>
      <c r="AN854" s="328"/>
      <c r="AO854" s="329"/>
      <c r="AP854" s="322" t="s">
        <v>748</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15">
      <c r="A878" s="404">
        <v>1</v>
      </c>
      <c r="B878" s="404">
        <v>1</v>
      </c>
      <c r="C878" s="421" t="s">
        <v>802</v>
      </c>
      <c r="D878" s="418"/>
      <c r="E878" s="418"/>
      <c r="F878" s="418"/>
      <c r="G878" s="418"/>
      <c r="H878" s="418"/>
      <c r="I878" s="418"/>
      <c r="J878" s="419">
        <v>6120005008954</v>
      </c>
      <c r="K878" s="420"/>
      <c r="L878" s="420"/>
      <c r="M878" s="420"/>
      <c r="N878" s="420"/>
      <c r="O878" s="420"/>
      <c r="P878" s="317" t="s">
        <v>805</v>
      </c>
      <c r="Q878" s="318"/>
      <c r="R878" s="318"/>
      <c r="S878" s="318"/>
      <c r="T878" s="318"/>
      <c r="U878" s="318"/>
      <c r="V878" s="318"/>
      <c r="W878" s="318"/>
      <c r="X878" s="318"/>
      <c r="Y878" s="319">
        <v>2.1</v>
      </c>
      <c r="Z878" s="320"/>
      <c r="AA878" s="320"/>
      <c r="AB878" s="321"/>
      <c r="AC878" s="323" t="s">
        <v>379</v>
      </c>
      <c r="AD878" s="324"/>
      <c r="AE878" s="324"/>
      <c r="AF878" s="324"/>
      <c r="AG878" s="324"/>
      <c r="AH878" s="330" t="s">
        <v>803</v>
      </c>
      <c r="AI878" s="331"/>
      <c r="AJ878" s="331"/>
      <c r="AK878" s="331"/>
      <c r="AL878" s="327">
        <v>100</v>
      </c>
      <c r="AM878" s="328"/>
      <c r="AN878" s="328"/>
      <c r="AO878" s="329"/>
      <c r="AP878" s="322" t="s">
        <v>804</v>
      </c>
      <c r="AQ878" s="322"/>
      <c r="AR878" s="322"/>
      <c r="AS878" s="322"/>
      <c r="AT878" s="322"/>
      <c r="AU878" s="322"/>
      <c r="AV878" s="322"/>
      <c r="AW878" s="322"/>
      <c r="AX878" s="322"/>
      <c r="AY878">
        <f t="shared" si="118"/>
        <v>1</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6"/>
      <c r="E1109" s="277" t="s">
        <v>262</v>
      </c>
      <c r="F1109" s="886"/>
      <c r="G1109" s="886"/>
      <c r="H1109" s="886"/>
      <c r="I1109" s="886"/>
      <c r="J1109" s="277" t="s">
        <v>297</v>
      </c>
      <c r="K1109" s="277"/>
      <c r="L1109" s="277"/>
      <c r="M1109" s="277"/>
      <c r="N1109" s="277"/>
      <c r="O1109" s="277"/>
      <c r="P1109" s="348" t="s">
        <v>27</v>
      </c>
      <c r="Q1109" s="348"/>
      <c r="R1109" s="348"/>
      <c r="S1109" s="348"/>
      <c r="T1109" s="348"/>
      <c r="U1109" s="348"/>
      <c r="V1109" s="348"/>
      <c r="W1109" s="348"/>
      <c r="X1109" s="348"/>
      <c r="Y1109" s="277" t="s">
        <v>299</v>
      </c>
      <c r="Z1109" s="886"/>
      <c r="AA1109" s="886"/>
      <c r="AB1109" s="886"/>
      <c r="AC1109" s="277" t="s">
        <v>245</v>
      </c>
      <c r="AD1109" s="277"/>
      <c r="AE1109" s="277"/>
      <c r="AF1109" s="277"/>
      <c r="AG1109" s="277"/>
      <c r="AH1109" s="348" t="s">
        <v>258</v>
      </c>
      <c r="AI1109" s="349"/>
      <c r="AJ1109" s="349"/>
      <c r="AK1109" s="349"/>
      <c r="AL1109" s="349" t="s">
        <v>21</v>
      </c>
      <c r="AM1109" s="349"/>
      <c r="AN1109" s="349"/>
      <c r="AO1109" s="889"/>
      <c r="AP1109" s="423" t="s">
        <v>330</v>
      </c>
      <c r="AQ1109" s="423"/>
      <c r="AR1109" s="423"/>
      <c r="AS1109" s="423"/>
      <c r="AT1109" s="423"/>
      <c r="AU1109" s="423"/>
      <c r="AV1109" s="423"/>
      <c r="AW1109" s="423"/>
      <c r="AX1109" s="423"/>
    </row>
    <row r="1110" spans="1:51" ht="30" customHeight="1" x14ac:dyDescent="0.15">
      <c r="A1110" s="404">
        <v>1</v>
      </c>
      <c r="B1110" s="404">
        <v>1</v>
      </c>
      <c r="C1110" s="888"/>
      <c r="D1110" s="888"/>
      <c r="E1110" s="262" t="s">
        <v>748</v>
      </c>
      <c r="F1110" s="887"/>
      <c r="G1110" s="887"/>
      <c r="H1110" s="887"/>
      <c r="I1110" s="887"/>
      <c r="J1110" s="419" t="s">
        <v>741</v>
      </c>
      <c r="K1110" s="420"/>
      <c r="L1110" s="420"/>
      <c r="M1110" s="420"/>
      <c r="N1110" s="420"/>
      <c r="O1110" s="420"/>
      <c r="P1110" s="317" t="s">
        <v>748</v>
      </c>
      <c r="Q1110" s="318"/>
      <c r="R1110" s="318"/>
      <c r="S1110" s="318"/>
      <c r="T1110" s="318"/>
      <c r="U1110" s="318"/>
      <c r="V1110" s="318"/>
      <c r="W1110" s="318"/>
      <c r="X1110" s="318"/>
      <c r="Y1110" s="319" t="s">
        <v>741</v>
      </c>
      <c r="Z1110" s="320"/>
      <c r="AA1110" s="320"/>
      <c r="AB1110" s="321"/>
      <c r="AC1110" s="323"/>
      <c r="AD1110" s="324"/>
      <c r="AE1110" s="324"/>
      <c r="AF1110" s="324"/>
      <c r="AG1110" s="324"/>
      <c r="AH1110" s="325" t="s">
        <v>741</v>
      </c>
      <c r="AI1110" s="326"/>
      <c r="AJ1110" s="326"/>
      <c r="AK1110" s="326"/>
      <c r="AL1110" s="327" t="s">
        <v>741</v>
      </c>
      <c r="AM1110" s="328"/>
      <c r="AN1110" s="328"/>
      <c r="AO1110" s="329"/>
      <c r="AP1110" s="322" t="s">
        <v>748</v>
      </c>
      <c r="AQ1110" s="322"/>
      <c r="AR1110" s="322"/>
      <c r="AS1110" s="322"/>
      <c r="AT1110" s="322"/>
      <c r="AU1110" s="322"/>
      <c r="AV1110" s="322"/>
      <c r="AW1110" s="322"/>
      <c r="AX1110" s="322"/>
    </row>
    <row r="1111" spans="1:51" ht="30" hidden="1" customHeight="1" x14ac:dyDescent="0.15">
      <c r="A1111" s="404">
        <v>2</v>
      </c>
      <c r="B1111" s="404">
        <v>1</v>
      </c>
      <c r="C1111" s="888"/>
      <c r="D1111" s="888"/>
      <c r="E1111" s="887"/>
      <c r="F1111" s="887"/>
      <c r="G1111" s="887"/>
      <c r="H1111" s="887"/>
      <c r="I1111" s="887"/>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8"/>
      <c r="D1112" s="888"/>
      <c r="E1112" s="887"/>
      <c r="F1112" s="887"/>
      <c r="G1112" s="887"/>
      <c r="H1112" s="887"/>
      <c r="I1112" s="887"/>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8"/>
      <c r="D1113" s="888"/>
      <c r="E1113" s="887"/>
      <c r="F1113" s="887"/>
      <c r="G1113" s="887"/>
      <c r="H1113" s="887"/>
      <c r="I1113" s="887"/>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8"/>
      <c r="D1114" s="888"/>
      <c r="E1114" s="887"/>
      <c r="F1114" s="887"/>
      <c r="G1114" s="887"/>
      <c r="H1114" s="887"/>
      <c r="I1114" s="887"/>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8"/>
      <c r="D1115" s="888"/>
      <c r="E1115" s="887"/>
      <c r="F1115" s="887"/>
      <c r="G1115" s="887"/>
      <c r="H1115" s="887"/>
      <c r="I1115" s="887"/>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8"/>
      <c r="D1116" s="888"/>
      <c r="E1116" s="887"/>
      <c r="F1116" s="887"/>
      <c r="G1116" s="887"/>
      <c r="H1116" s="887"/>
      <c r="I1116" s="887"/>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8"/>
      <c r="D1117" s="888"/>
      <c r="E1117" s="887"/>
      <c r="F1117" s="887"/>
      <c r="G1117" s="887"/>
      <c r="H1117" s="887"/>
      <c r="I1117" s="887"/>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8"/>
      <c r="D1118" s="888"/>
      <c r="E1118" s="887"/>
      <c r="F1118" s="887"/>
      <c r="G1118" s="887"/>
      <c r="H1118" s="887"/>
      <c r="I1118" s="887"/>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8"/>
      <c r="D1119" s="888"/>
      <c r="E1119" s="887"/>
      <c r="F1119" s="887"/>
      <c r="G1119" s="887"/>
      <c r="H1119" s="887"/>
      <c r="I1119" s="887"/>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8"/>
      <c r="D1120" s="888"/>
      <c r="E1120" s="887"/>
      <c r="F1120" s="887"/>
      <c r="G1120" s="887"/>
      <c r="H1120" s="887"/>
      <c r="I1120" s="887"/>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8"/>
      <c r="D1121" s="888"/>
      <c r="E1121" s="887"/>
      <c r="F1121" s="887"/>
      <c r="G1121" s="887"/>
      <c r="H1121" s="887"/>
      <c r="I1121" s="887"/>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8"/>
      <c r="D1122" s="888"/>
      <c r="E1122" s="887"/>
      <c r="F1122" s="887"/>
      <c r="G1122" s="887"/>
      <c r="H1122" s="887"/>
      <c r="I1122" s="887"/>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8"/>
      <c r="D1123" s="888"/>
      <c r="E1123" s="887"/>
      <c r="F1123" s="887"/>
      <c r="G1123" s="887"/>
      <c r="H1123" s="887"/>
      <c r="I1123" s="887"/>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8"/>
      <c r="D1124" s="888"/>
      <c r="E1124" s="887"/>
      <c r="F1124" s="887"/>
      <c r="G1124" s="887"/>
      <c r="H1124" s="887"/>
      <c r="I1124" s="887"/>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8"/>
      <c r="D1125" s="888"/>
      <c r="E1125" s="887"/>
      <c r="F1125" s="887"/>
      <c r="G1125" s="887"/>
      <c r="H1125" s="887"/>
      <c r="I1125" s="887"/>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8"/>
      <c r="D1126" s="888"/>
      <c r="E1126" s="887"/>
      <c r="F1126" s="887"/>
      <c r="G1126" s="887"/>
      <c r="H1126" s="887"/>
      <c r="I1126" s="887"/>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8"/>
      <c r="D1127" s="888"/>
      <c r="E1127" s="262"/>
      <c r="F1127" s="887"/>
      <c r="G1127" s="887"/>
      <c r="H1127" s="887"/>
      <c r="I1127" s="887"/>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8"/>
      <c r="D1128" s="888"/>
      <c r="E1128" s="887"/>
      <c r="F1128" s="887"/>
      <c r="G1128" s="887"/>
      <c r="H1128" s="887"/>
      <c r="I1128" s="887"/>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8"/>
      <c r="D1129" s="888"/>
      <c r="E1129" s="887"/>
      <c r="F1129" s="887"/>
      <c r="G1129" s="887"/>
      <c r="H1129" s="887"/>
      <c r="I1129" s="887"/>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8"/>
      <c r="D1130" s="888"/>
      <c r="E1130" s="887"/>
      <c r="F1130" s="887"/>
      <c r="G1130" s="887"/>
      <c r="H1130" s="887"/>
      <c r="I1130" s="887"/>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8"/>
      <c r="D1131" s="888"/>
      <c r="E1131" s="887"/>
      <c r="F1131" s="887"/>
      <c r="G1131" s="887"/>
      <c r="H1131" s="887"/>
      <c r="I1131" s="887"/>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8"/>
      <c r="D1132" s="888"/>
      <c r="E1132" s="887"/>
      <c r="F1132" s="887"/>
      <c r="G1132" s="887"/>
      <c r="H1132" s="887"/>
      <c r="I1132" s="887"/>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8"/>
      <c r="D1133" s="888"/>
      <c r="E1133" s="887"/>
      <c r="F1133" s="887"/>
      <c r="G1133" s="887"/>
      <c r="H1133" s="887"/>
      <c r="I1133" s="887"/>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8"/>
      <c r="D1134" s="888"/>
      <c r="E1134" s="887"/>
      <c r="F1134" s="887"/>
      <c r="G1134" s="887"/>
      <c r="H1134" s="887"/>
      <c r="I1134" s="887"/>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8"/>
      <c r="D1135" s="888"/>
      <c r="E1135" s="887"/>
      <c r="F1135" s="887"/>
      <c r="G1135" s="887"/>
      <c r="H1135" s="887"/>
      <c r="I1135" s="887"/>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8"/>
      <c r="D1136" s="888"/>
      <c r="E1136" s="887"/>
      <c r="F1136" s="887"/>
      <c r="G1136" s="887"/>
      <c r="H1136" s="887"/>
      <c r="I1136" s="887"/>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8"/>
      <c r="D1137" s="888"/>
      <c r="E1137" s="887"/>
      <c r="F1137" s="887"/>
      <c r="G1137" s="887"/>
      <c r="H1137" s="887"/>
      <c r="I1137" s="887"/>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8"/>
      <c r="D1138" s="888"/>
      <c r="E1138" s="887"/>
      <c r="F1138" s="887"/>
      <c r="G1138" s="887"/>
      <c r="H1138" s="887"/>
      <c r="I1138" s="887"/>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8"/>
      <c r="D1139" s="888"/>
      <c r="E1139" s="887"/>
      <c r="F1139" s="887"/>
      <c r="G1139" s="887"/>
      <c r="H1139" s="887"/>
      <c r="I1139" s="887"/>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90">
    <cfRule type="expression" dxfId="2797" priority="13885">
      <formula>IF(RIGHT(TEXT(Y790,"0.#"),1)=".",FALSE,TRUE)</formula>
    </cfRule>
    <cfRule type="expression" dxfId="2796" priority="13886">
      <formula>IF(RIGHT(TEXT(Y790,"0.#"),1)=".",TRUE,FALSE)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Y802">
    <cfRule type="expression" dxfId="2793" priority="13663">
      <formula>IF(RIGHT(TEXT(Y802,"0.#"),1)=".",FALSE,TRUE)</formula>
    </cfRule>
    <cfRule type="expression" dxfId="2792" priority="13664">
      <formula>IF(RIGHT(TEXT(Y802,"0.#"),1)=".",TRUE,FALSE)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4:Y798 Y789">
    <cfRule type="expression" dxfId="2785" priority="13687">
      <formula>IF(RIGHT(TEXT(Y789,"0.#"),1)=".",FALSE,TRUE)</formula>
    </cfRule>
    <cfRule type="expression" dxfId="2784" priority="13688">
      <formula>IF(RIGHT(TEXT(Y789,"0.#"),1)=".",TRUE,FALSE)</formula>
    </cfRule>
  </conditionalFormatting>
  <conditionalFormatting sqref="AU790">
    <cfRule type="expression" dxfId="2783" priority="13685">
      <formula>IF(RIGHT(TEXT(AU790,"0.#"),1)=".",FALSE,TRUE)</formula>
    </cfRule>
    <cfRule type="expression" dxfId="2782" priority="13686">
      <formula>IF(RIGHT(TEXT(AU790,"0.#"),1)=".",TRUE,FALSE)</formula>
    </cfRule>
  </conditionalFormatting>
  <conditionalFormatting sqref="AU799">
    <cfRule type="expression" dxfId="2781" priority="13683">
      <formula>IF(RIGHT(TEXT(AU799,"0.#"),1)=".",FALSE,TRUE)</formula>
    </cfRule>
    <cfRule type="expression" dxfId="2780" priority="13684">
      <formula>IF(RIGHT(TEXT(AU799,"0.#"),1)=".",TRUE,FALSE)</formula>
    </cfRule>
  </conditionalFormatting>
  <conditionalFormatting sqref="AU791:AU798 AU789">
    <cfRule type="expression" dxfId="2779" priority="13681">
      <formula>IF(RIGHT(TEXT(AU789,"0.#"),1)=".",FALSE,TRUE)</formula>
    </cfRule>
    <cfRule type="expression" dxfId="2778" priority="13682">
      <formula>IF(RIGHT(TEXT(AU789,"0.#"),1)=".",TRUE,FALSE)</formula>
    </cfRule>
  </conditionalFormatting>
  <conditionalFormatting sqref="Y829 Y816 Y803">
    <cfRule type="expression" dxfId="2777" priority="13667">
      <formula>IF(RIGHT(TEXT(Y803,"0.#"),1)=".",FALSE,TRUE)</formula>
    </cfRule>
    <cfRule type="expression" dxfId="2776" priority="13668">
      <formula>IF(RIGHT(TEXT(Y803,"0.#"),1)=".",TRUE,FALSE)</formula>
    </cfRule>
  </conditionalFormatting>
  <conditionalFormatting sqref="Y838 Y825 Y812">
    <cfRule type="expression" dxfId="2775" priority="13665">
      <formula>IF(RIGHT(TEXT(Y812,"0.#"),1)=".",FALSE,TRUE)</formula>
    </cfRule>
    <cfRule type="expression" dxfId="2774" priority="13666">
      <formula>IF(RIGHT(TEXT(Y812,"0.#"),1)=".",TRUE,FALSE)</formula>
    </cfRule>
  </conditionalFormatting>
  <conditionalFormatting sqref="AU829 AU816 AU803">
    <cfRule type="expression" dxfId="2773" priority="13661">
      <formula>IF(RIGHT(TEXT(AU803,"0.#"),1)=".",FALSE,TRUE)</formula>
    </cfRule>
    <cfRule type="expression" dxfId="2772" priority="13662">
      <formula>IF(RIGHT(TEXT(AU803,"0.#"),1)=".",TRUE,FALSE)</formula>
    </cfRule>
  </conditionalFormatting>
  <conditionalFormatting sqref="AU838 AU825 AU812">
    <cfRule type="expression" dxfId="2771" priority="13659">
      <formula>IF(RIGHT(TEXT(AU812,"0.#"),1)=".",FALSE,TRUE)</formula>
    </cfRule>
    <cfRule type="expression" dxfId="2770" priority="13660">
      <formula>IF(RIGHT(TEXT(AU812,"0.#"),1)=".",TRUE,FALSE)</formula>
    </cfRule>
  </conditionalFormatting>
  <conditionalFormatting sqref="AU830:AU837 AU828 AU817:AU824 AU815 AU804:AU811 AU802">
    <cfRule type="expression" dxfId="2769" priority="13657">
      <formula>IF(RIGHT(TEXT(AU802,"0.#"),1)=".",FALSE,TRUE)</formula>
    </cfRule>
    <cfRule type="expression" dxfId="2768" priority="13658">
      <formula>IF(RIGHT(TEXT(AU802,"0.#"),1)=".",TRUE,FALSE)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55:AO874">
    <cfRule type="expression" dxfId="2503" priority="6635">
      <formula>IF(AND(AL855&gt;=0, RIGHT(TEXT(AL855,"0.#"),1)&lt;&gt;"."),TRUE,FALSE)</formula>
    </cfRule>
    <cfRule type="expression" dxfId="2502" priority="6636">
      <formula>IF(AND(AL855&gt;=0, RIGHT(TEXT(AL855,"0.#"),1)="."),TRUE,FALSE)</formula>
    </cfRule>
    <cfRule type="expression" dxfId="2501" priority="6637">
      <formula>IF(AND(AL855&lt;0, RIGHT(TEXT(AL855,"0.#"),1)&lt;&gt;"."),TRUE,FALSE)</formula>
    </cfRule>
    <cfRule type="expression" dxfId="2500" priority="6638">
      <formula>IF(AND(AL855&lt;0, RIGHT(TEXT(AL855,"0.#"),1)="."),TRUE,FALSE)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47:Y874">
    <cfRule type="expression" dxfId="2429" priority="2963">
      <formula>IF(RIGHT(TEXT(Y847,"0.#"),1)=".",FALSE,TRUE)</formula>
    </cfRule>
    <cfRule type="expression" dxfId="2428" priority="2964">
      <formula>IF(RIGHT(TEXT(Y847,"0.#"),1)=".",TRUE,FALSE)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10:AO1139">
    <cfRule type="expression" dxfId="2399" priority="2869">
      <formula>IF(AND(AL1110&gt;=0, RIGHT(TEXT(AL1110,"0.#"),1)&lt;&gt;"."),TRUE,FALSE)</formula>
    </cfRule>
    <cfRule type="expression" dxfId="2398" priority="2870">
      <formula>IF(AND(AL1110&gt;=0, RIGHT(TEXT(AL1110,"0.#"),1)="."),TRUE,FALSE)</formula>
    </cfRule>
    <cfRule type="expression" dxfId="2397" priority="2871">
      <formula>IF(AND(AL1110&lt;0, RIGHT(TEXT(AL1110,"0.#"),1)&lt;&gt;"."),TRUE,FALSE)</formula>
    </cfRule>
    <cfRule type="expression" dxfId="2396" priority="2872">
      <formula>IF(AND(AL1110&lt;0, RIGHT(TEXT(AL1110,"0.#"),1)="."),TRUE,FALSE)</formula>
    </cfRule>
  </conditionalFormatting>
  <conditionalFormatting sqref="Y1110:Y1139">
    <cfRule type="expression" dxfId="2395" priority="2867">
      <formula>IF(RIGHT(TEXT(Y1110,"0.#"),1)=".",FALSE,TRUE)</formula>
    </cfRule>
    <cfRule type="expression" dxfId="2394" priority="2868">
      <formula>IF(RIGHT(TEXT(Y1110,"0.#"),1)=".",TRUE,FALSE)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45:AO854">
    <cfRule type="expression" dxfId="2385" priority="2821">
      <formula>IF(AND(AL845&gt;=0, RIGHT(TEXT(AL845,"0.#"),1)&lt;&gt;"."),TRUE,FALSE)</formula>
    </cfRule>
    <cfRule type="expression" dxfId="2384" priority="2822">
      <formula>IF(AND(AL845&gt;=0, RIGHT(TEXT(AL845,"0.#"),1)="."),TRUE,FALSE)</formula>
    </cfRule>
    <cfRule type="expression" dxfId="2383" priority="2823">
      <formula>IF(AND(AL845&lt;0, RIGHT(TEXT(AL845,"0.#"),1)&lt;&gt;"."),TRUE,FALSE)</formula>
    </cfRule>
    <cfRule type="expression" dxfId="2382" priority="2824">
      <formula>IF(AND(AL845&lt;0, RIGHT(TEXT(AL845,"0.#"),1)="."),TRUE,FALSE)</formula>
    </cfRule>
  </conditionalFormatting>
  <conditionalFormatting sqref="Y845:Y846">
    <cfRule type="expression" dxfId="2381" priority="2819">
      <formula>IF(RIGHT(TEXT(Y845,"0.#"),1)=".",FALSE,TRUE)</formula>
    </cfRule>
    <cfRule type="expression" dxfId="2380" priority="2820">
      <formula>IF(RIGHT(TEXT(Y845,"0.#"),1)=".",TRUE,FALSE)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0:Y907">
    <cfRule type="expression" dxfId="2063" priority="2079">
      <formula>IF(RIGHT(TEXT(Y880,"0.#"),1)=".",FALSE,TRUE)</formula>
    </cfRule>
    <cfRule type="expression" dxfId="2062" priority="2080">
      <formula>IF(RIGHT(TEXT(Y880,"0.#"),1)=".",TRUE,FALSE)</formula>
    </cfRule>
  </conditionalFormatting>
  <conditionalFormatting sqref="Y878:Y879">
    <cfRule type="expression" dxfId="2061" priority="2073">
      <formula>IF(RIGHT(TEXT(Y878,"0.#"),1)=".",FALSE,TRUE)</formula>
    </cfRule>
    <cfRule type="expression" dxfId="2060" priority="2074">
      <formula>IF(RIGHT(TEXT(Y878,"0.#"),1)=".",TRUE,FALSE)</formula>
    </cfRule>
  </conditionalFormatting>
  <conditionalFormatting sqref="Y913:Y940">
    <cfRule type="expression" dxfId="2059" priority="2067">
      <formula>IF(RIGHT(TEXT(Y913,"0.#"),1)=".",FALSE,TRUE)</formula>
    </cfRule>
    <cfRule type="expression" dxfId="2058" priority="2068">
      <formula>IF(RIGHT(TEXT(Y913,"0.#"),1)=".",TRUE,FALSE)</formula>
    </cfRule>
  </conditionalFormatting>
  <conditionalFormatting sqref="Y911:Y912">
    <cfRule type="expression" dxfId="2057" priority="2061">
      <formula>IF(RIGHT(TEXT(Y911,"0.#"),1)=".",FALSE,TRUE)</formula>
    </cfRule>
    <cfRule type="expression" dxfId="2056" priority="2062">
      <formula>IF(RIGHT(TEXT(Y911,"0.#"),1)=".",TRUE,FALSE)</formula>
    </cfRule>
  </conditionalFormatting>
  <conditionalFormatting sqref="Y946:Y973">
    <cfRule type="expression" dxfId="2055" priority="2055">
      <formula>IF(RIGHT(TEXT(Y946,"0.#"),1)=".",FALSE,TRUE)</formula>
    </cfRule>
    <cfRule type="expression" dxfId="2054" priority="2056">
      <formula>IF(RIGHT(TEXT(Y946,"0.#"),1)=".",TRUE,FALSE)</formula>
    </cfRule>
  </conditionalFormatting>
  <conditionalFormatting sqref="Y944:Y945">
    <cfRule type="expression" dxfId="2053" priority="2049">
      <formula>IF(RIGHT(TEXT(Y944,"0.#"),1)=".",FALSE,TRUE)</formula>
    </cfRule>
    <cfRule type="expression" dxfId="2052" priority="2050">
      <formula>IF(RIGHT(TEXT(Y944,"0.#"),1)=".",TRUE,FALSE)</formula>
    </cfRule>
  </conditionalFormatting>
  <conditionalFormatting sqref="Y979:Y1006">
    <cfRule type="expression" dxfId="2051" priority="2043">
      <formula>IF(RIGHT(TEXT(Y979,"0.#"),1)=".",FALSE,TRUE)</formula>
    </cfRule>
    <cfRule type="expression" dxfId="2050" priority="2044">
      <formula>IF(RIGHT(TEXT(Y979,"0.#"),1)=".",TRUE,FALSE)</formula>
    </cfRule>
  </conditionalFormatting>
  <conditionalFormatting sqref="Y977:Y978">
    <cfRule type="expression" dxfId="2049" priority="2037">
      <formula>IF(RIGHT(TEXT(Y977,"0.#"),1)=".",FALSE,TRUE)</formula>
    </cfRule>
    <cfRule type="expression" dxfId="2048" priority="2038">
      <formula>IF(RIGHT(TEXT(Y977,"0.#"),1)=".",TRUE,FALSE)</formula>
    </cfRule>
  </conditionalFormatting>
  <conditionalFormatting sqref="Y1012:Y1039">
    <cfRule type="expression" dxfId="2047" priority="2031">
      <formula>IF(RIGHT(TEXT(Y1012,"0.#"),1)=".",FALSE,TRUE)</formula>
    </cfRule>
    <cfRule type="expression" dxfId="2046" priority="2032">
      <formula>IF(RIGHT(TEXT(Y1012,"0.#"),1)=".",TRUE,FALSE)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8:AO879">
    <cfRule type="expression" dxfId="1961" priority="2075">
      <formula>IF(AND(AL878&gt;=0, RIGHT(TEXT(AL878,"0.#"),1)&lt;&gt;"."),TRUE,FALSE)</formula>
    </cfRule>
    <cfRule type="expression" dxfId="1960" priority="2076">
      <formula>IF(AND(AL878&gt;=0, RIGHT(TEXT(AL878,"0.#"),1)="."),TRUE,FALSE)</formula>
    </cfRule>
    <cfRule type="expression" dxfId="1959" priority="2077">
      <formula>IF(AND(AL878&lt;0, RIGHT(TEXT(AL878,"0.#"),1)&lt;&gt;"."),TRUE,FALSE)</formula>
    </cfRule>
    <cfRule type="expression" dxfId="1958" priority="2078">
      <formula>IF(AND(AL878&lt;0, RIGHT(TEXT(AL878,"0.#"),1)="."),TRUE,FALSE)</formula>
    </cfRule>
  </conditionalFormatting>
  <conditionalFormatting sqref="AL913:AO940">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11:AO912">
    <cfRule type="expression" dxfId="1953" priority="2063">
      <formula>IF(AND(AL911&gt;=0, RIGHT(TEXT(AL911,"0.#"),1)&lt;&gt;"."),TRUE,FALSE)</formula>
    </cfRule>
    <cfRule type="expression" dxfId="1952" priority="2064">
      <formula>IF(AND(AL911&gt;=0, RIGHT(TEXT(AL911,"0.#"),1)="."),TRUE,FALSE)</formula>
    </cfRule>
    <cfRule type="expression" dxfId="1951" priority="2065">
      <formula>IF(AND(AL911&lt;0, RIGHT(TEXT(AL911,"0.#"),1)&lt;&gt;"."),TRUE,FALSE)</formula>
    </cfRule>
    <cfRule type="expression" dxfId="1950" priority="2066">
      <formula>IF(AND(AL911&lt;0, RIGHT(TEXT(AL911,"0.#"),1)="."),TRUE,FALSE)</formula>
    </cfRule>
  </conditionalFormatting>
  <conditionalFormatting sqref="AL946:AO973">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44:AO945">
    <cfRule type="expression" dxfId="1945" priority="2051">
      <formula>IF(AND(AL944&gt;=0, RIGHT(TEXT(AL944,"0.#"),1)&lt;&gt;"."),TRUE,FALSE)</formula>
    </cfRule>
    <cfRule type="expression" dxfId="1944" priority="2052">
      <formula>IF(AND(AL944&gt;=0, RIGHT(TEXT(AL944,"0.#"),1)="."),TRUE,FALSE)</formula>
    </cfRule>
    <cfRule type="expression" dxfId="1943" priority="2053">
      <formula>IF(AND(AL944&lt;0, RIGHT(TEXT(AL944,"0.#"),1)&lt;&gt;"."),TRUE,FALSE)</formula>
    </cfRule>
    <cfRule type="expression" dxfId="1942" priority="2054">
      <formula>IF(AND(AL944&lt;0, RIGHT(TEXT(AL944,"0.#"),1)="."),TRUE,FALSE)</formula>
    </cfRule>
  </conditionalFormatting>
  <conditionalFormatting sqref="AL979:AO1006">
    <cfRule type="expression" dxfId="1941" priority="2045">
      <formula>IF(AND(AL979&gt;=0, RIGHT(TEXT(AL979,"0.#"),1)&lt;&gt;"."),TRUE,FALSE)</formula>
    </cfRule>
    <cfRule type="expression" dxfId="1940" priority="2046">
      <formula>IF(AND(AL979&gt;=0, RIGHT(TEXT(AL979,"0.#"),1)="."),TRUE,FALSE)</formula>
    </cfRule>
    <cfRule type="expression" dxfId="1939" priority="2047">
      <formula>IF(AND(AL979&lt;0, RIGHT(TEXT(AL979,"0.#"),1)&lt;&gt;"."),TRUE,FALSE)</formula>
    </cfRule>
    <cfRule type="expression" dxfId="1938" priority="2048">
      <formula>IF(AND(AL979&lt;0, RIGHT(TEXT(AL979,"0.#"),1)="."),TRUE,FALSE)</formula>
    </cfRule>
  </conditionalFormatting>
  <conditionalFormatting sqref="AL977:AO978">
    <cfRule type="expression" dxfId="1937" priority="2039">
      <formula>IF(AND(AL977&gt;=0, RIGHT(TEXT(AL977,"0.#"),1)&lt;&gt;"."),TRUE,FALSE)</formula>
    </cfRule>
    <cfRule type="expression" dxfId="1936" priority="2040">
      <formula>IF(AND(AL977&gt;=0, RIGHT(TEXT(AL977,"0.#"),1)="."),TRUE,FALSE)</formula>
    </cfRule>
    <cfRule type="expression" dxfId="1935" priority="2041">
      <formula>IF(AND(AL977&lt;0, RIGHT(TEXT(AL977,"0.#"),1)&lt;&gt;"."),TRUE,FALSE)</formula>
    </cfRule>
    <cfRule type="expression" dxfId="1934" priority="2042">
      <formula>IF(AND(AL977&lt;0, RIGHT(TEXT(AL977,"0.#"),1)="."),TRUE,FALSE)</formula>
    </cfRule>
  </conditionalFormatting>
  <conditionalFormatting sqref="AL1012:AO1039">
    <cfRule type="expression" dxfId="1933" priority="2033">
      <formula>IF(AND(AL1012&gt;=0, RIGHT(TEXT(AL1012,"0.#"),1)&lt;&gt;"."),TRUE,FALSE)</formula>
    </cfRule>
    <cfRule type="expression" dxfId="1932" priority="2034">
      <formula>IF(AND(AL1012&gt;=0, RIGHT(TEXT(AL1012,"0.#"),1)="."),TRUE,FALSE)</formula>
    </cfRule>
    <cfRule type="expression" dxfId="1931" priority="2035">
      <formula>IF(AND(AL1012&lt;0, RIGHT(TEXT(AL1012,"0.#"),1)&lt;&gt;"."),TRUE,FALSE)</formula>
    </cfRule>
    <cfRule type="expression" dxfId="1930" priority="2036">
      <formula>IF(AND(AL1012&lt;0, RIGHT(TEXT(AL1012,"0.#"),1)="."),TRUE,FALSE)</formula>
    </cfRule>
  </conditionalFormatting>
  <conditionalFormatting sqref="AL1010:AO1011">
    <cfRule type="expression" dxfId="1929" priority="2027">
      <formula>IF(AND(AL1010&gt;=0, RIGHT(TEXT(AL1010,"0.#"),1)&lt;&gt;"."),TRUE,FALSE)</formula>
    </cfRule>
    <cfRule type="expression" dxfId="1928" priority="2028">
      <formula>IF(AND(AL1010&gt;=0, RIGHT(TEXT(AL1010,"0.#"),1)="."),TRUE,FALSE)</formula>
    </cfRule>
    <cfRule type="expression" dxfId="1927" priority="2029">
      <formula>IF(AND(AL1010&lt;0, RIGHT(TEXT(AL1010,"0.#"),1)&lt;&gt;"."),TRUE,FALSE)</formula>
    </cfRule>
    <cfRule type="expression" dxfId="1926" priority="2030">
      <formula>IF(AND(AL1010&lt;0, 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 RIGHT(TEXT(AL1045,"0.#"),1)&lt;&gt;"."),TRUE,FALSE)</formula>
    </cfRule>
    <cfRule type="expression" dxfId="1922" priority="2022">
      <formula>IF(AND(AL1045&gt;=0, RIGHT(TEXT(AL1045,"0.#"),1)="."),TRUE,FALSE)</formula>
    </cfRule>
    <cfRule type="expression" dxfId="1921" priority="2023">
      <formula>IF(AND(AL1045&lt;0, RIGHT(TEXT(AL1045,"0.#"),1)&lt;&gt;"."),TRUE,FALSE)</formula>
    </cfRule>
    <cfRule type="expression" dxfId="1920" priority="2024">
      <formula>IF(AND(AL1045&lt;0, 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 RIGHT(TEXT(AL1043,"0.#"),1)&lt;&gt;"."),TRUE,FALSE)</formula>
    </cfRule>
    <cfRule type="expression" dxfId="1916" priority="2016">
      <formula>IF(AND(AL1043&gt;=0, RIGHT(TEXT(AL1043,"0.#"),1)="."),TRUE,FALSE)</formula>
    </cfRule>
    <cfRule type="expression" dxfId="1915" priority="2017">
      <formula>IF(AND(AL1043&lt;0, RIGHT(TEXT(AL1043,"0.#"),1)&lt;&gt;"."),TRUE,FALSE)</formula>
    </cfRule>
    <cfRule type="expression" dxfId="1914" priority="2018">
      <formula>IF(AND(AL1043&lt;0, 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 RIGHT(TEXT(AL1078,"0.#"),1)&lt;&gt;"."),TRUE,FALSE)</formula>
    </cfRule>
    <cfRule type="expression" dxfId="1910" priority="2010">
      <formula>IF(AND(AL1078&gt;=0, RIGHT(TEXT(AL1078,"0.#"),1)="."),TRUE,FALSE)</formula>
    </cfRule>
    <cfRule type="expression" dxfId="1909" priority="2011">
      <formula>IF(AND(AL1078&lt;0, RIGHT(TEXT(AL1078,"0.#"),1)&lt;&gt;"."),TRUE,FALSE)</formula>
    </cfRule>
    <cfRule type="expression" dxfId="1908" priority="2012">
      <formula>IF(AND(AL1078&lt;0, 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 RIGHT(TEXT(AL1076,"0.#"),1)&lt;&gt;"."),TRUE,FALSE)</formula>
    </cfRule>
    <cfRule type="expression" dxfId="1904" priority="2004">
      <formula>IF(AND(AL1076&gt;=0, RIGHT(TEXT(AL1076,"0.#"),1)="."),TRUE,FALSE)</formula>
    </cfRule>
    <cfRule type="expression" dxfId="1903" priority="2005">
      <formula>IF(AND(AL1076&lt;0, RIGHT(TEXT(AL1076,"0.#"),1)&lt;&gt;"."),TRUE,FALSE)</formula>
    </cfRule>
    <cfRule type="expression" dxfId="1902" priority="2006">
      <formula>IF(AND(AL1076&lt;0, 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1">
    <cfRule type="expression" dxfId="1159" priority="467">
      <formula>IF(RIGHT(TEXT(AU101,"0.#"),1)=".",FALSE,TRUE)</formula>
    </cfRule>
    <cfRule type="expression" dxfId="1158" priority="468">
      <formula>IF(RIGHT(TEXT(AU101,"0.#"),1)=".",TRUE,FALSE)</formula>
    </cfRule>
  </conditionalFormatting>
  <conditionalFormatting sqref="AU102">
    <cfRule type="expression" dxfId="1157" priority="465">
      <formula>IF(RIGHT(TEXT(AU102,"0.#"),1)=".",FALSE,TRUE)</formula>
    </cfRule>
    <cfRule type="expression" dxfId="1156" priority="466">
      <formula>IF(RIGHT(TEXT(AU102,"0.#"),1)=".",TRUE,FALSE)</formula>
    </cfRule>
  </conditionalFormatting>
  <conditionalFormatting sqref="AU104">
    <cfRule type="expression" dxfId="1155" priority="461">
      <formula>IF(RIGHT(TEXT(AU104,"0.#"),1)=".",FALSE,TRUE)</formula>
    </cfRule>
    <cfRule type="expression" dxfId="1154" priority="462">
      <formula>IF(RIGHT(TEXT(AU104,"0.#"),1)=".",TRUE,FALSE)</formula>
    </cfRule>
  </conditionalFormatting>
  <conditionalFormatting sqref="AU105">
    <cfRule type="expression" dxfId="1153" priority="459">
      <formula>IF(RIGHT(TEXT(AU105,"0.#"),1)=".",FALSE,TRUE)</formula>
    </cfRule>
    <cfRule type="expression" dxfId="1152" priority="460">
      <formula>IF(RIGHT(TEXT(AU105,"0.#"),1)=".",TRUE,FALSE)</formula>
    </cfRule>
  </conditionalFormatting>
  <conditionalFormatting sqref="AU107">
    <cfRule type="expression" dxfId="1151" priority="455">
      <formula>IF(RIGHT(TEXT(AU107,"0.#"),1)=".",FALSE,TRUE)</formula>
    </cfRule>
    <cfRule type="expression" dxfId="1150" priority="456">
      <formula>IF(RIGHT(TEXT(AU107,"0.#"),1)=".",TRUE,FALSE)</formula>
    </cfRule>
  </conditionalFormatting>
  <conditionalFormatting sqref="AU108">
    <cfRule type="expression" dxfId="1149" priority="453">
      <formula>IF(RIGHT(TEXT(AU108,"0.#"),1)=".",FALSE,TRUE)</formula>
    </cfRule>
    <cfRule type="expression" dxfId="1148" priority="454">
      <formula>IF(RIGHT(TEXT(AU108,"0.#"),1)=".",TRUE,FALSE)</formula>
    </cfRule>
  </conditionalFormatting>
  <conditionalFormatting sqref="AU110">
    <cfRule type="expression" dxfId="1147" priority="451">
      <formula>IF(RIGHT(TEXT(AU110,"0.#"),1)=".",FALSE,TRUE)</formula>
    </cfRule>
    <cfRule type="expression" dxfId="1146" priority="452">
      <formula>IF(RIGHT(TEXT(AU110,"0.#"),1)=".",TRUE,FALSE)</formula>
    </cfRule>
  </conditionalFormatting>
  <conditionalFormatting sqref="AU111">
    <cfRule type="expression" dxfId="1145" priority="449">
      <formula>IF(RIGHT(TEXT(AU111,"0.#"),1)=".",FALSE,TRUE)</formula>
    </cfRule>
    <cfRule type="expression" dxfId="1144" priority="450">
      <formula>IF(RIGHT(TEXT(AU111,"0.#"),1)=".",TRUE,FALSE)</formula>
    </cfRule>
  </conditionalFormatting>
  <conditionalFormatting sqref="AU113">
    <cfRule type="expression" dxfId="1143" priority="447">
      <formula>IF(RIGHT(TEXT(AU113,"0.#"),1)=".",FALSE,TRUE)</formula>
    </cfRule>
    <cfRule type="expression" dxfId="1142" priority="448">
      <formula>IF(RIGHT(TEXT(AU113,"0.#"),1)=".",TRUE,FALSE)</formula>
    </cfRule>
  </conditionalFormatting>
  <conditionalFormatting sqref="AU114">
    <cfRule type="expression" dxfId="1141" priority="445">
      <formula>IF(RIGHT(TEXT(AU114,"0.#"),1)=".",FALSE,TRUE)</formula>
    </cfRule>
    <cfRule type="expression" dxfId="1140" priority="446">
      <formula>IF(RIGHT(TEXT(AU114,"0.#"),1)=".",TRUE,FALSE)</formula>
    </cfRule>
  </conditionalFormatting>
  <conditionalFormatting sqref="AM489">
    <cfRule type="expression" dxfId="1139" priority="439">
      <formula>IF(RIGHT(TEXT(AM489,"0.#"),1)=".",FALSE,TRUE)</formula>
    </cfRule>
    <cfRule type="expression" dxfId="1138" priority="440">
      <formula>IF(RIGHT(TEXT(AM489,"0.#"),1)=".",TRUE,FALSE)</formula>
    </cfRule>
  </conditionalFormatting>
  <conditionalFormatting sqref="AM487">
    <cfRule type="expression" dxfId="1137" priority="443">
      <formula>IF(RIGHT(TEXT(AM487,"0.#"),1)=".",FALSE,TRUE)</formula>
    </cfRule>
    <cfRule type="expression" dxfId="1136" priority="444">
      <formula>IF(RIGHT(TEXT(AM487,"0.#"),1)=".",TRUE,FALSE)</formula>
    </cfRule>
  </conditionalFormatting>
  <conditionalFormatting sqref="AM488">
    <cfRule type="expression" dxfId="1135" priority="441">
      <formula>IF(RIGHT(TEXT(AM488,"0.#"),1)=".",FALSE,TRUE)</formula>
    </cfRule>
    <cfRule type="expression" dxfId="1134" priority="442">
      <formula>IF(RIGHT(TEXT(AM488,"0.#"),1)=".",TRUE,FALSE)</formula>
    </cfRule>
  </conditionalFormatting>
  <conditionalFormatting sqref="AI489">
    <cfRule type="expression" dxfId="1133" priority="433">
      <formula>IF(RIGHT(TEXT(AI489,"0.#"),1)=".",FALSE,TRUE)</formula>
    </cfRule>
    <cfRule type="expression" dxfId="1132" priority="434">
      <formula>IF(RIGHT(TEXT(AI489,"0.#"),1)=".",TRUE,FALSE)</formula>
    </cfRule>
  </conditionalFormatting>
  <conditionalFormatting sqref="AI487">
    <cfRule type="expression" dxfId="1131" priority="437">
      <formula>IF(RIGHT(TEXT(AI487,"0.#"),1)=".",FALSE,TRUE)</formula>
    </cfRule>
    <cfRule type="expression" dxfId="1130" priority="438">
      <formula>IF(RIGHT(TEXT(AI487,"0.#"),1)=".",TRUE,FALSE)</formula>
    </cfRule>
  </conditionalFormatting>
  <conditionalFormatting sqref="AI488">
    <cfRule type="expression" dxfId="1129" priority="435">
      <formula>IF(RIGHT(TEXT(AI488,"0.#"),1)=".",FALSE,TRUE)</formula>
    </cfRule>
    <cfRule type="expression" dxfId="1128" priority="436">
      <formula>IF(RIGHT(TEXT(AI488,"0.#"),1)=".",TRUE,FALSE)</formula>
    </cfRule>
  </conditionalFormatting>
  <conditionalFormatting sqref="AM514">
    <cfRule type="expression" dxfId="1127" priority="427">
      <formula>IF(RIGHT(TEXT(AM514,"0.#"),1)=".",FALSE,TRUE)</formula>
    </cfRule>
    <cfRule type="expression" dxfId="1126" priority="428">
      <formula>IF(RIGHT(TEXT(AM514,"0.#"),1)=".",TRUE,FALSE)</formula>
    </cfRule>
  </conditionalFormatting>
  <conditionalFormatting sqref="AM512">
    <cfRule type="expression" dxfId="1125" priority="431">
      <formula>IF(RIGHT(TEXT(AM512,"0.#"),1)=".",FALSE,TRUE)</formula>
    </cfRule>
    <cfRule type="expression" dxfId="1124" priority="432">
      <formula>IF(RIGHT(TEXT(AM512,"0.#"),1)=".",TRUE,FALSE)</formula>
    </cfRule>
  </conditionalFormatting>
  <conditionalFormatting sqref="AM513">
    <cfRule type="expression" dxfId="1123" priority="429">
      <formula>IF(RIGHT(TEXT(AM513,"0.#"),1)=".",FALSE,TRUE)</formula>
    </cfRule>
    <cfRule type="expression" dxfId="1122" priority="430">
      <formula>IF(RIGHT(TEXT(AM513,"0.#"),1)=".",TRUE,FALSE)</formula>
    </cfRule>
  </conditionalFormatting>
  <conditionalFormatting sqref="AI514">
    <cfRule type="expression" dxfId="1121" priority="421">
      <formula>IF(RIGHT(TEXT(AI514,"0.#"),1)=".",FALSE,TRUE)</formula>
    </cfRule>
    <cfRule type="expression" dxfId="1120" priority="422">
      <formula>IF(RIGHT(TEXT(AI514,"0.#"),1)=".",TRUE,FALSE)</formula>
    </cfRule>
  </conditionalFormatting>
  <conditionalFormatting sqref="AI512">
    <cfRule type="expression" dxfId="1119" priority="425">
      <formula>IF(RIGHT(TEXT(AI512,"0.#"),1)=".",FALSE,TRUE)</formula>
    </cfRule>
    <cfRule type="expression" dxfId="1118" priority="426">
      <formula>IF(RIGHT(TEXT(AI512,"0.#"),1)=".",TRUE,FALSE)</formula>
    </cfRule>
  </conditionalFormatting>
  <conditionalFormatting sqref="AI513">
    <cfRule type="expression" dxfId="1117" priority="423">
      <formula>IF(RIGHT(TEXT(AI513,"0.#"),1)=".",FALSE,TRUE)</formula>
    </cfRule>
    <cfRule type="expression" dxfId="1116" priority="424">
      <formula>IF(RIGHT(TEXT(AI513,"0.#"),1)=".",TRUE,FALSE)</formula>
    </cfRule>
  </conditionalFormatting>
  <conditionalFormatting sqref="AM519">
    <cfRule type="expression" dxfId="1115" priority="367">
      <formula>IF(RIGHT(TEXT(AM519,"0.#"),1)=".",FALSE,TRUE)</formula>
    </cfRule>
    <cfRule type="expression" dxfId="1114" priority="368">
      <formula>IF(RIGHT(TEXT(AM519,"0.#"),1)=".",TRUE,FALSE)</formula>
    </cfRule>
  </conditionalFormatting>
  <conditionalFormatting sqref="AM517">
    <cfRule type="expression" dxfId="1113" priority="371">
      <formula>IF(RIGHT(TEXT(AM517,"0.#"),1)=".",FALSE,TRUE)</formula>
    </cfRule>
    <cfRule type="expression" dxfId="1112" priority="372">
      <formula>IF(RIGHT(TEXT(AM517,"0.#"),1)=".",TRUE,FALSE)</formula>
    </cfRule>
  </conditionalFormatting>
  <conditionalFormatting sqref="AM518">
    <cfRule type="expression" dxfId="1111" priority="369">
      <formula>IF(RIGHT(TEXT(AM518,"0.#"),1)=".",FALSE,TRUE)</formula>
    </cfRule>
    <cfRule type="expression" dxfId="1110" priority="370">
      <formula>IF(RIGHT(TEXT(AM518,"0.#"),1)=".",TRUE,FALSE)</formula>
    </cfRule>
  </conditionalFormatting>
  <conditionalFormatting sqref="AI519">
    <cfRule type="expression" dxfId="1109" priority="361">
      <formula>IF(RIGHT(TEXT(AI519,"0.#"),1)=".",FALSE,TRUE)</formula>
    </cfRule>
    <cfRule type="expression" dxfId="1108" priority="362">
      <formula>IF(RIGHT(TEXT(AI519,"0.#"),1)=".",TRUE,FALSE)</formula>
    </cfRule>
  </conditionalFormatting>
  <conditionalFormatting sqref="AI517">
    <cfRule type="expression" dxfId="1107" priority="365">
      <formula>IF(RIGHT(TEXT(AI517,"0.#"),1)=".",FALSE,TRUE)</formula>
    </cfRule>
    <cfRule type="expression" dxfId="1106" priority="366">
      <formula>IF(RIGHT(TEXT(AI517,"0.#"),1)=".",TRUE,FALSE)</formula>
    </cfRule>
  </conditionalFormatting>
  <conditionalFormatting sqref="AI518">
    <cfRule type="expression" dxfId="1105" priority="363">
      <formula>IF(RIGHT(TEXT(AI518,"0.#"),1)=".",FALSE,TRUE)</formula>
    </cfRule>
    <cfRule type="expression" dxfId="1104" priority="364">
      <formula>IF(RIGHT(TEXT(AI518,"0.#"),1)=".",TRUE,FALSE)</formula>
    </cfRule>
  </conditionalFormatting>
  <conditionalFormatting sqref="AM524">
    <cfRule type="expression" dxfId="1103" priority="355">
      <formula>IF(RIGHT(TEXT(AM524,"0.#"),1)=".",FALSE,TRUE)</formula>
    </cfRule>
    <cfRule type="expression" dxfId="1102" priority="356">
      <formula>IF(RIGHT(TEXT(AM524,"0.#"),1)=".",TRUE,FALSE)</formula>
    </cfRule>
  </conditionalFormatting>
  <conditionalFormatting sqref="AM522">
    <cfRule type="expression" dxfId="1101" priority="359">
      <formula>IF(RIGHT(TEXT(AM522,"0.#"),1)=".",FALSE,TRUE)</formula>
    </cfRule>
    <cfRule type="expression" dxfId="1100" priority="360">
      <formula>IF(RIGHT(TEXT(AM522,"0.#"),1)=".",TRUE,FALSE)</formula>
    </cfRule>
  </conditionalFormatting>
  <conditionalFormatting sqref="AM523">
    <cfRule type="expression" dxfId="1099" priority="357">
      <formula>IF(RIGHT(TEXT(AM523,"0.#"),1)=".",FALSE,TRUE)</formula>
    </cfRule>
    <cfRule type="expression" dxfId="1098" priority="358">
      <formula>IF(RIGHT(TEXT(AM523,"0.#"),1)=".",TRUE,FALSE)</formula>
    </cfRule>
  </conditionalFormatting>
  <conditionalFormatting sqref="AI524">
    <cfRule type="expression" dxfId="1097" priority="349">
      <formula>IF(RIGHT(TEXT(AI524,"0.#"),1)=".",FALSE,TRUE)</formula>
    </cfRule>
    <cfRule type="expression" dxfId="1096" priority="350">
      <formula>IF(RIGHT(TEXT(AI524,"0.#"),1)=".",TRUE,FALSE)</formula>
    </cfRule>
  </conditionalFormatting>
  <conditionalFormatting sqref="AI522">
    <cfRule type="expression" dxfId="1095" priority="353">
      <formula>IF(RIGHT(TEXT(AI522,"0.#"),1)=".",FALSE,TRUE)</formula>
    </cfRule>
    <cfRule type="expression" dxfId="1094" priority="354">
      <formula>IF(RIGHT(TEXT(AI522,"0.#"),1)=".",TRUE,FALSE)</formula>
    </cfRule>
  </conditionalFormatting>
  <conditionalFormatting sqref="AI523">
    <cfRule type="expression" dxfId="1093" priority="351">
      <formula>IF(RIGHT(TEXT(AI523,"0.#"),1)=".",FALSE,TRUE)</formula>
    </cfRule>
    <cfRule type="expression" dxfId="1092" priority="352">
      <formula>IF(RIGHT(TEXT(AI523,"0.#"),1)=".",TRUE,FALSE)</formula>
    </cfRule>
  </conditionalFormatting>
  <conditionalFormatting sqref="AM529">
    <cfRule type="expression" dxfId="1091" priority="343">
      <formula>IF(RIGHT(TEXT(AM529,"0.#"),1)=".",FALSE,TRUE)</formula>
    </cfRule>
    <cfRule type="expression" dxfId="1090" priority="344">
      <formula>IF(RIGHT(TEXT(AM529,"0.#"),1)=".",TRUE,FALSE)</formula>
    </cfRule>
  </conditionalFormatting>
  <conditionalFormatting sqref="AM527">
    <cfRule type="expression" dxfId="1089" priority="347">
      <formula>IF(RIGHT(TEXT(AM527,"0.#"),1)=".",FALSE,TRUE)</formula>
    </cfRule>
    <cfRule type="expression" dxfId="1088" priority="348">
      <formula>IF(RIGHT(TEXT(AM527,"0.#"),1)=".",TRUE,FALSE)</formula>
    </cfRule>
  </conditionalFormatting>
  <conditionalFormatting sqref="AM528">
    <cfRule type="expression" dxfId="1087" priority="345">
      <formula>IF(RIGHT(TEXT(AM528,"0.#"),1)=".",FALSE,TRUE)</formula>
    </cfRule>
    <cfRule type="expression" dxfId="1086" priority="346">
      <formula>IF(RIGHT(TEXT(AM528,"0.#"),1)=".",TRUE,FALSE)</formula>
    </cfRule>
  </conditionalFormatting>
  <conditionalFormatting sqref="AI529">
    <cfRule type="expression" dxfId="1085" priority="337">
      <formula>IF(RIGHT(TEXT(AI529,"0.#"),1)=".",FALSE,TRUE)</formula>
    </cfRule>
    <cfRule type="expression" dxfId="1084" priority="338">
      <formula>IF(RIGHT(TEXT(AI529,"0.#"),1)=".",TRUE,FALSE)</formula>
    </cfRule>
  </conditionalFormatting>
  <conditionalFormatting sqref="AI527">
    <cfRule type="expression" dxfId="1083" priority="341">
      <formula>IF(RIGHT(TEXT(AI527,"0.#"),1)=".",FALSE,TRUE)</formula>
    </cfRule>
    <cfRule type="expression" dxfId="1082" priority="342">
      <formula>IF(RIGHT(TEXT(AI527,"0.#"),1)=".",TRUE,FALSE)</formula>
    </cfRule>
  </conditionalFormatting>
  <conditionalFormatting sqref="AI528">
    <cfRule type="expression" dxfId="1081" priority="339">
      <formula>IF(RIGHT(TEXT(AI528,"0.#"),1)=".",FALSE,TRUE)</formula>
    </cfRule>
    <cfRule type="expression" dxfId="1080" priority="340">
      <formula>IF(RIGHT(TEXT(AI528,"0.#"),1)=".",TRUE,FALSE)</formula>
    </cfRule>
  </conditionalFormatting>
  <conditionalFormatting sqref="AM494">
    <cfRule type="expression" dxfId="1079" priority="415">
      <formula>IF(RIGHT(TEXT(AM494,"0.#"),1)=".",FALSE,TRUE)</formula>
    </cfRule>
    <cfRule type="expression" dxfId="1078" priority="416">
      <formula>IF(RIGHT(TEXT(AM494,"0.#"),1)=".",TRUE,FALSE)</formula>
    </cfRule>
  </conditionalFormatting>
  <conditionalFormatting sqref="AM492">
    <cfRule type="expression" dxfId="1077" priority="419">
      <formula>IF(RIGHT(TEXT(AM492,"0.#"),1)=".",FALSE,TRUE)</formula>
    </cfRule>
    <cfRule type="expression" dxfId="1076" priority="420">
      <formula>IF(RIGHT(TEXT(AM492,"0.#"),1)=".",TRUE,FALSE)</formula>
    </cfRule>
  </conditionalFormatting>
  <conditionalFormatting sqref="AM493">
    <cfRule type="expression" dxfId="1075" priority="417">
      <formula>IF(RIGHT(TEXT(AM493,"0.#"),1)=".",FALSE,TRUE)</formula>
    </cfRule>
    <cfRule type="expression" dxfId="1074" priority="418">
      <formula>IF(RIGHT(TEXT(AM493,"0.#"),1)=".",TRUE,FALSE)</formula>
    </cfRule>
  </conditionalFormatting>
  <conditionalFormatting sqref="AI494">
    <cfRule type="expression" dxfId="1073" priority="409">
      <formula>IF(RIGHT(TEXT(AI494,"0.#"),1)=".",FALSE,TRUE)</formula>
    </cfRule>
    <cfRule type="expression" dxfId="1072" priority="410">
      <formula>IF(RIGHT(TEXT(AI494,"0.#"),1)=".",TRUE,FALSE)</formula>
    </cfRule>
  </conditionalFormatting>
  <conditionalFormatting sqref="AI492">
    <cfRule type="expression" dxfId="1071" priority="413">
      <formula>IF(RIGHT(TEXT(AI492,"0.#"),1)=".",FALSE,TRUE)</formula>
    </cfRule>
    <cfRule type="expression" dxfId="1070" priority="414">
      <formula>IF(RIGHT(TEXT(AI492,"0.#"),1)=".",TRUE,FALSE)</formula>
    </cfRule>
  </conditionalFormatting>
  <conditionalFormatting sqref="AI493">
    <cfRule type="expression" dxfId="1069" priority="411">
      <formula>IF(RIGHT(TEXT(AI493,"0.#"),1)=".",FALSE,TRUE)</formula>
    </cfRule>
    <cfRule type="expression" dxfId="1068" priority="412">
      <formula>IF(RIGHT(TEXT(AI493,"0.#"),1)=".",TRUE,FALSE)</formula>
    </cfRule>
  </conditionalFormatting>
  <conditionalFormatting sqref="AM499">
    <cfRule type="expression" dxfId="1067" priority="403">
      <formula>IF(RIGHT(TEXT(AM499,"0.#"),1)=".",FALSE,TRUE)</formula>
    </cfRule>
    <cfRule type="expression" dxfId="1066" priority="404">
      <formula>IF(RIGHT(TEXT(AM499,"0.#"),1)=".",TRUE,FALSE)</formula>
    </cfRule>
  </conditionalFormatting>
  <conditionalFormatting sqref="AM497">
    <cfRule type="expression" dxfId="1065" priority="407">
      <formula>IF(RIGHT(TEXT(AM497,"0.#"),1)=".",FALSE,TRUE)</formula>
    </cfRule>
    <cfRule type="expression" dxfId="1064" priority="408">
      <formula>IF(RIGHT(TEXT(AM497,"0.#"),1)=".",TRUE,FALSE)</formula>
    </cfRule>
  </conditionalFormatting>
  <conditionalFormatting sqref="AM498">
    <cfRule type="expression" dxfId="1063" priority="405">
      <formula>IF(RIGHT(TEXT(AM498,"0.#"),1)=".",FALSE,TRUE)</formula>
    </cfRule>
    <cfRule type="expression" dxfId="1062" priority="406">
      <formula>IF(RIGHT(TEXT(AM498,"0.#"),1)=".",TRUE,FALSE)</formula>
    </cfRule>
  </conditionalFormatting>
  <conditionalFormatting sqref="AI499">
    <cfRule type="expression" dxfId="1061" priority="397">
      <formula>IF(RIGHT(TEXT(AI499,"0.#"),1)=".",FALSE,TRUE)</formula>
    </cfRule>
    <cfRule type="expression" dxfId="1060" priority="398">
      <formula>IF(RIGHT(TEXT(AI499,"0.#"),1)=".",TRUE,FALSE)</formula>
    </cfRule>
  </conditionalFormatting>
  <conditionalFormatting sqref="AI497">
    <cfRule type="expression" dxfId="1059" priority="401">
      <formula>IF(RIGHT(TEXT(AI497,"0.#"),1)=".",FALSE,TRUE)</formula>
    </cfRule>
    <cfRule type="expression" dxfId="1058" priority="402">
      <formula>IF(RIGHT(TEXT(AI497,"0.#"),1)=".",TRUE,FALSE)</formula>
    </cfRule>
  </conditionalFormatting>
  <conditionalFormatting sqref="AI498">
    <cfRule type="expression" dxfId="1057" priority="399">
      <formula>IF(RIGHT(TEXT(AI498,"0.#"),1)=".",FALSE,TRUE)</formula>
    </cfRule>
    <cfRule type="expression" dxfId="1056" priority="400">
      <formula>IF(RIGHT(TEXT(AI498,"0.#"),1)=".",TRUE,FALSE)</formula>
    </cfRule>
  </conditionalFormatting>
  <conditionalFormatting sqref="AM504">
    <cfRule type="expression" dxfId="1055" priority="391">
      <formula>IF(RIGHT(TEXT(AM504,"0.#"),1)=".",FALSE,TRUE)</formula>
    </cfRule>
    <cfRule type="expression" dxfId="1054" priority="392">
      <formula>IF(RIGHT(TEXT(AM504,"0.#"),1)=".",TRUE,FALSE)</formula>
    </cfRule>
  </conditionalFormatting>
  <conditionalFormatting sqref="AM502">
    <cfRule type="expression" dxfId="1053" priority="395">
      <formula>IF(RIGHT(TEXT(AM502,"0.#"),1)=".",FALSE,TRUE)</formula>
    </cfRule>
    <cfRule type="expression" dxfId="1052" priority="396">
      <formula>IF(RIGHT(TEXT(AM502,"0.#"),1)=".",TRUE,FALSE)</formula>
    </cfRule>
  </conditionalFormatting>
  <conditionalFormatting sqref="AM503">
    <cfRule type="expression" dxfId="1051" priority="393">
      <formula>IF(RIGHT(TEXT(AM503,"0.#"),1)=".",FALSE,TRUE)</formula>
    </cfRule>
    <cfRule type="expression" dxfId="1050" priority="394">
      <formula>IF(RIGHT(TEXT(AM503,"0.#"),1)=".",TRUE,FALSE)</formula>
    </cfRule>
  </conditionalFormatting>
  <conditionalFormatting sqref="AI504">
    <cfRule type="expression" dxfId="1049" priority="385">
      <formula>IF(RIGHT(TEXT(AI504,"0.#"),1)=".",FALSE,TRUE)</formula>
    </cfRule>
    <cfRule type="expression" dxfId="1048" priority="386">
      <formula>IF(RIGHT(TEXT(AI504,"0.#"),1)=".",TRUE,FALSE)</formula>
    </cfRule>
  </conditionalFormatting>
  <conditionalFormatting sqref="AI502">
    <cfRule type="expression" dxfId="1047" priority="389">
      <formula>IF(RIGHT(TEXT(AI502,"0.#"),1)=".",FALSE,TRUE)</formula>
    </cfRule>
    <cfRule type="expression" dxfId="1046" priority="390">
      <formula>IF(RIGHT(TEXT(AI502,"0.#"),1)=".",TRUE,FALSE)</formula>
    </cfRule>
  </conditionalFormatting>
  <conditionalFormatting sqref="AI503">
    <cfRule type="expression" dxfId="1045" priority="387">
      <formula>IF(RIGHT(TEXT(AI503,"0.#"),1)=".",FALSE,TRUE)</formula>
    </cfRule>
    <cfRule type="expression" dxfId="1044" priority="388">
      <formula>IF(RIGHT(TEXT(AI503,"0.#"),1)=".",TRUE,FALSE)</formula>
    </cfRule>
  </conditionalFormatting>
  <conditionalFormatting sqref="AM509">
    <cfRule type="expression" dxfId="1043" priority="379">
      <formula>IF(RIGHT(TEXT(AM509,"0.#"),1)=".",FALSE,TRUE)</formula>
    </cfRule>
    <cfRule type="expression" dxfId="1042" priority="380">
      <formula>IF(RIGHT(TEXT(AM509,"0.#"),1)=".",TRUE,FALSE)</formula>
    </cfRule>
  </conditionalFormatting>
  <conditionalFormatting sqref="AM507">
    <cfRule type="expression" dxfId="1041" priority="383">
      <formula>IF(RIGHT(TEXT(AM507,"0.#"),1)=".",FALSE,TRUE)</formula>
    </cfRule>
    <cfRule type="expression" dxfId="1040" priority="384">
      <formula>IF(RIGHT(TEXT(AM507,"0.#"),1)=".",TRUE,FALSE)</formula>
    </cfRule>
  </conditionalFormatting>
  <conditionalFormatting sqref="AM508">
    <cfRule type="expression" dxfId="1039" priority="381">
      <formula>IF(RIGHT(TEXT(AM508,"0.#"),1)=".",FALSE,TRUE)</formula>
    </cfRule>
    <cfRule type="expression" dxfId="1038" priority="382">
      <formula>IF(RIGHT(TEXT(AM508,"0.#"),1)=".",TRUE,FALSE)</formula>
    </cfRule>
  </conditionalFormatting>
  <conditionalFormatting sqref="AI509">
    <cfRule type="expression" dxfId="1037" priority="373">
      <formula>IF(RIGHT(TEXT(AI509,"0.#"),1)=".",FALSE,TRUE)</formula>
    </cfRule>
    <cfRule type="expression" dxfId="1036" priority="374">
      <formula>IF(RIGHT(TEXT(AI509,"0.#"),1)=".",TRUE,FALSE)</formula>
    </cfRule>
  </conditionalFormatting>
  <conditionalFormatting sqref="AI507">
    <cfRule type="expression" dxfId="1035" priority="377">
      <formula>IF(RIGHT(TEXT(AI507,"0.#"),1)=".",FALSE,TRUE)</formula>
    </cfRule>
    <cfRule type="expression" dxfId="1034" priority="378">
      <formula>IF(RIGHT(TEXT(AI507,"0.#"),1)=".",TRUE,FALSE)</formula>
    </cfRule>
  </conditionalFormatting>
  <conditionalFormatting sqref="AI508">
    <cfRule type="expression" dxfId="1033" priority="375">
      <formula>IF(RIGHT(TEXT(AI508,"0.#"),1)=".",FALSE,TRUE)</formula>
    </cfRule>
    <cfRule type="expression" dxfId="1032" priority="376">
      <formula>IF(RIGHT(TEXT(AI508,"0.#"),1)=".",TRUE,FALSE)</formula>
    </cfRule>
  </conditionalFormatting>
  <conditionalFormatting sqref="AM543">
    <cfRule type="expression" dxfId="1031" priority="331">
      <formula>IF(RIGHT(TEXT(AM543,"0.#"),1)=".",FALSE,TRUE)</formula>
    </cfRule>
    <cfRule type="expression" dxfId="1030" priority="332">
      <formula>IF(RIGHT(TEXT(AM543,"0.#"),1)=".",TRUE,FALSE)</formula>
    </cfRule>
  </conditionalFormatting>
  <conditionalFormatting sqref="AM541">
    <cfRule type="expression" dxfId="1029" priority="335">
      <formula>IF(RIGHT(TEXT(AM541,"0.#"),1)=".",FALSE,TRUE)</formula>
    </cfRule>
    <cfRule type="expression" dxfId="1028" priority="336">
      <formula>IF(RIGHT(TEXT(AM541,"0.#"),1)=".",TRUE,FALSE)</formula>
    </cfRule>
  </conditionalFormatting>
  <conditionalFormatting sqref="AM542">
    <cfRule type="expression" dxfId="1027" priority="333">
      <formula>IF(RIGHT(TEXT(AM542,"0.#"),1)=".",FALSE,TRUE)</formula>
    </cfRule>
    <cfRule type="expression" dxfId="1026" priority="334">
      <formula>IF(RIGHT(TEXT(AM542,"0.#"),1)=".",TRUE,FALSE)</formula>
    </cfRule>
  </conditionalFormatting>
  <conditionalFormatting sqref="AI543">
    <cfRule type="expression" dxfId="1025" priority="325">
      <formula>IF(RIGHT(TEXT(AI543,"0.#"),1)=".",FALSE,TRUE)</formula>
    </cfRule>
    <cfRule type="expression" dxfId="1024" priority="326">
      <formula>IF(RIGHT(TEXT(AI543,"0.#"),1)=".",TRUE,FALSE)</formula>
    </cfRule>
  </conditionalFormatting>
  <conditionalFormatting sqref="AI541">
    <cfRule type="expression" dxfId="1023" priority="329">
      <formula>IF(RIGHT(TEXT(AI541,"0.#"),1)=".",FALSE,TRUE)</formula>
    </cfRule>
    <cfRule type="expression" dxfId="1022" priority="330">
      <formula>IF(RIGHT(TEXT(AI541,"0.#"),1)=".",TRUE,FALSE)</formula>
    </cfRule>
  </conditionalFormatting>
  <conditionalFormatting sqref="AI542">
    <cfRule type="expression" dxfId="1021" priority="327">
      <formula>IF(RIGHT(TEXT(AI542,"0.#"),1)=".",FALSE,TRUE)</formula>
    </cfRule>
    <cfRule type="expression" dxfId="1020" priority="328">
      <formula>IF(RIGHT(TEXT(AI542,"0.#"),1)=".",TRUE,FALSE)</formula>
    </cfRule>
  </conditionalFormatting>
  <conditionalFormatting sqref="AM568">
    <cfRule type="expression" dxfId="1019" priority="319">
      <formula>IF(RIGHT(TEXT(AM568,"0.#"),1)=".",FALSE,TRUE)</formula>
    </cfRule>
    <cfRule type="expression" dxfId="1018" priority="320">
      <formula>IF(RIGHT(TEXT(AM568,"0.#"),1)=".",TRUE,FALSE)</formula>
    </cfRule>
  </conditionalFormatting>
  <conditionalFormatting sqref="AM566">
    <cfRule type="expression" dxfId="1017" priority="323">
      <formula>IF(RIGHT(TEXT(AM566,"0.#"),1)=".",FALSE,TRUE)</formula>
    </cfRule>
    <cfRule type="expression" dxfId="1016" priority="324">
      <formula>IF(RIGHT(TEXT(AM566,"0.#"),1)=".",TRUE,FALSE)</formula>
    </cfRule>
  </conditionalFormatting>
  <conditionalFormatting sqref="AM567">
    <cfRule type="expression" dxfId="1015" priority="321">
      <formula>IF(RIGHT(TEXT(AM567,"0.#"),1)=".",FALSE,TRUE)</formula>
    </cfRule>
    <cfRule type="expression" dxfId="1014" priority="322">
      <formula>IF(RIGHT(TEXT(AM567,"0.#"),1)=".",TRUE,FALSE)</formula>
    </cfRule>
  </conditionalFormatting>
  <conditionalFormatting sqref="AI568">
    <cfRule type="expression" dxfId="1013" priority="313">
      <formula>IF(RIGHT(TEXT(AI568,"0.#"),1)=".",FALSE,TRUE)</formula>
    </cfRule>
    <cfRule type="expression" dxfId="1012" priority="314">
      <formula>IF(RIGHT(TEXT(AI568,"0.#"),1)=".",TRUE,FALSE)</formula>
    </cfRule>
  </conditionalFormatting>
  <conditionalFormatting sqref="AI566">
    <cfRule type="expression" dxfId="1011" priority="317">
      <formula>IF(RIGHT(TEXT(AI566,"0.#"),1)=".",FALSE,TRUE)</formula>
    </cfRule>
    <cfRule type="expression" dxfId="1010" priority="318">
      <formula>IF(RIGHT(TEXT(AI566,"0.#"),1)=".",TRUE,FALSE)</formula>
    </cfRule>
  </conditionalFormatting>
  <conditionalFormatting sqref="AI567">
    <cfRule type="expression" dxfId="1009" priority="315">
      <formula>IF(RIGHT(TEXT(AI567,"0.#"),1)=".",FALSE,TRUE)</formula>
    </cfRule>
    <cfRule type="expression" dxfId="1008" priority="316">
      <formula>IF(RIGHT(TEXT(AI567,"0.#"),1)=".",TRUE,FALSE)</formula>
    </cfRule>
  </conditionalFormatting>
  <conditionalFormatting sqref="AM573">
    <cfRule type="expression" dxfId="1007" priority="259">
      <formula>IF(RIGHT(TEXT(AM573,"0.#"),1)=".",FALSE,TRUE)</formula>
    </cfRule>
    <cfRule type="expression" dxfId="1006" priority="260">
      <formula>IF(RIGHT(TEXT(AM573,"0.#"),1)=".",TRUE,FALSE)</formula>
    </cfRule>
  </conditionalFormatting>
  <conditionalFormatting sqref="AM571">
    <cfRule type="expression" dxfId="1005" priority="263">
      <formula>IF(RIGHT(TEXT(AM571,"0.#"),1)=".",FALSE,TRUE)</formula>
    </cfRule>
    <cfRule type="expression" dxfId="1004" priority="264">
      <formula>IF(RIGHT(TEXT(AM571,"0.#"),1)=".",TRUE,FALSE)</formula>
    </cfRule>
  </conditionalFormatting>
  <conditionalFormatting sqref="AM572">
    <cfRule type="expression" dxfId="1003" priority="261">
      <formula>IF(RIGHT(TEXT(AM572,"0.#"),1)=".",FALSE,TRUE)</formula>
    </cfRule>
    <cfRule type="expression" dxfId="1002" priority="262">
      <formula>IF(RIGHT(TEXT(AM572,"0.#"),1)=".",TRUE,FALSE)</formula>
    </cfRule>
  </conditionalFormatting>
  <conditionalFormatting sqref="AI573">
    <cfRule type="expression" dxfId="1001" priority="253">
      <formula>IF(RIGHT(TEXT(AI573,"0.#"),1)=".",FALSE,TRUE)</formula>
    </cfRule>
    <cfRule type="expression" dxfId="1000" priority="254">
      <formula>IF(RIGHT(TEXT(AI573,"0.#"),1)=".",TRUE,FALSE)</formula>
    </cfRule>
  </conditionalFormatting>
  <conditionalFormatting sqref="AI571">
    <cfRule type="expression" dxfId="999" priority="257">
      <formula>IF(RIGHT(TEXT(AI571,"0.#"),1)=".",FALSE,TRUE)</formula>
    </cfRule>
    <cfRule type="expression" dxfId="998" priority="258">
      <formula>IF(RIGHT(TEXT(AI571,"0.#"),1)=".",TRUE,FALSE)</formula>
    </cfRule>
  </conditionalFormatting>
  <conditionalFormatting sqref="AI572">
    <cfRule type="expression" dxfId="997" priority="255">
      <formula>IF(RIGHT(TEXT(AI572,"0.#"),1)=".",FALSE,TRUE)</formula>
    </cfRule>
    <cfRule type="expression" dxfId="996" priority="256">
      <formula>IF(RIGHT(TEXT(AI572,"0.#"),1)=".",TRUE,FALSE)</formula>
    </cfRule>
  </conditionalFormatting>
  <conditionalFormatting sqref="AM578">
    <cfRule type="expression" dxfId="995" priority="247">
      <formula>IF(RIGHT(TEXT(AM578,"0.#"),1)=".",FALSE,TRUE)</formula>
    </cfRule>
    <cfRule type="expression" dxfId="994" priority="248">
      <formula>IF(RIGHT(TEXT(AM578,"0.#"),1)=".",TRUE,FALSE)</formula>
    </cfRule>
  </conditionalFormatting>
  <conditionalFormatting sqref="AM576">
    <cfRule type="expression" dxfId="993" priority="251">
      <formula>IF(RIGHT(TEXT(AM576,"0.#"),1)=".",FALSE,TRUE)</formula>
    </cfRule>
    <cfRule type="expression" dxfId="992" priority="252">
      <formula>IF(RIGHT(TEXT(AM576,"0.#"),1)=".",TRUE,FALSE)</formula>
    </cfRule>
  </conditionalFormatting>
  <conditionalFormatting sqref="AM577">
    <cfRule type="expression" dxfId="991" priority="249">
      <formula>IF(RIGHT(TEXT(AM577,"0.#"),1)=".",FALSE,TRUE)</formula>
    </cfRule>
    <cfRule type="expression" dxfId="990" priority="250">
      <formula>IF(RIGHT(TEXT(AM577,"0.#"),1)=".",TRUE,FALSE)</formula>
    </cfRule>
  </conditionalFormatting>
  <conditionalFormatting sqref="AI578">
    <cfRule type="expression" dxfId="989" priority="241">
      <formula>IF(RIGHT(TEXT(AI578,"0.#"),1)=".",FALSE,TRUE)</formula>
    </cfRule>
    <cfRule type="expression" dxfId="988" priority="242">
      <formula>IF(RIGHT(TEXT(AI578,"0.#"),1)=".",TRUE,FALSE)</formula>
    </cfRule>
  </conditionalFormatting>
  <conditionalFormatting sqref="AI576">
    <cfRule type="expression" dxfId="987" priority="245">
      <formula>IF(RIGHT(TEXT(AI576,"0.#"),1)=".",FALSE,TRUE)</formula>
    </cfRule>
    <cfRule type="expression" dxfId="986" priority="246">
      <formula>IF(RIGHT(TEXT(AI576,"0.#"),1)=".",TRUE,FALSE)</formula>
    </cfRule>
  </conditionalFormatting>
  <conditionalFormatting sqref="AI577">
    <cfRule type="expression" dxfId="985" priority="243">
      <formula>IF(RIGHT(TEXT(AI577,"0.#"),1)=".",FALSE,TRUE)</formula>
    </cfRule>
    <cfRule type="expression" dxfId="984" priority="244">
      <formula>IF(RIGHT(TEXT(AI577,"0.#"),1)=".",TRUE,FALSE)</formula>
    </cfRule>
  </conditionalFormatting>
  <conditionalFormatting sqref="AM583">
    <cfRule type="expression" dxfId="983" priority="235">
      <formula>IF(RIGHT(TEXT(AM583,"0.#"),1)=".",FALSE,TRUE)</formula>
    </cfRule>
    <cfRule type="expression" dxfId="982" priority="236">
      <formula>IF(RIGHT(TEXT(AM583,"0.#"),1)=".",TRUE,FALSE)</formula>
    </cfRule>
  </conditionalFormatting>
  <conditionalFormatting sqref="AM581">
    <cfRule type="expression" dxfId="981" priority="239">
      <formula>IF(RIGHT(TEXT(AM581,"0.#"),1)=".",FALSE,TRUE)</formula>
    </cfRule>
    <cfRule type="expression" dxfId="980" priority="240">
      <formula>IF(RIGHT(TEXT(AM581,"0.#"),1)=".",TRUE,FALSE)</formula>
    </cfRule>
  </conditionalFormatting>
  <conditionalFormatting sqref="AM582">
    <cfRule type="expression" dxfId="979" priority="237">
      <formula>IF(RIGHT(TEXT(AM582,"0.#"),1)=".",FALSE,TRUE)</formula>
    </cfRule>
    <cfRule type="expression" dxfId="978" priority="238">
      <formula>IF(RIGHT(TEXT(AM582,"0.#"),1)=".",TRUE,FALSE)</formula>
    </cfRule>
  </conditionalFormatting>
  <conditionalFormatting sqref="AI583">
    <cfRule type="expression" dxfId="977" priority="229">
      <formula>IF(RIGHT(TEXT(AI583,"0.#"),1)=".",FALSE,TRUE)</formula>
    </cfRule>
    <cfRule type="expression" dxfId="976" priority="230">
      <formula>IF(RIGHT(TEXT(AI583,"0.#"),1)=".",TRUE,FALSE)</formula>
    </cfRule>
  </conditionalFormatting>
  <conditionalFormatting sqref="AI581">
    <cfRule type="expression" dxfId="975" priority="233">
      <formula>IF(RIGHT(TEXT(AI581,"0.#"),1)=".",FALSE,TRUE)</formula>
    </cfRule>
    <cfRule type="expression" dxfId="974" priority="234">
      <formula>IF(RIGHT(TEXT(AI581,"0.#"),1)=".",TRUE,FALSE)</formula>
    </cfRule>
  </conditionalFormatting>
  <conditionalFormatting sqref="AI582">
    <cfRule type="expression" dxfId="973" priority="231">
      <formula>IF(RIGHT(TEXT(AI582,"0.#"),1)=".",FALSE,TRUE)</formula>
    </cfRule>
    <cfRule type="expression" dxfId="972" priority="232">
      <formula>IF(RIGHT(TEXT(AI582,"0.#"),1)=".",TRUE,FALSE)</formula>
    </cfRule>
  </conditionalFormatting>
  <conditionalFormatting sqref="AM548">
    <cfRule type="expression" dxfId="971" priority="307">
      <formula>IF(RIGHT(TEXT(AM548,"0.#"),1)=".",FALSE,TRUE)</formula>
    </cfRule>
    <cfRule type="expression" dxfId="970" priority="308">
      <formula>IF(RIGHT(TEXT(AM548,"0.#"),1)=".",TRUE,FALSE)</formula>
    </cfRule>
  </conditionalFormatting>
  <conditionalFormatting sqref="AM546">
    <cfRule type="expression" dxfId="969" priority="311">
      <formula>IF(RIGHT(TEXT(AM546,"0.#"),1)=".",FALSE,TRUE)</formula>
    </cfRule>
    <cfRule type="expression" dxfId="968" priority="312">
      <formula>IF(RIGHT(TEXT(AM546,"0.#"),1)=".",TRUE,FALSE)</formula>
    </cfRule>
  </conditionalFormatting>
  <conditionalFormatting sqref="AM547">
    <cfRule type="expression" dxfId="967" priority="309">
      <formula>IF(RIGHT(TEXT(AM547,"0.#"),1)=".",FALSE,TRUE)</formula>
    </cfRule>
    <cfRule type="expression" dxfId="966" priority="310">
      <formula>IF(RIGHT(TEXT(AM547,"0.#"),1)=".",TRUE,FALSE)</formula>
    </cfRule>
  </conditionalFormatting>
  <conditionalFormatting sqref="AI548">
    <cfRule type="expression" dxfId="965" priority="301">
      <formula>IF(RIGHT(TEXT(AI548,"0.#"),1)=".",FALSE,TRUE)</formula>
    </cfRule>
    <cfRule type="expression" dxfId="964" priority="302">
      <formula>IF(RIGHT(TEXT(AI548,"0.#"),1)=".",TRUE,FALSE)</formula>
    </cfRule>
  </conditionalFormatting>
  <conditionalFormatting sqref="AI546">
    <cfRule type="expression" dxfId="963" priority="305">
      <formula>IF(RIGHT(TEXT(AI546,"0.#"),1)=".",FALSE,TRUE)</formula>
    </cfRule>
    <cfRule type="expression" dxfId="962" priority="306">
      <formula>IF(RIGHT(TEXT(AI546,"0.#"),1)=".",TRUE,FALSE)</formula>
    </cfRule>
  </conditionalFormatting>
  <conditionalFormatting sqref="AI547">
    <cfRule type="expression" dxfId="961" priority="303">
      <formula>IF(RIGHT(TEXT(AI547,"0.#"),1)=".",FALSE,TRUE)</formula>
    </cfRule>
    <cfRule type="expression" dxfId="960" priority="304">
      <formula>IF(RIGHT(TEXT(AI547,"0.#"),1)=".",TRUE,FALSE)</formula>
    </cfRule>
  </conditionalFormatting>
  <conditionalFormatting sqref="AM553">
    <cfRule type="expression" dxfId="959" priority="295">
      <formula>IF(RIGHT(TEXT(AM553,"0.#"),1)=".",FALSE,TRUE)</formula>
    </cfRule>
    <cfRule type="expression" dxfId="958" priority="296">
      <formula>IF(RIGHT(TEXT(AM553,"0.#"),1)=".",TRUE,FALSE)</formula>
    </cfRule>
  </conditionalFormatting>
  <conditionalFormatting sqref="AM551">
    <cfRule type="expression" dxfId="957" priority="299">
      <formula>IF(RIGHT(TEXT(AM551,"0.#"),1)=".",FALSE,TRUE)</formula>
    </cfRule>
    <cfRule type="expression" dxfId="956" priority="300">
      <formula>IF(RIGHT(TEXT(AM551,"0.#"),1)=".",TRUE,FALSE)</formula>
    </cfRule>
  </conditionalFormatting>
  <conditionalFormatting sqref="AM552">
    <cfRule type="expression" dxfId="955" priority="297">
      <formula>IF(RIGHT(TEXT(AM552,"0.#"),1)=".",FALSE,TRUE)</formula>
    </cfRule>
    <cfRule type="expression" dxfId="954" priority="298">
      <formula>IF(RIGHT(TEXT(AM552,"0.#"),1)=".",TRUE,FALSE)</formula>
    </cfRule>
  </conditionalFormatting>
  <conditionalFormatting sqref="AI553">
    <cfRule type="expression" dxfId="953" priority="289">
      <formula>IF(RIGHT(TEXT(AI553,"0.#"),1)=".",FALSE,TRUE)</formula>
    </cfRule>
    <cfRule type="expression" dxfId="952" priority="290">
      <formula>IF(RIGHT(TEXT(AI553,"0.#"),1)=".",TRUE,FALSE)</formula>
    </cfRule>
  </conditionalFormatting>
  <conditionalFormatting sqref="AI551">
    <cfRule type="expression" dxfId="951" priority="293">
      <formula>IF(RIGHT(TEXT(AI551,"0.#"),1)=".",FALSE,TRUE)</formula>
    </cfRule>
    <cfRule type="expression" dxfId="950" priority="294">
      <formula>IF(RIGHT(TEXT(AI551,"0.#"),1)=".",TRUE,FALSE)</formula>
    </cfRule>
  </conditionalFormatting>
  <conditionalFormatting sqref="AI552">
    <cfRule type="expression" dxfId="949" priority="291">
      <formula>IF(RIGHT(TEXT(AI552,"0.#"),1)=".",FALSE,TRUE)</formula>
    </cfRule>
    <cfRule type="expression" dxfId="948" priority="292">
      <formula>IF(RIGHT(TEXT(AI552,"0.#"),1)=".",TRUE,FALSE)</formula>
    </cfRule>
  </conditionalFormatting>
  <conditionalFormatting sqref="AM558">
    <cfRule type="expression" dxfId="947" priority="283">
      <formula>IF(RIGHT(TEXT(AM558,"0.#"),1)=".",FALSE,TRUE)</formula>
    </cfRule>
    <cfRule type="expression" dxfId="946" priority="284">
      <formula>IF(RIGHT(TEXT(AM558,"0.#"),1)=".",TRUE,FALSE)</formula>
    </cfRule>
  </conditionalFormatting>
  <conditionalFormatting sqref="AM556">
    <cfRule type="expression" dxfId="945" priority="287">
      <formula>IF(RIGHT(TEXT(AM556,"0.#"),1)=".",FALSE,TRUE)</formula>
    </cfRule>
    <cfRule type="expression" dxfId="944" priority="288">
      <formula>IF(RIGHT(TEXT(AM556,"0.#"),1)=".",TRUE,FALSE)</formula>
    </cfRule>
  </conditionalFormatting>
  <conditionalFormatting sqref="AM557">
    <cfRule type="expression" dxfId="943" priority="285">
      <formula>IF(RIGHT(TEXT(AM557,"0.#"),1)=".",FALSE,TRUE)</formula>
    </cfRule>
    <cfRule type="expression" dxfId="942" priority="286">
      <formula>IF(RIGHT(TEXT(AM557,"0.#"),1)=".",TRUE,FALSE)</formula>
    </cfRule>
  </conditionalFormatting>
  <conditionalFormatting sqref="AI558">
    <cfRule type="expression" dxfId="941" priority="277">
      <formula>IF(RIGHT(TEXT(AI558,"0.#"),1)=".",FALSE,TRUE)</formula>
    </cfRule>
    <cfRule type="expression" dxfId="940" priority="278">
      <formula>IF(RIGHT(TEXT(AI558,"0.#"),1)=".",TRUE,FALSE)</formula>
    </cfRule>
  </conditionalFormatting>
  <conditionalFormatting sqref="AI556">
    <cfRule type="expression" dxfId="939" priority="281">
      <formula>IF(RIGHT(TEXT(AI556,"0.#"),1)=".",FALSE,TRUE)</formula>
    </cfRule>
    <cfRule type="expression" dxfId="938" priority="282">
      <formula>IF(RIGHT(TEXT(AI556,"0.#"),1)=".",TRUE,FALSE)</formula>
    </cfRule>
  </conditionalFormatting>
  <conditionalFormatting sqref="AI557">
    <cfRule type="expression" dxfId="937" priority="279">
      <formula>IF(RIGHT(TEXT(AI557,"0.#"),1)=".",FALSE,TRUE)</formula>
    </cfRule>
    <cfRule type="expression" dxfId="936" priority="280">
      <formula>IF(RIGHT(TEXT(AI557,"0.#"),1)=".",TRUE,FALSE)</formula>
    </cfRule>
  </conditionalFormatting>
  <conditionalFormatting sqref="AM563">
    <cfRule type="expression" dxfId="935" priority="271">
      <formula>IF(RIGHT(TEXT(AM563,"0.#"),1)=".",FALSE,TRUE)</formula>
    </cfRule>
    <cfRule type="expression" dxfId="934" priority="272">
      <formula>IF(RIGHT(TEXT(AM563,"0.#"),1)=".",TRUE,FALSE)</formula>
    </cfRule>
  </conditionalFormatting>
  <conditionalFormatting sqref="AM561">
    <cfRule type="expression" dxfId="933" priority="275">
      <formula>IF(RIGHT(TEXT(AM561,"0.#"),1)=".",FALSE,TRUE)</formula>
    </cfRule>
    <cfRule type="expression" dxfId="932" priority="276">
      <formula>IF(RIGHT(TEXT(AM561,"0.#"),1)=".",TRUE,FALSE)</formula>
    </cfRule>
  </conditionalFormatting>
  <conditionalFormatting sqref="AM562">
    <cfRule type="expression" dxfId="931" priority="273">
      <formula>IF(RIGHT(TEXT(AM562,"0.#"),1)=".",FALSE,TRUE)</formula>
    </cfRule>
    <cfRule type="expression" dxfId="930" priority="274">
      <formula>IF(RIGHT(TEXT(AM562,"0.#"),1)=".",TRUE,FALSE)</formula>
    </cfRule>
  </conditionalFormatting>
  <conditionalFormatting sqref="AI563">
    <cfRule type="expression" dxfId="929" priority="265">
      <formula>IF(RIGHT(TEXT(AI563,"0.#"),1)=".",FALSE,TRUE)</formula>
    </cfRule>
    <cfRule type="expression" dxfId="928" priority="266">
      <formula>IF(RIGHT(TEXT(AI563,"0.#"),1)=".",TRUE,FALSE)</formula>
    </cfRule>
  </conditionalFormatting>
  <conditionalFormatting sqref="AI561">
    <cfRule type="expression" dxfId="927" priority="269">
      <formula>IF(RIGHT(TEXT(AI561,"0.#"),1)=".",FALSE,TRUE)</formula>
    </cfRule>
    <cfRule type="expression" dxfId="926" priority="270">
      <formula>IF(RIGHT(TEXT(AI561,"0.#"),1)=".",TRUE,FALSE)</formula>
    </cfRule>
  </conditionalFormatting>
  <conditionalFormatting sqref="AI562">
    <cfRule type="expression" dxfId="925" priority="267">
      <formula>IF(RIGHT(TEXT(AI562,"0.#"),1)=".",FALSE,TRUE)</formula>
    </cfRule>
    <cfRule type="expression" dxfId="924" priority="268">
      <formula>IF(RIGHT(TEXT(AI562,"0.#"),1)=".",TRUE,FALSE)</formula>
    </cfRule>
  </conditionalFormatting>
  <conditionalFormatting sqref="AM597">
    <cfRule type="expression" dxfId="923" priority="223">
      <formula>IF(RIGHT(TEXT(AM597,"0.#"),1)=".",FALSE,TRUE)</formula>
    </cfRule>
    <cfRule type="expression" dxfId="922" priority="224">
      <formula>IF(RIGHT(TEXT(AM597,"0.#"),1)=".",TRUE,FALSE)</formula>
    </cfRule>
  </conditionalFormatting>
  <conditionalFormatting sqref="AM595">
    <cfRule type="expression" dxfId="921" priority="227">
      <formula>IF(RIGHT(TEXT(AM595,"0.#"),1)=".",FALSE,TRUE)</formula>
    </cfRule>
    <cfRule type="expression" dxfId="920" priority="228">
      <formula>IF(RIGHT(TEXT(AM595,"0.#"),1)=".",TRUE,FALSE)</formula>
    </cfRule>
  </conditionalFormatting>
  <conditionalFormatting sqref="AM596">
    <cfRule type="expression" dxfId="919" priority="225">
      <formula>IF(RIGHT(TEXT(AM596,"0.#"),1)=".",FALSE,TRUE)</formula>
    </cfRule>
    <cfRule type="expression" dxfId="918" priority="226">
      <formula>IF(RIGHT(TEXT(AM596,"0.#"),1)=".",TRUE,FALSE)</formula>
    </cfRule>
  </conditionalFormatting>
  <conditionalFormatting sqref="AI597">
    <cfRule type="expression" dxfId="917" priority="217">
      <formula>IF(RIGHT(TEXT(AI597,"0.#"),1)=".",FALSE,TRUE)</formula>
    </cfRule>
    <cfRule type="expression" dxfId="916" priority="218">
      <formula>IF(RIGHT(TEXT(AI597,"0.#"),1)=".",TRUE,FALSE)</formula>
    </cfRule>
  </conditionalFormatting>
  <conditionalFormatting sqref="AI595">
    <cfRule type="expression" dxfId="915" priority="221">
      <formula>IF(RIGHT(TEXT(AI595,"0.#"),1)=".",FALSE,TRUE)</formula>
    </cfRule>
    <cfRule type="expression" dxfId="914" priority="222">
      <formula>IF(RIGHT(TEXT(AI595,"0.#"),1)=".",TRUE,FALSE)</formula>
    </cfRule>
  </conditionalFormatting>
  <conditionalFormatting sqref="AI596">
    <cfRule type="expression" dxfId="913" priority="219">
      <formula>IF(RIGHT(TEXT(AI596,"0.#"),1)=".",FALSE,TRUE)</formula>
    </cfRule>
    <cfRule type="expression" dxfId="912" priority="220">
      <formula>IF(RIGHT(TEXT(AI596,"0.#"),1)=".",TRUE,FALSE)</formula>
    </cfRule>
  </conditionalFormatting>
  <conditionalFormatting sqref="AM622">
    <cfRule type="expression" dxfId="911" priority="211">
      <formula>IF(RIGHT(TEXT(AM622,"0.#"),1)=".",FALSE,TRUE)</formula>
    </cfRule>
    <cfRule type="expression" dxfId="910" priority="212">
      <formula>IF(RIGHT(TEXT(AM622,"0.#"),1)=".",TRUE,FALSE)</formula>
    </cfRule>
  </conditionalFormatting>
  <conditionalFormatting sqref="AM620">
    <cfRule type="expression" dxfId="909" priority="215">
      <formula>IF(RIGHT(TEXT(AM620,"0.#"),1)=".",FALSE,TRUE)</formula>
    </cfRule>
    <cfRule type="expression" dxfId="908" priority="216">
      <formula>IF(RIGHT(TEXT(AM620,"0.#"),1)=".",TRUE,FALSE)</formula>
    </cfRule>
  </conditionalFormatting>
  <conditionalFormatting sqref="AM621">
    <cfRule type="expression" dxfId="907" priority="213">
      <formula>IF(RIGHT(TEXT(AM621,"0.#"),1)=".",FALSE,TRUE)</formula>
    </cfRule>
    <cfRule type="expression" dxfId="906" priority="214">
      <formula>IF(RIGHT(TEXT(AM621,"0.#"),1)=".",TRUE,FALSE)</formula>
    </cfRule>
  </conditionalFormatting>
  <conditionalFormatting sqref="AI622">
    <cfRule type="expression" dxfId="905" priority="205">
      <formula>IF(RIGHT(TEXT(AI622,"0.#"),1)=".",FALSE,TRUE)</formula>
    </cfRule>
    <cfRule type="expression" dxfId="904" priority="206">
      <formula>IF(RIGHT(TEXT(AI622,"0.#"),1)=".",TRUE,FALSE)</formula>
    </cfRule>
  </conditionalFormatting>
  <conditionalFormatting sqref="AI620">
    <cfRule type="expression" dxfId="903" priority="209">
      <formula>IF(RIGHT(TEXT(AI620,"0.#"),1)=".",FALSE,TRUE)</formula>
    </cfRule>
    <cfRule type="expression" dxfId="902" priority="210">
      <formula>IF(RIGHT(TEXT(AI620,"0.#"),1)=".",TRUE,FALSE)</formula>
    </cfRule>
  </conditionalFormatting>
  <conditionalFormatting sqref="AI621">
    <cfRule type="expression" dxfId="901" priority="207">
      <formula>IF(RIGHT(TEXT(AI621,"0.#"),1)=".",FALSE,TRUE)</formula>
    </cfRule>
    <cfRule type="expression" dxfId="900" priority="208">
      <formula>IF(RIGHT(TEXT(AI621,"0.#"),1)=".",TRUE,FALSE)</formula>
    </cfRule>
  </conditionalFormatting>
  <conditionalFormatting sqref="AM627">
    <cfRule type="expression" dxfId="899" priority="151">
      <formula>IF(RIGHT(TEXT(AM627,"0.#"),1)=".",FALSE,TRUE)</formula>
    </cfRule>
    <cfRule type="expression" dxfId="898" priority="152">
      <formula>IF(RIGHT(TEXT(AM627,"0.#"),1)=".",TRUE,FALSE)</formula>
    </cfRule>
  </conditionalFormatting>
  <conditionalFormatting sqref="AM625">
    <cfRule type="expression" dxfId="897" priority="155">
      <formula>IF(RIGHT(TEXT(AM625,"0.#"),1)=".",FALSE,TRUE)</formula>
    </cfRule>
    <cfRule type="expression" dxfId="896" priority="156">
      <formula>IF(RIGHT(TEXT(AM625,"0.#"),1)=".",TRUE,FALSE)</formula>
    </cfRule>
  </conditionalFormatting>
  <conditionalFormatting sqref="AM626">
    <cfRule type="expression" dxfId="895" priority="153">
      <formula>IF(RIGHT(TEXT(AM626,"0.#"),1)=".",FALSE,TRUE)</formula>
    </cfRule>
    <cfRule type="expression" dxfId="894" priority="154">
      <formula>IF(RIGHT(TEXT(AM626,"0.#"),1)=".",TRUE,FALSE)</formula>
    </cfRule>
  </conditionalFormatting>
  <conditionalFormatting sqref="AI627">
    <cfRule type="expression" dxfId="893" priority="145">
      <formula>IF(RIGHT(TEXT(AI627,"0.#"),1)=".",FALSE,TRUE)</formula>
    </cfRule>
    <cfRule type="expression" dxfId="892" priority="146">
      <formula>IF(RIGHT(TEXT(AI627,"0.#"),1)=".",TRUE,FALSE)</formula>
    </cfRule>
  </conditionalFormatting>
  <conditionalFormatting sqref="AI625">
    <cfRule type="expression" dxfId="891" priority="149">
      <formula>IF(RIGHT(TEXT(AI625,"0.#"),1)=".",FALSE,TRUE)</formula>
    </cfRule>
    <cfRule type="expression" dxfId="890" priority="150">
      <formula>IF(RIGHT(TEXT(AI625,"0.#"),1)=".",TRUE,FALSE)</formula>
    </cfRule>
  </conditionalFormatting>
  <conditionalFormatting sqref="AI626">
    <cfRule type="expression" dxfId="889" priority="147">
      <formula>IF(RIGHT(TEXT(AI626,"0.#"),1)=".",FALSE,TRUE)</formula>
    </cfRule>
    <cfRule type="expression" dxfId="888" priority="148">
      <formula>IF(RIGHT(TEXT(AI626,"0.#"),1)=".",TRUE,FALSE)</formula>
    </cfRule>
  </conditionalFormatting>
  <conditionalFormatting sqref="AM632">
    <cfRule type="expression" dxfId="887" priority="139">
      <formula>IF(RIGHT(TEXT(AM632,"0.#"),1)=".",FALSE,TRUE)</formula>
    </cfRule>
    <cfRule type="expression" dxfId="886" priority="140">
      <formula>IF(RIGHT(TEXT(AM632,"0.#"),1)=".",TRUE,FALSE)</formula>
    </cfRule>
  </conditionalFormatting>
  <conditionalFormatting sqref="AM630">
    <cfRule type="expression" dxfId="885" priority="143">
      <formula>IF(RIGHT(TEXT(AM630,"0.#"),1)=".",FALSE,TRUE)</formula>
    </cfRule>
    <cfRule type="expression" dxfId="884" priority="144">
      <formula>IF(RIGHT(TEXT(AM630,"0.#"),1)=".",TRUE,FALSE)</formula>
    </cfRule>
  </conditionalFormatting>
  <conditionalFormatting sqref="AM631">
    <cfRule type="expression" dxfId="883" priority="141">
      <formula>IF(RIGHT(TEXT(AM631,"0.#"),1)=".",FALSE,TRUE)</formula>
    </cfRule>
    <cfRule type="expression" dxfId="882" priority="142">
      <formula>IF(RIGHT(TEXT(AM631,"0.#"),1)=".",TRUE,FALSE)</formula>
    </cfRule>
  </conditionalFormatting>
  <conditionalFormatting sqref="AI632">
    <cfRule type="expression" dxfId="881" priority="133">
      <formula>IF(RIGHT(TEXT(AI632,"0.#"),1)=".",FALSE,TRUE)</formula>
    </cfRule>
    <cfRule type="expression" dxfId="880" priority="134">
      <formula>IF(RIGHT(TEXT(AI632,"0.#"),1)=".",TRUE,FALSE)</formula>
    </cfRule>
  </conditionalFormatting>
  <conditionalFormatting sqref="AI630">
    <cfRule type="expression" dxfId="879" priority="137">
      <formula>IF(RIGHT(TEXT(AI630,"0.#"),1)=".",FALSE,TRUE)</formula>
    </cfRule>
    <cfRule type="expression" dxfId="878" priority="138">
      <formula>IF(RIGHT(TEXT(AI630,"0.#"),1)=".",TRUE,FALSE)</formula>
    </cfRule>
  </conditionalFormatting>
  <conditionalFormatting sqref="AI631">
    <cfRule type="expression" dxfId="877" priority="135">
      <formula>IF(RIGHT(TEXT(AI631,"0.#"),1)=".",FALSE,TRUE)</formula>
    </cfRule>
    <cfRule type="expression" dxfId="876" priority="136">
      <formula>IF(RIGHT(TEXT(AI631,"0.#"),1)=".",TRUE,FALSE)</formula>
    </cfRule>
  </conditionalFormatting>
  <conditionalFormatting sqref="AM637">
    <cfRule type="expression" dxfId="875" priority="127">
      <formula>IF(RIGHT(TEXT(AM637,"0.#"),1)=".",FALSE,TRUE)</formula>
    </cfRule>
    <cfRule type="expression" dxfId="874" priority="128">
      <formula>IF(RIGHT(TEXT(AM637,"0.#"),1)=".",TRUE,FALSE)</formula>
    </cfRule>
  </conditionalFormatting>
  <conditionalFormatting sqref="AM635">
    <cfRule type="expression" dxfId="873" priority="131">
      <formula>IF(RIGHT(TEXT(AM635,"0.#"),1)=".",FALSE,TRUE)</formula>
    </cfRule>
    <cfRule type="expression" dxfId="872" priority="132">
      <formula>IF(RIGHT(TEXT(AM635,"0.#"),1)=".",TRUE,FALSE)</formula>
    </cfRule>
  </conditionalFormatting>
  <conditionalFormatting sqref="AM636">
    <cfRule type="expression" dxfId="871" priority="129">
      <formula>IF(RIGHT(TEXT(AM636,"0.#"),1)=".",FALSE,TRUE)</formula>
    </cfRule>
    <cfRule type="expression" dxfId="870" priority="130">
      <formula>IF(RIGHT(TEXT(AM636,"0.#"),1)=".",TRUE,FALSE)</formula>
    </cfRule>
  </conditionalFormatting>
  <conditionalFormatting sqref="AI637">
    <cfRule type="expression" dxfId="869" priority="121">
      <formula>IF(RIGHT(TEXT(AI637,"0.#"),1)=".",FALSE,TRUE)</formula>
    </cfRule>
    <cfRule type="expression" dxfId="868" priority="122">
      <formula>IF(RIGHT(TEXT(AI637,"0.#"),1)=".",TRUE,FALSE)</formula>
    </cfRule>
  </conditionalFormatting>
  <conditionalFormatting sqref="AI635">
    <cfRule type="expression" dxfId="867" priority="125">
      <formula>IF(RIGHT(TEXT(AI635,"0.#"),1)=".",FALSE,TRUE)</formula>
    </cfRule>
    <cfRule type="expression" dxfId="866" priority="126">
      <formula>IF(RIGHT(TEXT(AI635,"0.#"),1)=".",TRUE,FALSE)</formula>
    </cfRule>
  </conditionalFormatting>
  <conditionalFormatting sqref="AI636">
    <cfRule type="expression" dxfId="865" priority="123">
      <formula>IF(RIGHT(TEXT(AI636,"0.#"),1)=".",FALSE,TRUE)</formula>
    </cfRule>
    <cfRule type="expression" dxfId="864" priority="124">
      <formula>IF(RIGHT(TEXT(AI636,"0.#"),1)=".",TRUE,FALSE)</formula>
    </cfRule>
  </conditionalFormatting>
  <conditionalFormatting sqref="AM602">
    <cfRule type="expression" dxfId="863" priority="199">
      <formula>IF(RIGHT(TEXT(AM602,"0.#"),1)=".",FALSE,TRUE)</formula>
    </cfRule>
    <cfRule type="expression" dxfId="862" priority="200">
      <formula>IF(RIGHT(TEXT(AM602,"0.#"),1)=".",TRUE,FALSE)</formula>
    </cfRule>
  </conditionalFormatting>
  <conditionalFormatting sqref="AM600">
    <cfRule type="expression" dxfId="861" priority="203">
      <formula>IF(RIGHT(TEXT(AM600,"0.#"),1)=".",FALSE,TRUE)</formula>
    </cfRule>
    <cfRule type="expression" dxfId="860" priority="204">
      <formula>IF(RIGHT(TEXT(AM600,"0.#"),1)=".",TRUE,FALSE)</formula>
    </cfRule>
  </conditionalFormatting>
  <conditionalFormatting sqref="AM601">
    <cfRule type="expression" dxfId="859" priority="201">
      <formula>IF(RIGHT(TEXT(AM601,"0.#"),1)=".",FALSE,TRUE)</formula>
    </cfRule>
    <cfRule type="expression" dxfId="858" priority="202">
      <formula>IF(RIGHT(TEXT(AM601,"0.#"),1)=".",TRUE,FALSE)</formula>
    </cfRule>
  </conditionalFormatting>
  <conditionalFormatting sqref="AI602">
    <cfRule type="expression" dxfId="857" priority="193">
      <formula>IF(RIGHT(TEXT(AI602,"0.#"),1)=".",FALSE,TRUE)</formula>
    </cfRule>
    <cfRule type="expression" dxfId="856" priority="194">
      <formula>IF(RIGHT(TEXT(AI602,"0.#"),1)=".",TRUE,FALSE)</formula>
    </cfRule>
  </conditionalFormatting>
  <conditionalFormatting sqref="AI600">
    <cfRule type="expression" dxfId="855" priority="197">
      <formula>IF(RIGHT(TEXT(AI600,"0.#"),1)=".",FALSE,TRUE)</formula>
    </cfRule>
    <cfRule type="expression" dxfId="854" priority="198">
      <formula>IF(RIGHT(TEXT(AI600,"0.#"),1)=".",TRUE,FALSE)</formula>
    </cfRule>
  </conditionalFormatting>
  <conditionalFormatting sqref="AI601">
    <cfRule type="expression" dxfId="853" priority="195">
      <formula>IF(RIGHT(TEXT(AI601,"0.#"),1)=".",FALSE,TRUE)</formula>
    </cfRule>
    <cfRule type="expression" dxfId="852" priority="196">
      <formula>IF(RIGHT(TEXT(AI601,"0.#"),1)=".",TRUE,FALSE)</formula>
    </cfRule>
  </conditionalFormatting>
  <conditionalFormatting sqref="AM607">
    <cfRule type="expression" dxfId="851" priority="187">
      <formula>IF(RIGHT(TEXT(AM607,"0.#"),1)=".",FALSE,TRUE)</formula>
    </cfRule>
    <cfRule type="expression" dxfId="850" priority="188">
      <formula>IF(RIGHT(TEXT(AM607,"0.#"),1)=".",TRUE,FALSE)</formula>
    </cfRule>
  </conditionalFormatting>
  <conditionalFormatting sqref="AM605">
    <cfRule type="expression" dxfId="849" priority="191">
      <formula>IF(RIGHT(TEXT(AM605,"0.#"),1)=".",FALSE,TRUE)</formula>
    </cfRule>
    <cfRule type="expression" dxfId="848" priority="192">
      <formula>IF(RIGHT(TEXT(AM605,"0.#"),1)=".",TRUE,FALSE)</formula>
    </cfRule>
  </conditionalFormatting>
  <conditionalFormatting sqref="AM606">
    <cfRule type="expression" dxfId="847" priority="189">
      <formula>IF(RIGHT(TEXT(AM606,"0.#"),1)=".",FALSE,TRUE)</formula>
    </cfRule>
    <cfRule type="expression" dxfId="846" priority="190">
      <formula>IF(RIGHT(TEXT(AM606,"0.#"),1)=".",TRUE,FALSE)</formula>
    </cfRule>
  </conditionalFormatting>
  <conditionalFormatting sqref="AI607">
    <cfRule type="expression" dxfId="845" priority="181">
      <formula>IF(RIGHT(TEXT(AI607,"0.#"),1)=".",FALSE,TRUE)</formula>
    </cfRule>
    <cfRule type="expression" dxfId="844" priority="182">
      <formula>IF(RIGHT(TEXT(AI607,"0.#"),1)=".",TRUE,FALSE)</formula>
    </cfRule>
  </conditionalFormatting>
  <conditionalFormatting sqref="AI605">
    <cfRule type="expression" dxfId="843" priority="185">
      <formula>IF(RIGHT(TEXT(AI605,"0.#"),1)=".",FALSE,TRUE)</formula>
    </cfRule>
    <cfRule type="expression" dxfId="842" priority="186">
      <formula>IF(RIGHT(TEXT(AI605,"0.#"),1)=".",TRUE,FALSE)</formula>
    </cfRule>
  </conditionalFormatting>
  <conditionalFormatting sqref="AI606">
    <cfRule type="expression" dxfId="841" priority="183">
      <formula>IF(RIGHT(TEXT(AI606,"0.#"),1)=".",FALSE,TRUE)</formula>
    </cfRule>
    <cfRule type="expression" dxfId="840" priority="184">
      <formula>IF(RIGHT(TEXT(AI606,"0.#"),1)=".",TRUE,FALSE)</formula>
    </cfRule>
  </conditionalFormatting>
  <conditionalFormatting sqref="AM612">
    <cfRule type="expression" dxfId="839" priority="175">
      <formula>IF(RIGHT(TEXT(AM612,"0.#"),1)=".",FALSE,TRUE)</formula>
    </cfRule>
    <cfRule type="expression" dxfId="838" priority="176">
      <formula>IF(RIGHT(TEXT(AM612,"0.#"),1)=".",TRUE,FALSE)</formula>
    </cfRule>
  </conditionalFormatting>
  <conditionalFormatting sqref="AM610">
    <cfRule type="expression" dxfId="837" priority="179">
      <formula>IF(RIGHT(TEXT(AM610,"0.#"),1)=".",FALSE,TRUE)</formula>
    </cfRule>
    <cfRule type="expression" dxfId="836" priority="180">
      <formula>IF(RIGHT(TEXT(AM610,"0.#"),1)=".",TRUE,FALSE)</formula>
    </cfRule>
  </conditionalFormatting>
  <conditionalFormatting sqref="AM611">
    <cfRule type="expression" dxfId="835" priority="177">
      <formula>IF(RIGHT(TEXT(AM611,"0.#"),1)=".",FALSE,TRUE)</formula>
    </cfRule>
    <cfRule type="expression" dxfId="834" priority="178">
      <formula>IF(RIGHT(TEXT(AM611,"0.#"),1)=".",TRUE,FALSE)</formula>
    </cfRule>
  </conditionalFormatting>
  <conditionalFormatting sqref="AI612">
    <cfRule type="expression" dxfId="833" priority="169">
      <formula>IF(RIGHT(TEXT(AI612,"0.#"),1)=".",FALSE,TRUE)</formula>
    </cfRule>
    <cfRule type="expression" dxfId="832" priority="170">
      <formula>IF(RIGHT(TEXT(AI612,"0.#"),1)=".",TRUE,FALSE)</formula>
    </cfRule>
  </conditionalFormatting>
  <conditionalFormatting sqref="AI610">
    <cfRule type="expression" dxfId="831" priority="173">
      <formula>IF(RIGHT(TEXT(AI610,"0.#"),1)=".",FALSE,TRUE)</formula>
    </cfRule>
    <cfRule type="expression" dxfId="830" priority="174">
      <formula>IF(RIGHT(TEXT(AI610,"0.#"),1)=".",TRUE,FALSE)</formula>
    </cfRule>
  </conditionalFormatting>
  <conditionalFormatting sqref="AI611">
    <cfRule type="expression" dxfId="829" priority="171">
      <formula>IF(RIGHT(TEXT(AI611,"0.#"),1)=".",FALSE,TRUE)</formula>
    </cfRule>
    <cfRule type="expression" dxfId="828" priority="172">
      <formula>IF(RIGHT(TEXT(AI611,"0.#"),1)=".",TRUE,FALSE)</formula>
    </cfRule>
  </conditionalFormatting>
  <conditionalFormatting sqref="AM617">
    <cfRule type="expression" dxfId="827" priority="163">
      <formula>IF(RIGHT(TEXT(AM617,"0.#"),1)=".",FALSE,TRUE)</formula>
    </cfRule>
    <cfRule type="expression" dxfId="826" priority="164">
      <formula>IF(RIGHT(TEXT(AM617,"0.#"),1)=".",TRUE,FALSE)</formula>
    </cfRule>
  </conditionalFormatting>
  <conditionalFormatting sqref="AM615">
    <cfRule type="expression" dxfId="825" priority="167">
      <formula>IF(RIGHT(TEXT(AM615,"0.#"),1)=".",FALSE,TRUE)</formula>
    </cfRule>
    <cfRule type="expression" dxfId="824" priority="168">
      <formula>IF(RIGHT(TEXT(AM615,"0.#"),1)=".",TRUE,FALSE)</formula>
    </cfRule>
  </conditionalFormatting>
  <conditionalFormatting sqref="AM616">
    <cfRule type="expression" dxfId="823" priority="165">
      <formula>IF(RIGHT(TEXT(AM616,"0.#"),1)=".",FALSE,TRUE)</formula>
    </cfRule>
    <cfRule type="expression" dxfId="822" priority="166">
      <formula>IF(RIGHT(TEXT(AM616,"0.#"),1)=".",TRUE,FALSE)</formula>
    </cfRule>
  </conditionalFormatting>
  <conditionalFormatting sqref="AI617">
    <cfRule type="expression" dxfId="821" priority="157">
      <formula>IF(RIGHT(TEXT(AI617,"0.#"),1)=".",FALSE,TRUE)</formula>
    </cfRule>
    <cfRule type="expression" dxfId="820" priority="158">
      <formula>IF(RIGHT(TEXT(AI617,"0.#"),1)=".",TRUE,FALSE)</formula>
    </cfRule>
  </conditionalFormatting>
  <conditionalFormatting sqref="AI615">
    <cfRule type="expression" dxfId="819" priority="161">
      <formula>IF(RIGHT(TEXT(AI615,"0.#"),1)=".",FALSE,TRUE)</formula>
    </cfRule>
    <cfRule type="expression" dxfId="818" priority="162">
      <formula>IF(RIGHT(TEXT(AI615,"0.#"),1)=".",TRUE,FALSE)</formula>
    </cfRule>
  </conditionalFormatting>
  <conditionalFormatting sqref="AI616">
    <cfRule type="expression" dxfId="817" priority="159">
      <formula>IF(RIGHT(TEXT(AI616,"0.#"),1)=".",FALSE,TRUE)</formula>
    </cfRule>
    <cfRule type="expression" dxfId="816" priority="160">
      <formula>IF(RIGHT(TEXT(AI616,"0.#"),1)=".",TRUE,FALSE)</formula>
    </cfRule>
  </conditionalFormatting>
  <conditionalFormatting sqref="AM651">
    <cfRule type="expression" dxfId="815" priority="115">
      <formula>IF(RIGHT(TEXT(AM651,"0.#"),1)=".",FALSE,TRUE)</formula>
    </cfRule>
    <cfRule type="expression" dxfId="814" priority="116">
      <formula>IF(RIGHT(TEXT(AM651,"0.#"),1)=".",TRUE,FALSE)</formula>
    </cfRule>
  </conditionalFormatting>
  <conditionalFormatting sqref="AM649">
    <cfRule type="expression" dxfId="813" priority="119">
      <formula>IF(RIGHT(TEXT(AM649,"0.#"),1)=".",FALSE,TRUE)</formula>
    </cfRule>
    <cfRule type="expression" dxfId="812" priority="120">
      <formula>IF(RIGHT(TEXT(AM649,"0.#"),1)=".",TRUE,FALSE)</formula>
    </cfRule>
  </conditionalFormatting>
  <conditionalFormatting sqref="AM650">
    <cfRule type="expression" dxfId="811" priority="117">
      <formula>IF(RIGHT(TEXT(AM650,"0.#"),1)=".",FALSE,TRUE)</formula>
    </cfRule>
    <cfRule type="expression" dxfId="810" priority="118">
      <formula>IF(RIGHT(TEXT(AM650,"0.#"),1)=".",TRUE,FALSE)</formula>
    </cfRule>
  </conditionalFormatting>
  <conditionalFormatting sqref="AI651">
    <cfRule type="expression" dxfId="809" priority="109">
      <formula>IF(RIGHT(TEXT(AI651,"0.#"),1)=".",FALSE,TRUE)</formula>
    </cfRule>
    <cfRule type="expression" dxfId="808" priority="110">
      <formula>IF(RIGHT(TEXT(AI651,"0.#"),1)=".",TRUE,FALSE)</formula>
    </cfRule>
  </conditionalFormatting>
  <conditionalFormatting sqref="AI649">
    <cfRule type="expression" dxfId="807" priority="113">
      <formula>IF(RIGHT(TEXT(AI649,"0.#"),1)=".",FALSE,TRUE)</formula>
    </cfRule>
    <cfRule type="expression" dxfId="806" priority="114">
      <formula>IF(RIGHT(TEXT(AI649,"0.#"),1)=".",TRUE,FALSE)</formula>
    </cfRule>
  </conditionalFormatting>
  <conditionalFormatting sqref="AI650">
    <cfRule type="expression" dxfId="805" priority="111">
      <formula>IF(RIGHT(TEXT(AI650,"0.#"),1)=".",FALSE,TRUE)</formula>
    </cfRule>
    <cfRule type="expression" dxfId="804" priority="112">
      <formula>IF(RIGHT(TEXT(AI650,"0.#"),1)=".",TRUE,FALSE)</formula>
    </cfRule>
  </conditionalFormatting>
  <conditionalFormatting sqref="AM676">
    <cfRule type="expression" dxfId="803" priority="103">
      <formula>IF(RIGHT(TEXT(AM676,"0.#"),1)=".",FALSE,TRUE)</formula>
    </cfRule>
    <cfRule type="expression" dxfId="802" priority="104">
      <formula>IF(RIGHT(TEXT(AM676,"0.#"),1)=".",TRUE,FALSE)</formula>
    </cfRule>
  </conditionalFormatting>
  <conditionalFormatting sqref="AM674">
    <cfRule type="expression" dxfId="801" priority="107">
      <formula>IF(RIGHT(TEXT(AM674,"0.#"),1)=".",FALSE,TRUE)</formula>
    </cfRule>
    <cfRule type="expression" dxfId="800" priority="108">
      <formula>IF(RIGHT(TEXT(AM674,"0.#"),1)=".",TRUE,FALSE)</formula>
    </cfRule>
  </conditionalFormatting>
  <conditionalFormatting sqref="AM675">
    <cfRule type="expression" dxfId="799" priority="105">
      <formula>IF(RIGHT(TEXT(AM675,"0.#"),1)=".",FALSE,TRUE)</formula>
    </cfRule>
    <cfRule type="expression" dxfId="798" priority="106">
      <formula>IF(RIGHT(TEXT(AM675,"0.#"),1)=".",TRUE,FALSE)</formula>
    </cfRule>
  </conditionalFormatting>
  <conditionalFormatting sqref="AI676">
    <cfRule type="expression" dxfId="797" priority="97">
      <formula>IF(RIGHT(TEXT(AI676,"0.#"),1)=".",FALSE,TRUE)</formula>
    </cfRule>
    <cfRule type="expression" dxfId="796" priority="98">
      <formula>IF(RIGHT(TEXT(AI676,"0.#"),1)=".",TRUE,FALSE)</formula>
    </cfRule>
  </conditionalFormatting>
  <conditionalFormatting sqref="AI674">
    <cfRule type="expression" dxfId="795" priority="101">
      <formula>IF(RIGHT(TEXT(AI674,"0.#"),1)=".",FALSE,TRUE)</formula>
    </cfRule>
    <cfRule type="expression" dxfId="794" priority="102">
      <formula>IF(RIGHT(TEXT(AI674,"0.#"),1)=".",TRUE,FALSE)</formula>
    </cfRule>
  </conditionalFormatting>
  <conditionalFormatting sqref="AI675">
    <cfRule type="expression" dxfId="793" priority="99">
      <formula>IF(RIGHT(TEXT(AI675,"0.#"),1)=".",FALSE,TRUE)</formula>
    </cfRule>
    <cfRule type="expression" dxfId="792" priority="100">
      <formula>IF(RIGHT(TEXT(AI675,"0.#"),1)=".",TRUE,FALSE)</formula>
    </cfRule>
  </conditionalFormatting>
  <conditionalFormatting sqref="AM681">
    <cfRule type="expression" dxfId="791" priority="43">
      <formula>IF(RIGHT(TEXT(AM681,"0.#"),1)=".",FALSE,TRUE)</formula>
    </cfRule>
    <cfRule type="expression" dxfId="790" priority="44">
      <formula>IF(RIGHT(TEXT(AM681,"0.#"),1)=".",TRUE,FALSE)</formula>
    </cfRule>
  </conditionalFormatting>
  <conditionalFormatting sqref="AM679">
    <cfRule type="expression" dxfId="789" priority="47">
      <formula>IF(RIGHT(TEXT(AM679,"0.#"),1)=".",FALSE,TRUE)</formula>
    </cfRule>
    <cfRule type="expression" dxfId="788" priority="48">
      <formula>IF(RIGHT(TEXT(AM679,"0.#"),1)=".",TRUE,FALSE)</formula>
    </cfRule>
  </conditionalFormatting>
  <conditionalFormatting sqref="AM680">
    <cfRule type="expression" dxfId="787" priority="45">
      <formula>IF(RIGHT(TEXT(AM680,"0.#"),1)=".",FALSE,TRUE)</formula>
    </cfRule>
    <cfRule type="expression" dxfId="786" priority="46">
      <formula>IF(RIGHT(TEXT(AM680,"0.#"),1)=".",TRUE,FALSE)</formula>
    </cfRule>
  </conditionalFormatting>
  <conditionalFormatting sqref="AI681">
    <cfRule type="expression" dxfId="785" priority="37">
      <formula>IF(RIGHT(TEXT(AI681,"0.#"),1)=".",FALSE,TRUE)</formula>
    </cfRule>
    <cfRule type="expression" dxfId="784" priority="38">
      <formula>IF(RIGHT(TEXT(AI681,"0.#"),1)=".",TRUE,FALSE)</formula>
    </cfRule>
  </conditionalFormatting>
  <conditionalFormatting sqref="AI679">
    <cfRule type="expression" dxfId="783" priority="41">
      <formula>IF(RIGHT(TEXT(AI679,"0.#"),1)=".",FALSE,TRUE)</formula>
    </cfRule>
    <cfRule type="expression" dxfId="782" priority="42">
      <formula>IF(RIGHT(TEXT(AI679,"0.#"),1)=".",TRUE,FALSE)</formula>
    </cfRule>
  </conditionalFormatting>
  <conditionalFormatting sqref="AI680">
    <cfRule type="expression" dxfId="781" priority="39">
      <formula>IF(RIGHT(TEXT(AI680,"0.#"),1)=".",FALSE,TRUE)</formula>
    </cfRule>
    <cfRule type="expression" dxfId="780" priority="40">
      <formula>IF(RIGHT(TEXT(AI680,"0.#"),1)=".",TRUE,FALSE)</formula>
    </cfRule>
  </conditionalFormatting>
  <conditionalFormatting sqref="AM686">
    <cfRule type="expression" dxfId="779" priority="31">
      <formula>IF(RIGHT(TEXT(AM686,"0.#"),1)=".",FALSE,TRUE)</formula>
    </cfRule>
    <cfRule type="expression" dxfId="778" priority="32">
      <formula>IF(RIGHT(TEXT(AM686,"0.#"),1)=".",TRUE,FALSE)</formula>
    </cfRule>
  </conditionalFormatting>
  <conditionalFormatting sqref="AM684">
    <cfRule type="expression" dxfId="777" priority="35">
      <formula>IF(RIGHT(TEXT(AM684,"0.#"),1)=".",FALSE,TRUE)</formula>
    </cfRule>
    <cfRule type="expression" dxfId="776" priority="36">
      <formula>IF(RIGHT(TEXT(AM684,"0.#"),1)=".",TRUE,FALSE)</formula>
    </cfRule>
  </conditionalFormatting>
  <conditionalFormatting sqref="AM685">
    <cfRule type="expression" dxfId="775" priority="33">
      <formula>IF(RIGHT(TEXT(AM685,"0.#"),1)=".",FALSE,TRUE)</formula>
    </cfRule>
    <cfRule type="expression" dxfId="774" priority="34">
      <formula>IF(RIGHT(TEXT(AM685,"0.#"),1)=".",TRUE,FALSE)</formula>
    </cfRule>
  </conditionalFormatting>
  <conditionalFormatting sqref="AI686">
    <cfRule type="expression" dxfId="773" priority="25">
      <formula>IF(RIGHT(TEXT(AI686,"0.#"),1)=".",FALSE,TRUE)</formula>
    </cfRule>
    <cfRule type="expression" dxfId="772" priority="26">
      <formula>IF(RIGHT(TEXT(AI686,"0.#"),1)=".",TRUE,FALSE)</formula>
    </cfRule>
  </conditionalFormatting>
  <conditionalFormatting sqref="AI684">
    <cfRule type="expression" dxfId="771" priority="29">
      <formula>IF(RIGHT(TEXT(AI684,"0.#"),1)=".",FALSE,TRUE)</formula>
    </cfRule>
    <cfRule type="expression" dxfId="770" priority="30">
      <formula>IF(RIGHT(TEXT(AI684,"0.#"),1)=".",TRUE,FALSE)</formula>
    </cfRule>
  </conditionalFormatting>
  <conditionalFormatting sqref="AI685">
    <cfRule type="expression" dxfId="769" priority="27">
      <formula>IF(RIGHT(TEXT(AI685,"0.#"),1)=".",FALSE,TRUE)</formula>
    </cfRule>
    <cfRule type="expression" dxfId="768" priority="28">
      <formula>IF(RIGHT(TEXT(AI685,"0.#"),1)=".",TRUE,FALSE)</formula>
    </cfRule>
  </conditionalFormatting>
  <conditionalFormatting sqref="AM691">
    <cfRule type="expression" dxfId="767" priority="19">
      <formula>IF(RIGHT(TEXT(AM691,"0.#"),1)=".",FALSE,TRUE)</formula>
    </cfRule>
    <cfRule type="expression" dxfId="766" priority="20">
      <formula>IF(RIGHT(TEXT(AM691,"0.#"),1)=".",TRUE,FALSE)</formula>
    </cfRule>
  </conditionalFormatting>
  <conditionalFormatting sqref="AM689">
    <cfRule type="expression" dxfId="765" priority="23">
      <formula>IF(RIGHT(TEXT(AM689,"0.#"),1)=".",FALSE,TRUE)</formula>
    </cfRule>
    <cfRule type="expression" dxfId="764" priority="24">
      <formula>IF(RIGHT(TEXT(AM689,"0.#"),1)=".",TRUE,FALSE)</formula>
    </cfRule>
  </conditionalFormatting>
  <conditionalFormatting sqref="AM690">
    <cfRule type="expression" dxfId="763" priority="21">
      <formula>IF(RIGHT(TEXT(AM690,"0.#"),1)=".",FALSE,TRUE)</formula>
    </cfRule>
    <cfRule type="expression" dxfId="762" priority="22">
      <formula>IF(RIGHT(TEXT(AM690,"0.#"),1)=".",TRUE,FALSE)</formula>
    </cfRule>
  </conditionalFormatting>
  <conditionalFormatting sqref="AI691">
    <cfRule type="expression" dxfId="761" priority="13">
      <formula>IF(RIGHT(TEXT(AI691,"0.#"),1)=".",FALSE,TRUE)</formula>
    </cfRule>
    <cfRule type="expression" dxfId="760" priority="14">
      <formula>IF(RIGHT(TEXT(AI691,"0.#"),1)=".",TRUE,FALSE)</formula>
    </cfRule>
  </conditionalFormatting>
  <conditionalFormatting sqref="AI689">
    <cfRule type="expression" dxfId="759" priority="17">
      <formula>IF(RIGHT(TEXT(AI689,"0.#"),1)=".",FALSE,TRUE)</formula>
    </cfRule>
    <cfRule type="expression" dxfId="758" priority="18">
      <formula>IF(RIGHT(TEXT(AI689,"0.#"),1)=".",TRUE,FALSE)</formula>
    </cfRule>
  </conditionalFormatting>
  <conditionalFormatting sqref="AI690">
    <cfRule type="expression" dxfId="757" priority="15">
      <formula>IF(RIGHT(TEXT(AI690,"0.#"),1)=".",FALSE,TRUE)</formula>
    </cfRule>
    <cfRule type="expression" dxfId="756" priority="16">
      <formula>IF(RIGHT(TEXT(AI690,"0.#"),1)=".",TRUE,FALSE)</formula>
    </cfRule>
  </conditionalFormatting>
  <conditionalFormatting sqref="AM656">
    <cfRule type="expression" dxfId="755" priority="91">
      <formula>IF(RIGHT(TEXT(AM656,"0.#"),1)=".",FALSE,TRUE)</formula>
    </cfRule>
    <cfRule type="expression" dxfId="754" priority="92">
      <formula>IF(RIGHT(TEXT(AM656,"0.#"),1)=".",TRUE,FALSE)</formula>
    </cfRule>
  </conditionalFormatting>
  <conditionalFormatting sqref="AM654">
    <cfRule type="expression" dxfId="753" priority="95">
      <formula>IF(RIGHT(TEXT(AM654,"0.#"),1)=".",FALSE,TRUE)</formula>
    </cfRule>
    <cfRule type="expression" dxfId="752" priority="96">
      <formula>IF(RIGHT(TEXT(AM654,"0.#"),1)=".",TRUE,FALSE)</formula>
    </cfRule>
  </conditionalFormatting>
  <conditionalFormatting sqref="AM655">
    <cfRule type="expression" dxfId="751" priority="93">
      <formula>IF(RIGHT(TEXT(AM655,"0.#"),1)=".",FALSE,TRUE)</formula>
    </cfRule>
    <cfRule type="expression" dxfId="750" priority="94">
      <formula>IF(RIGHT(TEXT(AM655,"0.#"),1)=".",TRUE,FALSE)</formula>
    </cfRule>
  </conditionalFormatting>
  <conditionalFormatting sqref="AI656">
    <cfRule type="expression" dxfId="749" priority="85">
      <formula>IF(RIGHT(TEXT(AI656,"0.#"),1)=".",FALSE,TRUE)</formula>
    </cfRule>
    <cfRule type="expression" dxfId="748" priority="86">
      <formula>IF(RIGHT(TEXT(AI656,"0.#"),1)=".",TRUE,FALSE)</formula>
    </cfRule>
  </conditionalFormatting>
  <conditionalFormatting sqref="AI654">
    <cfRule type="expression" dxfId="747" priority="89">
      <formula>IF(RIGHT(TEXT(AI654,"0.#"),1)=".",FALSE,TRUE)</formula>
    </cfRule>
    <cfRule type="expression" dxfId="746" priority="90">
      <formula>IF(RIGHT(TEXT(AI654,"0.#"),1)=".",TRUE,FALSE)</formula>
    </cfRule>
  </conditionalFormatting>
  <conditionalFormatting sqref="AI655">
    <cfRule type="expression" dxfId="745" priority="87">
      <formula>IF(RIGHT(TEXT(AI655,"0.#"),1)=".",FALSE,TRUE)</formula>
    </cfRule>
    <cfRule type="expression" dxfId="744" priority="88">
      <formula>IF(RIGHT(TEXT(AI655,"0.#"),1)=".",TRUE,FALSE)</formula>
    </cfRule>
  </conditionalFormatting>
  <conditionalFormatting sqref="AM661">
    <cfRule type="expression" dxfId="743" priority="79">
      <formula>IF(RIGHT(TEXT(AM661,"0.#"),1)=".",FALSE,TRUE)</formula>
    </cfRule>
    <cfRule type="expression" dxfId="742" priority="80">
      <formula>IF(RIGHT(TEXT(AM661,"0.#"),1)=".",TRUE,FALSE)</formula>
    </cfRule>
  </conditionalFormatting>
  <conditionalFormatting sqref="AM659">
    <cfRule type="expression" dxfId="741" priority="83">
      <formula>IF(RIGHT(TEXT(AM659,"0.#"),1)=".",FALSE,TRUE)</formula>
    </cfRule>
    <cfRule type="expression" dxfId="740" priority="84">
      <formula>IF(RIGHT(TEXT(AM659,"0.#"),1)=".",TRUE,FALSE)</formula>
    </cfRule>
  </conditionalFormatting>
  <conditionalFormatting sqref="AM660">
    <cfRule type="expression" dxfId="739" priority="81">
      <formula>IF(RIGHT(TEXT(AM660,"0.#"),1)=".",FALSE,TRUE)</formula>
    </cfRule>
    <cfRule type="expression" dxfId="738" priority="82">
      <formula>IF(RIGHT(TEXT(AM660,"0.#"),1)=".",TRUE,FALSE)</formula>
    </cfRule>
  </conditionalFormatting>
  <conditionalFormatting sqref="AI661">
    <cfRule type="expression" dxfId="737" priority="73">
      <formula>IF(RIGHT(TEXT(AI661,"0.#"),1)=".",FALSE,TRUE)</formula>
    </cfRule>
    <cfRule type="expression" dxfId="736" priority="74">
      <formula>IF(RIGHT(TEXT(AI661,"0.#"),1)=".",TRUE,FALSE)</formula>
    </cfRule>
  </conditionalFormatting>
  <conditionalFormatting sqref="AI659">
    <cfRule type="expression" dxfId="735" priority="77">
      <formula>IF(RIGHT(TEXT(AI659,"0.#"),1)=".",FALSE,TRUE)</formula>
    </cfRule>
    <cfRule type="expression" dxfId="734" priority="78">
      <formula>IF(RIGHT(TEXT(AI659,"0.#"),1)=".",TRUE,FALSE)</formula>
    </cfRule>
  </conditionalFormatting>
  <conditionalFormatting sqref="AI660">
    <cfRule type="expression" dxfId="733" priority="75">
      <formula>IF(RIGHT(TEXT(AI660,"0.#"),1)=".",FALSE,TRUE)</formula>
    </cfRule>
    <cfRule type="expression" dxfId="732" priority="76">
      <formula>IF(RIGHT(TEXT(AI660,"0.#"),1)=".",TRUE,FALSE)</formula>
    </cfRule>
  </conditionalFormatting>
  <conditionalFormatting sqref="AM666">
    <cfRule type="expression" dxfId="731" priority="67">
      <formula>IF(RIGHT(TEXT(AM666,"0.#"),1)=".",FALSE,TRUE)</formula>
    </cfRule>
    <cfRule type="expression" dxfId="730" priority="68">
      <formula>IF(RIGHT(TEXT(AM666,"0.#"),1)=".",TRUE,FALSE)</formula>
    </cfRule>
  </conditionalFormatting>
  <conditionalFormatting sqref="AM664">
    <cfRule type="expression" dxfId="729" priority="71">
      <formula>IF(RIGHT(TEXT(AM664,"0.#"),1)=".",FALSE,TRUE)</formula>
    </cfRule>
    <cfRule type="expression" dxfId="728" priority="72">
      <formula>IF(RIGHT(TEXT(AM664,"0.#"),1)=".",TRUE,FALSE)</formula>
    </cfRule>
  </conditionalFormatting>
  <conditionalFormatting sqref="AM665">
    <cfRule type="expression" dxfId="727" priority="69">
      <formula>IF(RIGHT(TEXT(AM665,"0.#"),1)=".",FALSE,TRUE)</formula>
    </cfRule>
    <cfRule type="expression" dxfId="726" priority="70">
      <formula>IF(RIGHT(TEXT(AM665,"0.#"),1)=".",TRUE,FALSE)</formula>
    </cfRule>
  </conditionalFormatting>
  <conditionalFormatting sqref="AI666">
    <cfRule type="expression" dxfId="725" priority="61">
      <formula>IF(RIGHT(TEXT(AI666,"0.#"),1)=".",FALSE,TRUE)</formula>
    </cfRule>
    <cfRule type="expression" dxfId="724" priority="62">
      <formula>IF(RIGHT(TEXT(AI666,"0.#"),1)=".",TRUE,FALSE)</formula>
    </cfRule>
  </conditionalFormatting>
  <conditionalFormatting sqref="AI664">
    <cfRule type="expression" dxfId="723" priority="65">
      <formula>IF(RIGHT(TEXT(AI664,"0.#"),1)=".",FALSE,TRUE)</formula>
    </cfRule>
    <cfRule type="expression" dxfId="722" priority="66">
      <formula>IF(RIGHT(TEXT(AI664,"0.#"),1)=".",TRUE,FALSE)</formula>
    </cfRule>
  </conditionalFormatting>
  <conditionalFormatting sqref="AI665">
    <cfRule type="expression" dxfId="721" priority="63">
      <formula>IF(RIGHT(TEXT(AI665,"0.#"),1)=".",FALSE,TRUE)</formula>
    </cfRule>
    <cfRule type="expression" dxfId="720" priority="64">
      <formula>IF(RIGHT(TEXT(AI665,"0.#"),1)=".",TRUE,FALSE)</formula>
    </cfRule>
  </conditionalFormatting>
  <conditionalFormatting sqref="AM671">
    <cfRule type="expression" dxfId="719" priority="55">
      <formula>IF(RIGHT(TEXT(AM671,"0.#"),1)=".",FALSE,TRUE)</formula>
    </cfRule>
    <cfRule type="expression" dxfId="718" priority="56">
      <formula>IF(RIGHT(TEXT(AM671,"0.#"),1)=".",TRUE,FALSE)</formula>
    </cfRule>
  </conditionalFormatting>
  <conditionalFormatting sqref="AM669">
    <cfRule type="expression" dxfId="717" priority="59">
      <formula>IF(RIGHT(TEXT(AM669,"0.#"),1)=".",FALSE,TRUE)</formula>
    </cfRule>
    <cfRule type="expression" dxfId="716" priority="60">
      <formula>IF(RIGHT(TEXT(AM669,"0.#"),1)=".",TRUE,FALSE)</formula>
    </cfRule>
  </conditionalFormatting>
  <conditionalFormatting sqref="AM670">
    <cfRule type="expression" dxfId="715" priority="57">
      <formula>IF(RIGHT(TEXT(AM670,"0.#"),1)=".",FALSE,TRUE)</formula>
    </cfRule>
    <cfRule type="expression" dxfId="714" priority="58">
      <formula>IF(RIGHT(TEXT(AM670,"0.#"),1)=".",TRUE,FALSE)</formula>
    </cfRule>
  </conditionalFormatting>
  <conditionalFormatting sqref="AI671">
    <cfRule type="expression" dxfId="713" priority="49">
      <formula>IF(RIGHT(TEXT(AI671,"0.#"),1)=".",FALSE,TRUE)</formula>
    </cfRule>
    <cfRule type="expression" dxfId="712" priority="50">
      <formula>IF(RIGHT(TEXT(AI671,"0.#"),1)=".",TRUE,FALSE)</formula>
    </cfRule>
  </conditionalFormatting>
  <conditionalFormatting sqref="AI669">
    <cfRule type="expression" dxfId="711" priority="53">
      <formula>IF(RIGHT(TEXT(AI669,"0.#"),1)=".",FALSE,TRUE)</formula>
    </cfRule>
    <cfRule type="expression" dxfId="710" priority="54">
      <formula>IF(RIGHT(TEXT(AI669,"0.#"),1)=".",TRUE,FALSE)</formula>
    </cfRule>
  </conditionalFormatting>
  <conditionalFormatting sqref="AI670">
    <cfRule type="expression" dxfId="709" priority="51">
      <formula>IF(RIGHT(TEXT(AI670,"0.#"),1)=".",FALSE,TRUE)</formula>
    </cfRule>
    <cfRule type="expression" dxfId="708" priority="52">
      <formula>IF(RIGHT(TEXT(AI670,"0.#"),1)=".",TRUE,FALSE)</formula>
    </cfRule>
  </conditionalFormatting>
  <conditionalFormatting sqref="P29:AC29">
    <cfRule type="expression" dxfId="707" priority="11">
      <formula>IF(RIGHT(TEXT(P29,"0.#"),1)=".",FALSE,TRUE)</formula>
    </cfRule>
    <cfRule type="expression" dxfId="706" priority="12">
      <formula>IF(RIGHT(TEXT(P29,"0.#"),1)=".",TRUE,FALSE)</formula>
    </cfRule>
  </conditionalFormatting>
  <conditionalFormatting sqref="Y793">
    <cfRule type="expression" dxfId="705" priority="5">
      <formula>IF(RIGHT(TEXT(Y793,"0.#"),1)=".",FALSE,TRUE)</formula>
    </cfRule>
    <cfRule type="expression" dxfId="704" priority="6">
      <formula>IF(RIGHT(TEXT(Y793,"0.#"),1)=".",TRUE,FALSE)</formula>
    </cfRule>
  </conditionalFormatting>
  <conditionalFormatting sqref="Y791">
    <cfRule type="expression" dxfId="703" priority="3">
      <formula>IF(RIGHT(TEXT(Y791,"0.#"),1)=".",FALSE,TRUE)</formula>
    </cfRule>
    <cfRule type="expression" dxfId="702" priority="4">
      <formula>IF(RIGHT(TEXT(Y791,"0.#"),1)=".",TRUE,FALSE)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47" max="49" man="1"/>
    <brk id="841" max="49" man="1"/>
    <brk id="85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740</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740</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少子化社会対策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2"/>
      <c r="AA2" s="413"/>
      <c r="AB2" s="1003" t="s">
        <v>11</v>
      </c>
      <c r="AC2" s="1004"/>
      <c r="AD2" s="1005"/>
      <c r="AE2" s="991" t="s">
        <v>390</v>
      </c>
      <c r="AF2" s="991"/>
      <c r="AG2" s="991"/>
      <c r="AH2" s="991"/>
      <c r="AI2" s="991" t="s">
        <v>412</v>
      </c>
      <c r="AJ2" s="991"/>
      <c r="AK2" s="991"/>
      <c r="AL2" s="455"/>
      <c r="AM2" s="991" t="s">
        <v>509</v>
      </c>
      <c r="AN2" s="991"/>
      <c r="AO2" s="991"/>
      <c r="AP2" s="455"/>
      <c r="AQ2" s="215" t="s">
        <v>232</v>
      </c>
      <c r="AR2" s="199"/>
      <c r="AS2" s="199"/>
      <c r="AT2" s="200"/>
      <c r="AU2" s="372" t="s">
        <v>134</v>
      </c>
      <c r="AV2" s="372"/>
      <c r="AW2" s="372"/>
      <c r="AX2" s="373"/>
      <c r="AY2" s="34">
        <f>COUNTA($G$4)</f>
        <v>0</v>
      </c>
    </row>
    <row r="3" spans="1:51"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0"/>
      <c r="Z3" s="1001"/>
      <c r="AA3" s="1002"/>
      <c r="AB3" s="1006"/>
      <c r="AC3" s="1007"/>
      <c r="AD3" s="1008"/>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2"/>
      <c r="AA9" s="413"/>
      <c r="AB9" s="1003" t="s">
        <v>11</v>
      </c>
      <c r="AC9" s="1004"/>
      <c r="AD9" s="1005"/>
      <c r="AE9" s="991" t="s">
        <v>390</v>
      </c>
      <c r="AF9" s="991"/>
      <c r="AG9" s="991"/>
      <c r="AH9" s="991"/>
      <c r="AI9" s="991" t="s">
        <v>412</v>
      </c>
      <c r="AJ9" s="991"/>
      <c r="AK9" s="991"/>
      <c r="AL9" s="455"/>
      <c r="AM9" s="991" t="s">
        <v>509</v>
      </c>
      <c r="AN9" s="991"/>
      <c r="AO9" s="991"/>
      <c r="AP9" s="455"/>
      <c r="AQ9" s="215" t="s">
        <v>232</v>
      </c>
      <c r="AR9" s="199"/>
      <c r="AS9" s="199"/>
      <c r="AT9" s="200"/>
      <c r="AU9" s="372" t="s">
        <v>134</v>
      </c>
      <c r="AV9" s="372"/>
      <c r="AW9" s="372"/>
      <c r="AX9" s="373"/>
      <c r="AY9" s="34">
        <f>COUNTA($G$11)</f>
        <v>0</v>
      </c>
    </row>
    <row r="10" spans="1:51"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0"/>
      <c r="Z10" s="1001"/>
      <c r="AA10" s="1002"/>
      <c r="AB10" s="1006"/>
      <c r="AC10" s="1007"/>
      <c r="AD10" s="1008"/>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2"/>
      <c r="AA16" s="413"/>
      <c r="AB16" s="1003" t="s">
        <v>11</v>
      </c>
      <c r="AC16" s="1004"/>
      <c r="AD16" s="1005"/>
      <c r="AE16" s="991" t="s">
        <v>390</v>
      </c>
      <c r="AF16" s="991"/>
      <c r="AG16" s="991"/>
      <c r="AH16" s="991"/>
      <c r="AI16" s="991" t="s">
        <v>412</v>
      </c>
      <c r="AJ16" s="991"/>
      <c r="AK16" s="991"/>
      <c r="AL16" s="455"/>
      <c r="AM16" s="991" t="s">
        <v>509</v>
      </c>
      <c r="AN16" s="991"/>
      <c r="AO16" s="991"/>
      <c r="AP16" s="455"/>
      <c r="AQ16" s="215" t="s">
        <v>232</v>
      </c>
      <c r="AR16" s="199"/>
      <c r="AS16" s="199"/>
      <c r="AT16" s="200"/>
      <c r="AU16" s="372" t="s">
        <v>134</v>
      </c>
      <c r="AV16" s="372"/>
      <c r="AW16" s="372"/>
      <c r="AX16" s="373"/>
      <c r="AY16" s="34">
        <f>COUNTA($G$18)</f>
        <v>0</v>
      </c>
    </row>
    <row r="17" spans="1:51"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0"/>
      <c r="Z17" s="1001"/>
      <c r="AA17" s="1002"/>
      <c r="AB17" s="1006"/>
      <c r="AC17" s="1007"/>
      <c r="AD17" s="1008"/>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2"/>
      <c r="AA23" s="413"/>
      <c r="AB23" s="1003" t="s">
        <v>11</v>
      </c>
      <c r="AC23" s="1004"/>
      <c r="AD23" s="1005"/>
      <c r="AE23" s="991" t="s">
        <v>390</v>
      </c>
      <c r="AF23" s="991"/>
      <c r="AG23" s="991"/>
      <c r="AH23" s="991"/>
      <c r="AI23" s="991" t="s">
        <v>412</v>
      </c>
      <c r="AJ23" s="991"/>
      <c r="AK23" s="991"/>
      <c r="AL23" s="455"/>
      <c r="AM23" s="991" t="s">
        <v>509</v>
      </c>
      <c r="AN23" s="991"/>
      <c r="AO23" s="991"/>
      <c r="AP23" s="455"/>
      <c r="AQ23" s="215" t="s">
        <v>232</v>
      </c>
      <c r="AR23" s="199"/>
      <c r="AS23" s="199"/>
      <c r="AT23" s="200"/>
      <c r="AU23" s="372" t="s">
        <v>134</v>
      </c>
      <c r="AV23" s="372"/>
      <c r="AW23" s="372"/>
      <c r="AX23" s="373"/>
      <c r="AY23" s="34">
        <f>COUNTA($G$25)</f>
        <v>0</v>
      </c>
    </row>
    <row r="24" spans="1:51"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0"/>
      <c r="Z24" s="1001"/>
      <c r="AA24" s="1002"/>
      <c r="AB24" s="1006"/>
      <c r="AC24" s="1007"/>
      <c r="AD24" s="1008"/>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2"/>
      <c r="AA30" s="413"/>
      <c r="AB30" s="1003" t="s">
        <v>11</v>
      </c>
      <c r="AC30" s="1004"/>
      <c r="AD30" s="1005"/>
      <c r="AE30" s="991" t="s">
        <v>390</v>
      </c>
      <c r="AF30" s="991"/>
      <c r="AG30" s="991"/>
      <c r="AH30" s="991"/>
      <c r="AI30" s="991" t="s">
        <v>412</v>
      </c>
      <c r="AJ30" s="991"/>
      <c r="AK30" s="991"/>
      <c r="AL30" s="455"/>
      <c r="AM30" s="991" t="s">
        <v>509</v>
      </c>
      <c r="AN30" s="991"/>
      <c r="AO30" s="991"/>
      <c r="AP30" s="455"/>
      <c r="AQ30" s="215" t="s">
        <v>232</v>
      </c>
      <c r="AR30" s="199"/>
      <c r="AS30" s="199"/>
      <c r="AT30" s="200"/>
      <c r="AU30" s="372" t="s">
        <v>134</v>
      </c>
      <c r="AV30" s="372"/>
      <c r="AW30" s="372"/>
      <c r="AX30" s="373"/>
      <c r="AY30" s="34">
        <f>COUNTA($G$32)</f>
        <v>0</v>
      </c>
    </row>
    <row r="31" spans="1:51"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0"/>
      <c r="Z31" s="1001"/>
      <c r="AA31" s="1002"/>
      <c r="AB31" s="1006"/>
      <c r="AC31" s="1007"/>
      <c r="AD31" s="1008"/>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2"/>
      <c r="AA37" s="413"/>
      <c r="AB37" s="1003" t="s">
        <v>11</v>
      </c>
      <c r="AC37" s="1004"/>
      <c r="AD37" s="1005"/>
      <c r="AE37" s="991" t="s">
        <v>390</v>
      </c>
      <c r="AF37" s="991"/>
      <c r="AG37" s="991"/>
      <c r="AH37" s="991"/>
      <c r="AI37" s="991" t="s">
        <v>412</v>
      </c>
      <c r="AJ37" s="991"/>
      <c r="AK37" s="991"/>
      <c r="AL37" s="455"/>
      <c r="AM37" s="991" t="s">
        <v>509</v>
      </c>
      <c r="AN37" s="991"/>
      <c r="AO37" s="991"/>
      <c r="AP37" s="455"/>
      <c r="AQ37" s="215" t="s">
        <v>232</v>
      </c>
      <c r="AR37" s="199"/>
      <c r="AS37" s="199"/>
      <c r="AT37" s="200"/>
      <c r="AU37" s="372" t="s">
        <v>134</v>
      </c>
      <c r="AV37" s="372"/>
      <c r="AW37" s="372"/>
      <c r="AX37" s="373"/>
      <c r="AY37" s="34">
        <f>COUNTA($G$39)</f>
        <v>0</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0"/>
      <c r="Z38" s="1001"/>
      <c r="AA38" s="1002"/>
      <c r="AB38" s="1006"/>
      <c r="AC38" s="1007"/>
      <c r="AD38" s="1008"/>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2"/>
      <c r="AA44" s="413"/>
      <c r="AB44" s="1003" t="s">
        <v>11</v>
      </c>
      <c r="AC44" s="1004"/>
      <c r="AD44" s="1005"/>
      <c r="AE44" s="991" t="s">
        <v>390</v>
      </c>
      <c r="AF44" s="991"/>
      <c r="AG44" s="991"/>
      <c r="AH44" s="991"/>
      <c r="AI44" s="991" t="s">
        <v>412</v>
      </c>
      <c r="AJ44" s="991"/>
      <c r="AK44" s="991"/>
      <c r="AL44" s="455"/>
      <c r="AM44" s="991" t="s">
        <v>509</v>
      </c>
      <c r="AN44" s="991"/>
      <c r="AO44" s="991"/>
      <c r="AP44" s="455"/>
      <c r="AQ44" s="215" t="s">
        <v>232</v>
      </c>
      <c r="AR44" s="199"/>
      <c r="AS44" s="199"/>
      <c r="AT44" s="200"/>
      <c r="AU44" s="372" t="s">
        <v>134</v>
      </c>
      <c r="AV44" s="372"/>
      <c r="AW44" s="372"/>
      <c r="AX44" s="373"/>
      <c r="AY44" s="34">
        <f>COUNTA($G$46)</f>
        <v>0</v>
      </c>
    </row>
    <row r="45" spans="1:51"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0"/>
      <c r="Z45" s="1001"/>
      <c r="AA45" s="1002"/>
      <c r="AB45" s="1006"/>
      <c r="AC45" s="1007"/>
      <c r="AD45" s="1008"/>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2"/>
      <c r="AA51" s="413"/>
      <c r="AB51" s="455" t="s">
        <v>11</v>
      </c>
      <c r="AC51" s="1004"/>
      <c r="AD51" s="1005"/>
      <c r="AE51" s="991" t="s">
        <v>390</v>
      </c>
      <c r="AF51" s="991"/>
      <c r="AG51" s="991"/>
      <c r="AH51" s="991"/>
      <c r="AI51" s="991" t="s">
        <v>412</v>
      </c>
      <c r="AJ51" s="991"/>
      <c r="AK51" s="991"/>
      <c r="AL51" s="455"/>
      <c r="AM51" s="991" t="s">
        <v>509</v>
      </c>
      <c r="AN51" s="991"/>
      <c r="AO51" s="991"/>
      <c r="AP51" s="455"/>
      <c r="AQ51" s="215" t="s">
        <v>232</v>
      </c>
      <c r="AR51" s="199"/>
      <c r="AS51" s="199"/>
      <c r="AT51" s="200"/>
      <c r="AU51" s="372" t="s">
        <v>134</v>
      </c>
      <c r="AV51" s="372"/>
      <c r="AW51" s="372"/>
      <c r="AX51" s="373"/>
      <c r="AY51" s="34">
        <f>COUNTA($G$53)</f>
        <v>0</v>
      </c>
    </row>
    <row r="52" spans="1:51"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0"/>
      <c r="Z52" s="1001"/>
      <c r="AA52" s="1002"/>
      <c r="AB52" s="1006"/>
      <c r="AC52" s="1007"/>
      <c r="AD52" s="1008"/>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2"/>
      <c r="AA58" s="413"/>
      <c r="AB58" s="1003" t="s">
        <v>11</v>
      </c>
      <c r="AC58" s="1004"/>
      <c r="AD58" s="1005"/>
      <c r="AE58" s="991" t="s">
        <v>390</v>
      </c>
      <c r="AF58" s="991"/>
      <c r="AG58" s="991"/>
      <c r="AH58" s="991"/>
      <c r="AI58" s="991" t="s">
        <v>412</v>
      </c>
      <c r="AJ58" s="991"/>
      <c r="AK58" s="991"/>
      <c r="AL58" s="455"/>
      <c r="AM58" s="991" t="s">
        <v>509</v>
      </c>
      <c r="AN58" s="991"/>
      <c r="AO58" s="991"/>
      <c r="AP58" s="455"/>
      <c r="AQ58" s="215" t="s">
        <v>232</v>
      </c>
      <c r="AR58" s="199"/>
      <c r="AS58" s="199"/>
      <c r="AT58" s="200"/>
      <c r="AU58" s="372" t="s">
        <v>134</v>
      </c>
      <c r="AV58" s="372"/>
      <c r="AW58" s="372"/>
      <c r="AX58" s="373"/>
      <c r="AY58" s="34">
        <f>COUNTA($G$60)</f>
        <v>0</v>
      </c>
    </row>
    <row r="59" spans="1:51"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0"/>
      <c r="Z59" s="1001"/>
      <c r="AA59" s="1002"/>
      <c r="AB59" s="1006"/>
      <c r="AC59" s="1007"/>
      <c r="AD59" s="1008"/>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2"/>
      <c r="AA65" s="413"/>
      <c r="AB65" s="1003" t="s">
        <v>11</v>
      </c>
      <c r="AC65" s="1004"/>
      <c r="AD65" s="1005"/>
      <c r="AE65" s="991" t="s">
        <v>390</v>
      </c>
      <c r="AF65" s="991"/>
      <c r="AG65" s="991"/>
      <c r="AH65" s="991"/>
      <c r="AI65" s="991" t="s">
        <v>412</v>
      </c>
      <c r="AJ65" s="991"/>
      <c r="AK65" s="991"/>
      <c r="AL65" s="455"/>
      <c r="AM65" s="991" t="s">
        <v>509</v>
      </c>
      <c r="AN65" s="991"/>
      <c r="AO65" s="991"/>
      <c r="AP65" s="455"/>
      <c r="AQ65" s="215" t="s">
        <v>232</v>
      </c>
      <c r="AR65" s="199"/>
      <c r="AS65" s="199"/>
      <c r="AT65" s="200"/>
      <c r="AU65" s="372" t="s">
        <v>134</v>
      </c>
      <c r="AV65" s="372"/>
      <c r="AW65" s="372"/>
      <c r="AX65" s="373"/>
      <c r="AY65" s="34">
        <f>COUNTA($G$67)</f>
        <v>0</v>
      </c>
    </row>
    <row r="66" spans="1:51"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0"/>
      <c r="Z66" s="1001"/>
      <c r="AA66" s="1002"/>
      <c r="AB66" s="1006"/>
      <c r="AC66" s="1007"/>
      <c r="AD66" s="1008"/>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1"/>
      <c r="B6" s="1032"/>
      <c r="C6" s="1032"/>
      <c r="D6" s="1032"/>
      <c r="E6" s="1032"/>
      <c r="F6" s="1033"/>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1"/>
      <c r="B7" s="1032"/>
      <c r="C7" s="1032"/>
      <c r="D7" s="1032"/>
      <c r="E7" s="1032"/>
      <c r="F7" s="1033"/>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1"/>
      <c r="B8" s="1032"/>
      <c r="C8" s="1032"/>
      <c r="D8" s="1032"/>
      <c r="E8" s="1032"/>
      <c r="F8" s="1033"/>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1"/>
      <c r="B9" s="1032"/>
      <c r="C9" s="1032"/>
      <c r="D9" s="1032"/>
      <c r="E9" s="1032"/>
      <c r="F9" s="1033"/>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1"/>
      <c r="B10" s="1032"/>
      <c r="C10" s="1032"/>
      <c r="D10" s="1032"/>
      <c r="E10" s="1032"/>
      <c r="F10" s="1033"/>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1"/>
      <c r="B11" s="1032"/>
      <c r="C11" s="1032"/>
      <c r="D11" s="1032"/>
      <c r="E11" s="1032"/>
      <c r="F11" s="1033"/>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1"/>
      <c r="B12" s="1032"/>
      <c r="C12" s="1032"/>
      <c r="D12" s="1032"/>
      <c r="E12" s="1032"/>
      <c r="F12" s="1033"/>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1"/>
      <c r="B13" s="1032"/>
      <c r="C13" s="1032"/>
      <c r="D13" s="1032"/>
      <c r="E13" s="1032"/>
      <c r="F13" s="1033"/>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1"/>
      <c r="B14" s="1032"/>
      <c r="C14" s="1032"/>
      <c r="D14" s="1032"/>
      <c r="E14" s="1032"/>
      <c r="F14" s="103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1"/>
      <c r="B19" s="1032"/>
      <c r="C19" s="1032"/>
      <c r="D19" s="1032"/>
      <c r="E19" s="1032"/>
      <c r="F19" s="1033"/>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1"/>
      <c r="B20" s="1032"/>
      <c r="C20" s="1032"/>
      <c r="D20" s="1032"/>
      <c r="E20" s="1032"/>
      <c r="F20" s="1033"/>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1"/>
      <c r="B21" s="1032"/>
      <c r="C21" s="1032"/>
      <c r="D21" s="1032"/>
      <c r="E21" s="1032"/>
      <c r="F21" s="1033"/>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1"/>
      <c r="B22" s="1032"/>
      <c r="C22" s="1032"/>
      <c r="D22" s="1032"/>
      <c r="E22" s="1032"/>
      <c r="F22" s="1033"/>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1"/>
      <c r="B23" s="1032"/>
      <c r="C23" s="1032"/>
      <c r="D23" s="1032"/>
      <c r="E23" s="1032"/>
      <c r="F23" s="1033"/>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1"/>
      <c r="B24" s="1032"/>
      <c r="C24" s="1032"/>
      <c r="D24" s="1032"/>
      <c r="E24" s="1032"/>
      <c r="F24" s="1033"/>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1"/>
      <c r="B25" s="1032"/>
      <c r="C25" s="1032"/>
      <c r="D25" s="1032"/>
      <c r="E25" s="1032"/>
      <c r="F25" s="1033"/>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1"/>
      <c r="B26" s="1032"/>
      <c r="C26" s="1032"/>
      <c r="D26" s="1032"/>
      <c r="E26" s="1032"/>
      <c r="F26" s="1033"/>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1"/>
      <c r="B27" s="1032"/>
      <c r="C27" s="1032"/>
      <c r="D27" s="1032"/>
      <c r="E27" s="1032"/>
      <c r="F27" s="103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1"/>
      <c r="B32" s="1032"/>
      <c r="C32" s="1032"/>
      <c r="D32" s="1032"/>
      <c r="E32" s="1032"/>
      <c r="F32" s="1033"/>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1"/>
      <c r="B33" s="1032"/>
      <c r="C33" s="1032"/>
      <c r="D33" s="1032"/>
      <c r="E33" s="1032"/>
      <c r="F33" s="1033"/>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1"/>
      <c r="B34" s="1032"/>
      <c r="C34" s="1032"/>
      <c r="D34" s="1032"/>
      <c r="E34" s="1032"/>
      <c r="F34" s="1033"/>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1"/>
      <c r="B35" s="1032"/>
      <c r="C35" s="1032"/>
      <c r="D35" s="1032"/>
      <c r="E35" s="1032"/>
      <c r="F35" s="1033"/>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1"/>
      <c r="B36" s="1032"/>
      <c r="C36" s="1032"/>
      <c r="D36" s="1032"/>
      <c r="E36" s="1032"/>
      <c r="F36" s="1033"/>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1"/>
      <c r="B37" s="1032"/>
      <c r="C37" s="1032"/>
      <c r="D37" s="1032"/>
      <c r="E37" s="1032"/>
      <c r="F37" s="1033"/>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1"/>
      <c r="B38" s="1032"/>
      <c r="C38" s="1032"/>
      <c r="D38" s="1032"/>
      <c r="E38" s="1032"/>
      <c r="F38" s="1033"/>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1"/>
      <c r="B39" s="1032"/>
      <c r="C39" s="1032"/>
      <c r="D39" s="1032"/>
      <c r="E39" s="1032"/>
      <c r="F39" s="1033"/>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1"/>
      <c r="B40" s="1032"/>
      <c r="C40" s="1032"/>
      <c r="D40" s="1032"/>
      <c r="E40" s="1032"/>
      <c r="F40" s="103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1"/>
      <c r="B45" s="1032"/>
      <c r="C45" s="1032"/>
      <c r="D45" s="1032"/>
      <c r="E45" s="1032"/>
      <c r="F45" s="1033"/>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1"/>
      <c r="B46" s="1032"/>
      <c r="C46" s="1032"/>
      <c r="D46" s="1032"/>
      <c r="E46" s="1032"/>
      <c r="F46" s="1033"/>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1"/>
      <c r="B47" s="1032"/>
      <c r="C47" s="1032"/>
      <c r="D47" s="1032"/>
      <c r="E47" s="1032"/>
      <c r="F47" s="1033"/>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1"/>
      <c r="B48" s="1032"/>
      <c r="C48" s="1032"/>
      <c r="D48" s="1032"/>
      <c r="E48" s="1032"/>
      <c r="F48" s="1033"/>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1"/>
      <c r="B49" s="1032"/>
      <c r="C49" s="1032"/>
      <c r="D49" s="1032"/>
      <c r="E49" s="1032"/>
      <c r="F49" s="1033"/>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1"/>
      <c r="B50" s="1032"/>
      <c r="C50" s="1032"/>
      <c r="D50" s="1032"/>
      <c r="E50" s="1032"/>
      <c r="F50" s="1033"/>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1"/>
      <c r="B51" s="1032"/>
      <c r="C51" s="1032"/>
      <c r="D51" s="1032"/>
      <c r="E51" s="1032"/>
      <c r="F51" s="1033"/>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1"/>
      <c r="B52" s="1032"/>
      <c r="C52" s="1032"/>
      <c r="D52" s="1032"/>
      <c r="E52" s="1032"/>
      <c r="F52" s="1033"/>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1"/>
      <c r="B59" s="1032"/>
      <c r="C59" s="1032"/>
      <c r="D59" s="1032"/>
      <c r="E59" s="1032"/>
      <c r="F59" s="1033"/>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1"/>
      <c r="B60" s="1032"/>
      <c r="C60" s="1032"/>
      <c r="D60" s="1032"/>
      <c r="E60" s="1032"/>
      <c r="F60" s="1033"/>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1"/>
      <c r="B61" s="1032"/>
      <c r="C61" s="1032"/>
      <c r="D61" s="1032"/>
      <c r="E61" s="1032"/>
      <c r="F61" s="1033"/>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1"/>
      <c r="B62" s="1032"/>
      <c r="C62" s="1032"/>
      <c r="D62" s="1032"/>
      <c r="E62" s="1032"/>
      <c r="F62" s="1033"/>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1"/>
      <c r="B63" s="1032"/>
      <c r="C63" s="1032"/>
      <c r="D63" s="1032"/>
      <c r="E63" s="1032"/>
      <c r="F63" s="1033"/>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1"/>
      <c r="B64" s="1032"/>
      <c r="C64" s="1032"/>
      <c r="D64" s="1032"/>
      <c r="E64" s="1032"/>
      <c r="F64" s="1033"/>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1"/>
      <c r="B65" s="1032"/>
      <c r="C65" s="1032"/>
      <c r="D65" s="1032"/>
      <c r="E65" s="1032"/>
      <c r="F65" s="1033"/>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1"/>
      <c r="B66" s="1032"/>
      <c r="C66" s="1032"/>
      <c r="D66" s="1032"/>
      <c r="E66" s="1032"/>
      <c r="F66" s="1033"/>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1"/>
      <c r="B67" s="1032"/>
      <c r="C67" s="1032"/>
      <c r="D67" s="1032"/>
      <c r="E67" s="1032"/>
      <c r="F67" s="103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1"/>
      <c r="B72" s="1032"/>
      <c r="C72" s="1032"/>
      <c r="D72" s="1032"/>
      <c r="E72" s="1032"/>
      <c r="F72" s="1033"/>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1"/>
      <c r="B73" s="1032"/>
      <c r="C73" s="1032"/>
      <c r="D73" s="1032"/>
      <c r="E73" s="1032"/>
      <c r="F73" s="1033"/>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1"/>
      <c r="B74" s="1032"/>
      <c r="C74" s="1032"/>
      <c r="D74" s="1032"/>
      <c r="E74" s="1032"/>
      <c r="F74" s="1033"/>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1"/>
      <c r="B75" s="1032"/>
      <c r="C75" s="1032"/>
      <c r="D75" s="1032"/>
      <c r="E75" s="1032"/>
      <c r="F75" s="1033"/>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1"/>
      <c r="B76" s="1032"/>
      <c r="C76" s="1032"/>
      <c r="D76" s="1032"/>
      <c r="E76" s="1032"/>
      <c r="F76" s="1033"/>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1"/>
      <c r="B77" s="1032"/>
      <c r="C77" s="1032"/>
      <c r="D77" s="1032"/>
      <c r="E77" s="1032"/>
      <c r="F77" s="1033"/>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1"/>
      <c r="B78" s="1032"/>
      <c r="C78" s="1032"/>
      <c r="D78" s="1032"/>
      <c r="E78" s="1032"/>
      <c r="F78" s="1033"/>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1"/>
      <c r="B79" s="1032"/>
      <c r="C79" s="1032"/>
      <c r="D79" s="1032"/>
      <c r="E79" s="1032"/>
      <c r="F79" s="1033"/>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1"/>
      <c r="B80" s="1032"/>
      <c r="C80" s="1032"/>
      <c r="D80" s="1032"/>
      <c r="E80" s="1032"/>
      <c r="F80" s="103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1"/>
      <c r="B85" s="1032"/>
      <c r="C85" s="1032"/>
      <c r="D85" s="1032"/>
      <c r="E85" s="1032"/>
      <c r="F85" s="1033"/>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1"/>
      <c r="B86" s="1032"/>
      <c r="C86" s="1032"/>
      <c r="D86" s="1032"/>
      <c r="E86" s="1032"/>
      <c r="F86" s="1033"/>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1"/>
      <c r="B87" s="1032"/>
      <c r="C87" s="1032"/>
      <c r="D87" s="1032"/>
      <c r="E87" s="1032"/>
      <c r="F87" s="1033"/>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1"/>
      <c r="B88" s="1032"/>
      <c r="C88" s="1032"/>
      <c r="D88" s="1032"/>
      <c r="E88" s="1032"/>
      <c r="F88" s="1033"/>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1"/>
      <c r="B89" s="1032"/>
      <c r="C89" s="1032"/>
      <c r="D89" s="1032"/>
      <c r="E89" s="1032"/>
      <c r="F89" s="1033"/>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1"/>
      <c r="B90" s="1032"/>
      <c r="C90" s="1032"/>
      <c r="D90" s="1032"/>
      <c r="E90" s="1032"/>
      <c r="F90" s="1033"/>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1"/>
      <c r="B91" s="1032"/>
      <c r="C91" s="1032"/>
      <c r="D91" s="1032"/>
      <c r="E91" s="1032"/>
      <c r="F91" s="1033"/>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1"/>
      <c r="B92" s="1032"/>
      <c r="C92" s="1032"/>
      <c r="D92" s="1032"/>
      <c r="E92" s="1032"/>
      <c r="F92" s="1033"/>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1"/>
      <c r="B93" s="1032"/>
      <c r="C93" s="1032"/>
      <c r="D93" s="1032"/>
      <c r="E93" s="1032"/>
      <c r="F93" s="103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1"/>
      <c r="B98" s="1032"/>
      <c r="C98" s="1032"/>
      <c r="D98" s="1032"/>
      <c r="E98" s="1032"/>
      <c r="F98" s="1033"/>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1"/>
      <c r="B99" s="1032"/>
      <c r="C99" s="1032"/>
      <c r="D99" s="1032"/>
      <c r="E99" s="1032"/>
      <c r="F99" s="1033"/>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1"/>
      <c r="B100" s="1032"/>
      <c r="C100" s="1032"/>
      <c r="D100" s="1032"/>
      <c r="E100" s="1032"/>
      <c r="F100" s="1033"/>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1"/>
      <c r="B101" s="1032"/>
      <c r="C101" s="1032"/>
      <c r="D101" s="1032"/>
      <c r="E101" s="1032"/>
      <c r="F101" s="1033"/>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1"/>
      <c r="B102" s="1032"/>
      <c r="C102" s="1032"/>
      <c r="D102" s="1032"/>
      <c r="E102" s="1032"/>
      <c r="F102" s="1033"/>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1"/>
      <c r="B103" s="1032"/>
      <c r="C103" s="1032"/>
      <c r="D103" s="1032"/>
      <c r="E103" s="1032"/>
      <c r="F103" s="1033"/>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1"/>
      <c r="B104" s="1032"/>
      <c r="C104" s="1032"/>
      <c r="D104" s="1032"/>
      <c r="E104" s="1032"/>
      <c r="F104" s="1033"/>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1"/>
      <c r="B105" s="1032"/>
      <c r="C105" s="1032"/>
      <c r="D105" s="1032"/>
      <c r="E105" s="1032"/>
      <c r="F105" s="1033"/>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1"/>
      <c r="B112" s="1032"/>
      <c r="C112" s="1032"/>
      <c r="D112" s="1032"/>
      <c r="E112" s="1032"/>
      <c r="F112" s="1033"/>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1"/>
      <c r="B113" s="1032"/>
      <c r="C113" s="1032"/>
      <c r="D113" s="1032"/>
      <c r="E113" s="1032"/>
      <c r="F113" s="1033"/>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1"/>
      <c r="B114" s="1032"/>
      <c r="C114" s="1032"/>
      <c r="D114" s="1032"/>
      <c r="E114" s="1032"/>
      <c r="F114" s="1033"/>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1"/>
      <c r="B115" s="1032"/>
      <c r="C115" s="1032"/>
      <c r="D115" s="1032"/>
      <c r="E115" s="1032"/>
      <c r="F115" s="1033"/>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1"/>
      <c r="B116" s="1032"/>
      <c r="C116" s="1032"/>
      <c r="D116" s="1032"/>
      <c r="E116" s="1032"/>
      <c r="F116" s="1033"/>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1"/>
      <c r="B117" s="1032"/>
      <c r="C117" s="1032"/>
      <c r="D117" s="1032"/>
      <c r="E117" s="1032"/>
      <c r="F117" s="1033"/>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1"/>
      <c r="B118" s="1032"/>
      <c r="C118" s="1032"/>
      <c r="D118" s="1032"/>
      <c r="E118" s="1032"/>
      <c r="F118" s="1033"/>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1"/>
      <c r="B119" s="1032"/>
      <c r="C119" s="1032"/>
      <c r="D119" s="1032"/>
      <c r="E119" s="1032"/>
      <c r="F119" s="1033"/>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1"/>
      <c r="B120" s="1032"/>
      <c r="C120" s="1032"/>
      <c r="D120" s="1032"/>
      <c r="E120" s="1032"/>
      <c r="F120" s="103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1"/>
      <c r="B125" s="1032"/>
      <c r="C125" s="1032"/>
      <c r="D125" s="1032"/>
      <c r="E125" s="1032"/>
      <c r="F125" s="1033"/>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1"/>
      <c r="B126" s="1032"/>
      <c r="C126" s="1032"/>
      <c r="D126" s="1032"/>
      <c r="E126" s="1032"/>
      <c r="F126" s="1033"/>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1"/>
      <c r="B127" s="1032"/>
      <c r="C127" s="1032"/>
      <c r="D127" s="1032"/>
      <c r="E127" s="1032"/>
      <c r="F127" s="1033"/>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1"/>
      <c r="B128" s="1032"/>
      <c r="C128" s="1032"/>
      <c r="D128" s="1032"/>
      <c r="E128" s="1032"/>
      <c r="F128" s="1033"/>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1"/>
      <c r="B129" s="1032"/>
      <c r="C129" s="1032"/>
      <c r="D129" s="1032"/>
      <c r="E129" s="1032"/>
      <c r="F129" s="1033"/>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1"/>
      <c r="B130" s="1032"/>
      <c r="C130" s="1032"/>
      <c r="D130" s="1032"/>
      <c r="E130" s="1032"/>
      <c r="F130" s="1033"/>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1"/>
      <c r="B131" s="1032"/>
      <c r="C131" s="1032"/>
      <c r="D131" s="1032"/>
      <c r="E131" s="1032"/>
      <c r="F131" s="1033"/>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1"/>
      <c r="B132" s="1032"/>
      <c r="C132" s="1032"/>
      <c r="D132" s="1032"/>
      <c r="E132" s="1032"/>
      <c r="F132" s="1033"/>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1"/>
      <c r="B133" s="1032"/>
      <c r="C133" s="1032"/>
      <c r="D133" s="1032"/>
      <c r="E133" s="1032"/>
      <c r="F133" s="103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1"/>
      <c r="B138" s="1032"/>
      <c r="C138" s="1032"/>
      <c r="D138" s="1032"/>
      <c r="E138" s="1032"/>
      <c r="F138" s="1033"/>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1"/>
      <c r="B139" s="1032"/>
      <c r="C139" s="1032"/>
      <c r="D139" s="1032"/>
      <c r="E139" s="1032"/>
      <c r="F139" s="1033"/>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1"/>
      <c r="B140" s="1032"/>
      <c r="C140" s="1032"/>
      <c r="D140" s="1032"/>
      <c r="E140" s="1032"/>
      <c r="F140" s="1033"/>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1"/>
      <c r="B141" s="1032"/>
      <c r="C141" s="1032"/>
      <c r="D141" s="1032"/>
      <c r="E141" s="1032"/>
      <c r="F141" s="1033"/>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1"/>
      <c r="B142" s="1032"/>
      <c r="C142" s="1032"/>
      <c r="D142" s="1032"/>
      <c r="E142" s="1032"/>
      <c r="F142" s="1033"/>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1"/>
      <c r="B143" s="1032"/>
      <c r="C143" s="1032"/>
      <c r="D143" s="1032"/>
      <c r="E143" s="1032"/>
      <c r="F143" s="1033"/>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1"/>
      <c r="B144" s="1032"/>
      <c r="C144" s="1032"/>
      <c r="D144" s="1032"/>
      <c r="E144" s="1032"/>
      <c r="F144" s="1033"/>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1"/>
      <c r="B145" s="1032"/>
      <c r="C145" s="1032"/>
      <c r="D145" s="1032"/>
      <c r="E145" s="1032"/>
      <c r="F145" s="1033"/>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1"/>
      <c r="B146" s="1032"/>
      <c r="C146" s="1032"/>
      <c r="D146" s="1032"/>
      <c r="E146" s="1032"/>
      <c r="F146" s="103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1"/>
      <c r="B151" s="1032"/>
      <c r="C151" s="1032"/>
      <c r="D151" s="1032"/>
      <c r="E151" s="1032"/>
      <c r="F151" s="1033"/>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1"/>
      <c r="B152" s="1032"/>
      <c r="C152" s="1032"/>
      <c r="D152" s="1032"/>
      <c r="E152" s="1032"/>
      <c r="F152" s="1033"/>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1"/>
      <c r="B153" s="1032"/>
      <c r="C153" s="1032"/>
      <c r="D153" s="1032"/>
      <c r="E153" s="1032"/>
      <c r="F153" s="1033"/>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1"/>
      <c r="B154" s="1032"/>
      <c r="C154" s="1032"/>
      <c r="D154" s="1032"/>
      <c r="E154" s="1032"/>
      <c r="F154" s="1033"/>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1"/>
      <c r="B155" s="1032"/>
      <c r="C155" s="1032"/>
      <c r="D155" s="1032"/>
      <c r="E155" s="1032"/>
      <c r="F155" s="1033"/>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1"/>
      <c r="B156" s="1032"/>
      <c r="C156" s="1032"/>
      <c r="D156" s="1032"/>
      <c r="E156" s="1032"/>
      <c r="F156" s="1033"/>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1"/>
      <c r="B157" s="1032"/>
      <c r="C157" s="1032"/>
      <c r="D157" s="1032"/>
      <c r="E157" s="1032"/>
      <c r="F157" s="1033"/>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1"/>
      <c r="B158" s="1032"/>
      <c r="C158" s="1032"/>
      <c r="D158" s="1032"/>
      <c r="E158" s="1032"/>
      <c r="F158" s="1033"/>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1"/>
      <c r="B165" s="1032"/>
      <c r="C165" s="1032"/>
      <c r="D165" s="1032"/>
      <c r="E165" s="1032"/>
      <c r="F165" s="1033"/>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1"/>
      <c r="B166" s="1032"/>
      <c r="C166" s="1032"/>
      <c r="D166" s="1032"/>
      <c r="E166" s="1032"/>
      <c r="F166" s="1033"/>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1"/>
      <c r="B167" s="1032"/>
      <c r="C167" s="1032"/>
      <c r="D167" s="1032"/>
      <c r="E167" s="1032"/>
      <c r="F167" s="1033"/>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1"/>
      <c r="B168" s="1032"/>
      <c r="C168" s="1032"/>
      <c r="D168" s="1032"/>
      <c r="E168" s="1032"/>
      <c r="F168" s="1033"/>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1"/>
      <c r="B169" s="1032"/>
      <c r="C169" s="1032"/>
      <c r="D169" s="1032"/>
      <c r="E169" s="1032"/>
      <c r="F169" s="1033"/>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1"/>
      <c r="B170" s="1032"/>
      <c r="C170" s="1032"/>
      <c r="D170" s="1032"/>
      <c r="E170" s="1032"/>
      <c r="F170" s="1033"/>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1"/>
      <c r="B171" s="1032"/>
      <c r="C171" s="1032"/>
      <c r="D171" s="1032"/>
      <c r="E171" s="1032"/>
      <c r="F171" s="1033"/>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1"/>
      <c r="B172" s="1032"/>
      <c r="C172" s="1032"/>
      <c r="D172" s="1032"/>
      <c r="E172" s="1032"/>
      <c r="F172" s="1033"/>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1"/>
      <c r="B173" s="1032"/>
      <c r="C173" s="1032"/>
      <c r="D173" s="1032"/>
      <c r="E173" s="1032"/>
      <c r="F173" s="103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1"/>
      <c r="B178" s="1032"/>
      <c r="C178" s="1032"/>
      <c r="D178" s="1032"/>
      <c r="E178" s="1032"/>
      <c r="F178" s="1033"/>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1"/>
      <c r="B179" s="1032"/>
      <c r="C179" s="1032"/>
      <c r="D179" s="1032"/>
      <c r="E179" s="1032"/>
      <c r="F179" s="1033"/>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1"/>
      <c r="B180" s="1032"/>
      <c r="C180" s="1032"/>
      <c r="D180" s="1032"/>
      <c r="E180" s="1032"/>
      <c r="F180" s="1033"/>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1"/>
      <c r="B181" s="1032"/>
      <c r="C181" s="1032"/>
      <c r="D181" s="1032"/>
      <c r="E181" s="1032"/>
      <c r="F181" s="1033"/>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1"/>
      <c r="B182" s="1032"/>
      <c r="C182" s="1032"/>
      <c r="D182" s="1032"/>
      <c r="E182" s="1032"/>
      <c r="F182" s="1033"/>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1"/>
      <c r="B183" s="1032"/>
      <c r="C183" s="1032"/>
      <c r="D183" s="1032"/>
      <c r="E183" s="1032"/>
      <c r="F183" s="1033"/>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1"/>
      <c r="B184" s="1032"/>
      <c r="C184" s="1032"/>
      <c r="D184" s="1032"/>
      <c r="E184" s="1032"/>
      <c r="F184" s="1033"/>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1"/>
      <c r="B185" s="1032"/>
      <c r="C185" s="1032"/>
      <c r="D185" s="1032"/>
      <c r="E185" s="1032"/>
      <c r="F185" s="1033"/>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1"/>
      <c r="B186" s="1032"/>
      <c r="C186" s="1032"/>
      <c r="D186" s="1032"/>
      <c r="E186" s="1032"/>
      <c r="F186" s="103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1"/>
      <c r="B191" s="1032"/>
      <c r="C191" s="1032"/>
      <c r="D191" s="1032"/>
      <c r="E191" s="1032"/>
      <c r="F191" s="1033"/>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1"/>
      <c r="B192" s="1032"/>
      <c r="C192" s="1032"/>
      <c r="D192" s="1032"/>
      <c r="E192" s="1032"/>
      <c r="F192" s="1033"/>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1"/>
      <c r="B193" s="1032"/>
      <c r="C193" s="1032"/>
      <c r="D193" s="1032"/>
      <c r="E193" s="1032"/>
      <c r="F193" s="1033"/>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1"/>
      <c r="B194" s="1032"/>
      <c r="C194" s="1032"/>
      <c r="D194" s="1032"/>
      <c r="E194" s="1032"/>
      <c r="F194" s="1033"/>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1"/>
      <c r="B195" s="1032"/>
      <c r="C195" s="1032"/>
      <c r="D195" s="1032"/>
      <c r="E195" s="1032"/>
      <c r="F195" s="1033"/>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1"/>
      <c r="B196" s="1032"/>
      <c r="C196" s="1032"/>
      <c r="D196" s="1032"/>
      <c r="E196" s="1032"/>
      <c r="F196" s="1033"/>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1"/>
      <c r="B197" s="1032"/>
      <c r="C197" s="1032"/>
      <c r="D197" s="1032"/>
      <c r="E197" s="1032"/>
      <c r="F197" s="1033"/>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1"/>
      <c r="B198" s="1032"/>
      <c r="C198" s="1032"/>
      <c r="D198" s="1032"/>
      <c r="E198" s="1032"/>
      <c r="F198" s="1033"/>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1"/>
      <c r="B199" s="1032"/>
      <c r="C199" s="1032"/>
      <c r="D199" s="1032"/>
      <c r="E199" s="1032"/>
      <c r="F199" s="103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1"/>
      <c r="B204" s="1032"/>
      <c r="C204" s="1032"/>
      <c r="D204" s="1032"/>
      <c r="E204" s="1032"/>
      <c r="F204" s="1033"/>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1"/>
      <c r="B205" s="1032"/>
      <c r="C205" s="1032"/>
      <c r="D205" s="1032"/>
      <c r="E205" s="1032"/>
      <c r="F205" s="1033"/>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1"/>
      <c r="B206" s="1032"/>
      <c r="C206" s="1032"/>
      <c r="D206" s="1032"/>
      <c r="E206" s="1032"/>
      <c r="F206" s="1033"/>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1"/>
      <c r="B207" s="1032"/>
      <c r="C207" s="1032"/>
      <c r="D207" s="1032"/>
      <c r="E207" s="1032"/>
      <c r="F207" s="1033"/>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1"/>
      <c r="B208" s="1032"/>
      <c r="C208" s="1032"/>
      <c r="D208" s="1032"/>
      <c r="E208" s="1032"/>
      <c r="F208" s="1033"/>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1"/>
      <c r="B209" s="1032"/>
      <c r="C209" s="1032"/>
      <c r="D209" s="1032"/>
      <c r="E209" s="1032"/>
      <c r="F209" s="1033"/>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1"/>
      <c r="B210" s="1032"/>
      <c r="C210" s="1032"/>
      <c r="D210" s="1032"/>
      <c r="E210" s="1032"/>
      <c r="F210" s="1033"/>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1"/>
      <c r="B211" s="1032"/>
      <c r="C211" s="1032"/>
      <c r="D211" s="1032"/>
      <c r="E211" s="1032"/>
      <c r="F211" s="1033"/>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1"/>
      <c r="B218" s="1032"/>
      <c r="C218" s="1032"/>
      <c r="D218" s="1032"/>
      <c r="E218" s="1032"/>
      <c r="F218" s="1033"/>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1"/>
      <c r="B219" s="1032"/>
      <c r="C219" s="1032"/>
      <c r="D219" s="1032"/>
      <c r="E219" s="1032"/>
      <c r="F219" s="1033"/>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1"/>
      <c r="B220" s="1032"/>
      <c r="C220" s="1032"/>
      <c r="D220" s="1032"/>
      <c r="E220" s="1032"/>
      <c r="F220" s="1033"/>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1"/>
      <c r="B221" s="1032"/>
      <c r="C221" s="1032"/>
      <c r="D221" s="1032"/>
      <c r="E221" s="1032"/>
      <c r="F221" s="1033"/>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1"/>
      <c r="B222" s="1032"/>
      <c r="C222" s="1032"/>
      <c r="D222" s="1032"/>
      <c r="E222" s="1032"/>
      <c r="F222" s="1033"/>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1"/>
      <c r="B223" s="1032"/>
      <c r="C223" s="1032"/>
      <c r="D223" s="1032"/>
      <c r="E223" s="1032"/>
      <c r="F223" s="1033"/>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1"/>
      <c r="B224" s="1032"/>
      <c r="C224" s="1032"/>
      <c r="D224" s="1032"/>
      <c r="E224" s="1032"/>
      <c r="F224" s="1033"/>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1"/>
      <c r="B225" s="1032"/>
      <c r="C225" s="1032"/>
      <c r="D225" s="1032"/>
      <c r="E225" s="1032"/>
      <c r="F225" s="1033"/>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1"/>
      <c r="B226" s="1032"/>
      <c r="C226" s="1032"/>
      <c r="D226" s="1032"/>
      <c r="E226" s="1032"/>
      <c r="F226" s="103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1"/>
      <c r="B231" s="1032"/>
      <c r="C231" s="1032"/>
      <c r="D231" s="1032"/>
      <c r="E231" s="1032"/>
      <c r="F231" s="1033"/>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1"/>
      <c r="B232" s="1032"/>
      <c r="C232" s="1032"/>
      <c r="D232" s="1032"/>
      <c r="E232" s="1032"/>
      <c r="F232" s="1033"/>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1"/>
      <c r="B233" s="1032"/>
      <c r="C233" s="1032"/>
      <c r="D233" s="1032"/>
      <c r="E233" s="1032"/>
      <c r="F233" s="1033"/>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1"/>
      <c r="B234" s="1032"/>
      <c r="C234" s="1032"/>
      <c r="D234" s="1032"/>
      <c r="E234" s="1032"/>
      <c r="F234" s="1033"/>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1"/>
      <c r="B235" s="1032"/>
      <c r="C235" s="1032"/>
      <c r="D235" s="1032"/>
      <c r="E235" s="1032"/>
      <c r="F235" s="1033"/>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1"/>
      <c r="B236" s="1032"/>
      <c r="C236" s="1032"/>
      <c r="D236" s="1032"/>
      <c r="E236" s="1032"/>
      <c r="F236" s="1033"/>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1"/>
      <c r="B237" s="1032"/>
      <c r="C237" s="1032"/>
      <c r="D237" s="1032"/>
      <c r="E237" s="1032"/>
      <c r="F237" s="1033"/>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1"/>
      <c r="B238" s="1032"/>
      <c r="C238" s="1032"/>
      <c r="D238" s="1032"/>
      <c r="E238" s="1032"/>
      <c r="F238" s="1033"/>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1"/>
      <c r="B239" s="1032"/>
      <c r="C239" s="1032"/>
      <c r="D239" s="1032"/>
      <c r="E239" s="1032"/>
      <c r="F239" s="103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1"/>
      <c r="B244" s="1032"/>
      <c r="C244" s="1032"/>
      <c r="D244" s="1032"/>
      <c r="E244" s="1032"/>
      <c r="F244" s="1033"/>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1"/>
      <c r="B245" s="1032"/>
      <c r="C245" s="1032"/>
      <c r="D245" s="1032"/>
      <c r="E245" s="1032"/>
      <c r="F245" s="1033"/>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1"/>
      <c r="B246" s="1032"/>
      <c r="C246" s="1032"/>
      <c r="D246" s="1032"/>
      <c r="E246" s="1032"/>
      <c r="F246" s="1033"/>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1"/>
      <c r="B247" s="1032"/>
      <c r="C247" s="1032"/>
      <c r="D247" s="1032"/>
      <c r="E247" s="1032"/>
      <c r="F247" s="1033"/>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1"/>
      <c r="B248" s="1032"/>
      <c r="C248" s="1032"/>
      <c r="D248" s="1032"/>
      <c r="E248" s="1032"/>
      <c r="F248" s="1033"/>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1"/>
      <c r="B249" s="1032"/>
      <c r="C249" s="1032"/>
      <c r="D249" s="1032"/>
      <c r="E249" s="1032"/>
      <c r="F249" s="1033"/>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1"/>
      <c r="B250" s="1032"/>
      <c r="C250" s="1032"/>
      <c r="D250" s="1032"/>
      <c r="E250" s="1032"/>
      <c r="F250" s="1033"/>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1"/>
      <c r="B251" s="1032"/>
      <c r="C251" s="1032"/>
      <c r="D251" s="1032"/>
      <c r="E251" s="1032"/>
      <c r="F251" s="1033"/>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1"/>
      <c r="B252" s="1032"/>
      <c r="C252" s="1032"/>
      <c r="D252" s="1032"/>
      <c r="E252" s="1032"/>
      <c r="F252" s="103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1"/>
      <c r="B257" s="1032"/>
      <c r="C257" s="1032"/>
      <c r="D257" s="1032"/>
      <c r="E257" s="1032"/>
      <c r="F257" s="1033"/>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1"/>
      <c r="B258" s="1032"/>
      <c r="C258" s="1032"/>
      <c r="D258" s="1032"/>
      <c r="E258" s="1032"/>
      <c r="F258" s="1033"/>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1"/>
      <c r="B259" s="1032"/>
      <c r="C259" s="1032"/>
      <c r="D259" s="1032"/>
      <c r="E259" s="1032"/>
      <c r="F259" s="1033"/>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1"/>
      <c r="B260" s="1032"/>
      <c r="C260" s="1032"/>
      <c r="D260" s="1032"/>
      <c r="E260" s="1032"/>
      <c r="F260" s="1033"/>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1"/>
      <c r="B261" s="1032"/>
      <c r="C261" s="1032"/>
      <c r="D261" s="1032"/>
      <c r="E261" s="1032"/>
      <c r="F261" s="1033"/>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1"/>
      <c r="B262" s="1032"/>
      <c r="C262" s="1032"/>
      <c r="D262" s="1032"/>
      <c r="E262" s="1032"/>
      <c r="F262" s="1033"/>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1"/>
      <c r="B263" s="1032"/>
      <c r="C263" s="1032"/>
      <c r="D263" s="1032"/>
      <c r="E263" s="1032"/>
      <c r="F263" s="1033"/>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1"/>
      <c r="B264" s="1032"/>
      <c r="C264" s="1032"/>
      <c r="D264" s="1032"/>
      <c r="E264" s="1032"/>
      <c r="F264" s="1033"/>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2">
        <v>1</v>
      </c>
      <c r="B4" s="1052">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2021-05-26T02:46:18Z</cp:lastPrinted>
  <dcterms:modified xsi:type="dcterms:W3CDTF">2021-05-26T02:46:20Z</dcterms:modified>
</cp:coreProperties>
</file>