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0" yWindow="0" windowWidth="21570" windowHeight="79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<sst xmlns="http://schemas.openxmlformats.org/spreadsheetml/2006/main" count="3101" uniqueCount="783">
  <si>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</si>
  <si>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</si>
  <si>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</si>
  <si>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</si>
  <si>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</si>
  <si>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</si>
  <si>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</si>
  <si>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</si>
  <si>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</si>
  <si>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</si>
  <si>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</si>
  <si>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</si>
  <si>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</si>
  <si>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</si>
  <si>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</si>
  <si>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</si>
  <si>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</si>
  <si>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</si>
  <si>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</si>
  <si>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</si>
  <si>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</si>
  <si>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</si>
  <si>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</si>
  <si>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</si>
  <si>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</si>
  <si>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</si>
  <si>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</si>
  <si>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</si>
  <si>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</si>
  <si>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</si>
  <si>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</si>
  <si>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</si>
  <si>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</si>
  <si>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</si>
  <si>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</si>
  <si>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</si>
  <si>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</si>
  <si>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</si>
  <si>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</si>
  <si>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</si>
  <si>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</si>
  <si>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</si>
  <si>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</si>
  <si>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</si>
  <si>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</si>
  <si>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</si>
  <si>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</si>
  <si>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</si>
  <si>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</si>
  <si>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</si>
  <si>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</si>
  <si>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</si>
  <si>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</si>
  <si>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</si>
  <si>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</si>
  <si>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</si>
  <si>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</si>
  <si>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</si>
  <si>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</si>
  <si>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</si>
  <si>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</si>
  <si>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</si>
  <si>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</si>
  <si>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</si>
  <si>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</si>
  <si>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</si>
  <si>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</si>
  <si>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</si>
  <si>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</si>
  <si>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</si>
  <si>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</si>
  <si>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</si>
  <si>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</si>
  <si>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</si>
  <si>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</si>
  <si>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</si>
  <si>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</si>
  <si>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</si>
  <si>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</si>
  <si>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</si>
  <si>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</si>
  <si>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</si>
  <si>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</si>
  <si>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</si>
  <si>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</si>
  <si>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</si>
  <si>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</si>
  <si>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</si>
  <si>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</si>
  <si>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</si>
  <si>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</si>
  <si>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</si>
  <si>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</si>
  <si>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</si>
  <si>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</si>
  <si>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</si>
  <si>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</si>
  <si>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</si>
  <si>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</si>
  <si>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</si>
  <si>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</si>
  <si>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</si>
  <si>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</si>
  <si>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</si>
  <si>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</si>
  <si>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</si>
  <si>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</si>
  <si>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</si>
  <si>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</si>
  <si>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</si>
  <si>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</si>
  <si>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</si>
  <si>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</si>
  <si>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</si>
  <si>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</si>
  <si>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</si>
  <si>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</si>
  <si>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</si>
  <si>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</si>
  <si>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</si>
  <si>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</si>
  <si>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</si>
  <si>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</si>
  <si>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</si>
  <si>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</si>
  <si>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</si>
  <si>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</si>
  <si>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</si>
  <si>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</si>
  <si>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</si>
  <si>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</si>
  <si>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</si>
  <si>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</si>
  <si>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</si>
  <si>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</si>
  <si>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</si>
  <si>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</si>
  <si>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</si>
  <si>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</si>
  <si>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</si>
  <si>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</si>
  <si>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</si>
  <si>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</si>
  <si>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</si>
  <si>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</si>
  <si>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</si>
  <si>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</si>
  <si>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</si>
  <si>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</si>
  <si>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</si>
  <si>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</si>
  <si>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</si>
  <si>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</si>
  <si>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</si>
  <si>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</si>
  <si>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</si>
  <si>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</si>
  <si>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</si>
  <si>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</si>
  <si>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</si>
  <si>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</si>
  <si>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</si>
  <si>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</si>
  <si>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</si>
  <si>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</si>
  <si>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</si>
  <si>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</si>
  <si>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</si>
  <si>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</si>
  <si>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</si>
  <si>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</si>
  <si>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</si>
  <si>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</si>
  <si>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</si>
  <si>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</si>
  <si>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</si>
  <si>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</si>
  <si>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</si>
  <si>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</si>
  <si>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</si>
  <si>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</si>
  <si>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</si>
  <si>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</si>
  <si>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</si>
  <si>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</si>
  <si>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</si>
  <si>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</si>
  <si>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</si>
  <si>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</si>
  <si>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</si>
  <si>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</si>
  <si>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</si>
  <si>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</si>
  <si>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</si>
  <si>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</si>
  <si>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</si>
  <si>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</si>
  <si>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</si>
  <si>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</si>
  <si>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</si>
  <si>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</si>
  <si>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</si>
  <si>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</si>
  <si>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</si>
  <si>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</si>
  <si>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</si>
  <si>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</si>
  <si>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</si>
  <si>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</si>
  <si>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</si>
  <si>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</si>
  <si>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</si>
  <si>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</si>
  <si>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</si>
  <si>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</si>
  <si>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</si>
  <si>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</si>
  <si>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</si>
  <si>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</si>
  <si>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</si>
  <si>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</si>
  <si>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</si>
  <si>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</si>
  <si>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</si>
  <si>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</si>
  <si>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</si>
  <si>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</si>
  <si>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</si>
  <si>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</si>
  <si>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</si>
  <si>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</si>
  <si>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</si>
  <si>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</si>
  <si>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</si>
  <si>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</si>
  <si>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</si>
  <si>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</si>
  <si>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</si>
  <si>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</si>
  <si>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</si>
  <si>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</si>
  <si>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</si>
  <si>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</si>
  <si>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</si>
  <si>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</si>
  <si>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</si>
  <si>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</si>
  <si>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</si>
  <si>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</si>
  <si>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</si>
  <si>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</si>
  <si>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</si>
  <si>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</si>
  <si>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</si>
  <si>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</si>
  <si>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</si>
  <si>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</si>
  <si>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</si>
  <si>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</si>
  <si>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</si>
  <si>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</si>
  <si>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</si>
  <si>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</si>
  <si>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</si>
  <si>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</si>
  <si>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</si>
  <si>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</si>
  <si>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</si>
  <si>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</si>
  <si>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</si>
  <si>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</si>
  <si>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</si>
  <si>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</si>
  <si>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</si>
  <si>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</si>
  <si>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</si>
  <si>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</si>
  <si>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</si>
  <si>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</si>
  <si>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</si>
  <si>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</si>
  <si>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</si>
  <si>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</si>
  <si>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</si>
  <si>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</si>
  <si>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</si>
  <si>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</si>
  <si>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</si>
  <si>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</si>
  <si>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</si>
  <si>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</si>
  <si>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</si>
  <si>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</si>
  <si>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</si>
  <si>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</si>
  <si>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</si>
  <si>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</si>
  <si>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</si>
  <si>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</si>
  <si>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</si>
  <si>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</si>
  <si>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</si>
  <si>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</si>
  <si>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</si>
  <si>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</si>
  <si>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</si>
  <si>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</si>
  <si>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</si>
  <si>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</si>
  <si>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</si>
  <si>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</si>
  <si>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</si>
  <si>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</si>
  <si>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</si>
  <si>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</si>
  <si>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</si>
  <si>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</si>
  <si>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</si>
  <si>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</si>
  <si>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</si>
  <si>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</si>
  <si>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</si>
  <si>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</si>
  <si>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</si>
  <si>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</si>
  <si>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</si>
  <si>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</si>
  <si>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</si>
  <si>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</si>
  <si>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</si>
  <si>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</si>
  <si>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</si>
  <si>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</si>
  <si>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</si>
  <si>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</si>
  <si>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</si>
  <si>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</si>
  <si>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</si>
  <si>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</si>
  <si>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</si>
  <si>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</si>
  <si>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</si>
  <si>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</si>
  <si>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</si>
  <si>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</si>
  <si>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</si>
  <si>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</si>
  <si>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</si>
  <si>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</si>
  <si>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</si>
  <si>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</si>
  <si>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</si>
  <si>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</si>
  <si>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</si>
  <si>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</si>
  <si>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</si>
  <si>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</si>
  <si>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</si>
  <si>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</si>
  <si>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</si>
  <si>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</si>
  <si>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</si>
  <si>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</si>
  <si>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</si>
  <si>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</si>
  <si>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</si>
  <si>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</si>
  <si>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</si>
  <si>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</si>
  <si>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</si>
  <si>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</si>
  <si>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</si>
  <si>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</si>
  <si>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</si>
  <si>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</si>
  <si>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</si>
  <si>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</si>
  <si>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</si>
  <si>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</si>
  <si>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</si>
  <si>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</si>
  <si>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</si>
  <si>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</si>
  <si>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</si>
  <si>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</si>
  <si>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</si>
  <si>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</si>
  <si>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</si>
  <si>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</si>
  <si>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</si>
  <si>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</si>
  <si>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</si>
  <si>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</si>
  <si>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</si>
  <si>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</si>
  <si>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</si>
  <si>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</si>
  <si>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</si>
  <si>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</si>
  <si>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</si>
  <si>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</si>
  <si>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</si>
  <si>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</si>
  <si>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</si>
  <si>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</si>
  <si>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</si>
  <si>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</si>
  <si>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</si>
  <si>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</si>
  <si>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</si>
  <si>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</si>
  <si>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</si>
  <si>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</si>
  <si>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</si>
  <si>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</si>
  <si>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</si>
  <si>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</si>
  <si>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</si>
  <si>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</si>
  <si>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</si>
  <si>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</si>
  <si>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</si>
  <si>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</si>
  <si>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</si>
  <si>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</si>
  <si>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</si>
  <si>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</si>
  <si>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</si>
  <si>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</si>
  <si>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</si>
  <si>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</si>
  <si>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</si>
  <si>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</si>
  <si>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</si>
  <si>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</si>
  <si>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</si>
  <si>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</si>
  <si>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</si>
  <si>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</si>
  <si>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</si>
  <si>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</si>
  <si>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</si>
  <si>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</si>
  <si>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</si>
  <si>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</si>
  <si>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</si>
  <si>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</si>
  <si>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</si>
  <si>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</si>
  <si>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</si>
  <si>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</si>
  <si>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</si>
  <si>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</si>
  <si>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</si>
  <si>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</si>
  <si>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</si>
  <si>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</si>
  <si>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</si>
  <si>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</si>
  <si>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</si>
  <si>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</si>
  <si>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</si>
  <si>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</si>
  <si>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</si>
  <si>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</si>
  <si>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</si>
  <si>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</si>
  <si>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</si>
  <si>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</si>
  <si>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</si>
  <si>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</si>
  <si>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</si>
  <si>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</si>
  <si>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</si>
  <si>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</si>
  <si>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</si>
  <si>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</si>
  <si>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</si>
  <si>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</si>
  <si>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</si>
  <si>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</si>
  <si>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</si>
  <si>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</si>
  <si>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</si>
  <si>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</si>
  <si>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</si>
  <si>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</si>
  <si>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</si>
  <si>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</si>
  <si>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</si>
  <si>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</si>
  <si>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</si>
  <si>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</si>
  <si>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</si>
  <si>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</si>
  <si>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</si>
  <si>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</si>
  <si>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</si>
  <si>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</si>
  <si>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</si>
  <si>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</si>
  <si>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</si>
  <si>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</si>
  <si>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</si>
  <si>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</si>
  <si>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</si>
  <si>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</si>
  <si>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</si>
  <si>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</si>
  <si>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</si>
  <si>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</si>
  <si>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</si>
  <si>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</si>
  <si>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</si>
  <si>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</si>
  <si>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</si>
  <si>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</si>
  <si>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</si>
  <si>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</si>
  <si>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</si>
  <si>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</si>
  <si>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</si>
  <si>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</si>
  <si>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</si>
  <si>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</si>
  <si>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</si>
  <si>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</si>
  <si>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</si>
  <si>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</si>
  <si>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</si>
  <si>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</si>
  <si>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</si>
  <si>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</si>
  <si>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</si>
  <si>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</si>
  <si>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</si>
  <si>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</si>
  <si>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</si>
  <si>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</si>
  <si>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</si>
  <si>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</si>
  <si>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</si>
  <si>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</si>
  <si>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</si>
  <si>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</si>
  <si>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</si>
  <si>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</si>
  <si>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</si>
  <si>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</si>
  <si>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</si>
  <si>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</si>
  <si>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</si>
  <si>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</si>
  <si>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</si>
  <si>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</si>
  <si>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</si>
  <si>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</si>
  <si>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</si>
  <si>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</si>
  <si>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</si>
  <si>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</si>
  <si>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</si>
  <si>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</si>
  <si>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</si>
  <si>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</si>
  <si>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</si>
  <si>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</si>
  <si>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</si>
  <si>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</si>
  <si>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</si>
  <si>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</si>
  <si>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</si>
  <si>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</si>
  <si>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</si>
  <si>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</si>
  <si>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</si>
  <si>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</si>
  <si>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</si>
  <si>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</si>
  <si>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</si>
  <si>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</si>
  <si>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</si>
  <si>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</si>
  <si>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</si>
  <si>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</si>
  <si>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</si>
  <si>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</si>
  <si>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</si>
  <si>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</si>
  <si>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</si>
  <si>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</si>
  <si>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</si>
  <si>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</si>
  <si>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</si>
  <si>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</si>
  <si>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</si>
  <si>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</si>
  <si>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</si>
  <si>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</si>
  <si>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</si>
  <si>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</si>
  <si>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</si>
  <si>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</si>
  <si>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</si>
  <si>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</si>
  <si>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</si>
  <si>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</si>
  <si>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</si>
  <si>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</si>
  <si>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</si>
  <si>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</si>
  <si>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</si>
  <si>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</si>
  <si>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</si>
  <si>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</si>
  <si>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</si>
  <si>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</si>
  <si>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</si>
  <si>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</si>
  <si>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</si>
  <si>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</si>
  <si>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</si>
  <si>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</si>
  <si>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</si>
  <si>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</si>
  <si>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</si>
  <si>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</si>
  <si>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</si>
  <si>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</si>
  <si>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</si>
  <si>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</si>
  <si>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</si>
  <si>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</si>
  <si>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</si>
  <si>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</si>
  <si>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</si>
  <si>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</si>
  <si>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</si>
  <si>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</si>
  <si>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</si>
  <si>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</si>
  <si>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</si>
  <si>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</si>
  <si>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</si>
  <si>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</si>
  <si>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</si>
  <si>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</si>
  <si>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</si>
  <si>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</si>
  <si>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</si>
  <si>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</si>
  <si>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</si>
  <si>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</si>
  <si>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</si>
  <si>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</si>
  <si>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</si>
  <si>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</si>
  <si>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</si>
  <si>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</si>
  <si>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</si>
  <si>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</si>
  <si>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</si>
  <si>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</si>
  <si>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</si>
  <si>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</si>
  <si>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</si>
  <si>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</si>
  <si>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</si>
  <si>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</si>
  <si>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</si>
  <si>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</si>
  <si>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</si>
  <si>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</si>
  <si>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</si>
  <si>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</si>
  <si>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</si>
  <si>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</si>
  <si>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</si>
  <si>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</si>
  <si>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</si>
  <si>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</si>
  <si>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</si>
  <si>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</si>
  <si>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</si>
  <si>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</si>
  <si>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</si>
  <si>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</si>
  <si>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</si>
  <si>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</si>
  <si>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</si>
  <si>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</si>
  <si>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</si>
  <si>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</si>
  <si>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</si>
  <si>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</si>
  <si>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</si>
  <si>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</si>
  <si>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</si>
  <si>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</si>
  <si>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</si>
  <si>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</si>
  <si>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</si>
  <si>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</si>
  <si>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</si>
  <si>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</si>
  <si>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</si>
  <si>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</si>
  <si>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</si>
  <si>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</si>
  <si>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退所者等対策経費</t>
  </si>
  <si>
    <t>健康局</t>
  </si>
  <si>
    <t>課長：尾崎　守正</t>
  </si>
  <si>
    <t>平成14年度</t>
  </si>
  <si>
    <t>終了予定なし</t>
  </si>
  <si>
    <t>難病対策課</t>
  </si>
  <si>
    <t>ハンセン病問題の解決の促進に関する法律第１５条</t>
  </si>
  <si>
    <t>-</t>
  </si>
  <si>
    <t>①ハンセン病療養所退所者給与金
　ハンセン病療養所退所者の福祉の増進を目的とし、地域での生活に要する経費を支給。
②ハンセン病療養所非入所者給与金
　裁判上の和解が成立したハンセン病療養所に入所歴のない患者・元患者（非入所者）の福祉の増進を目的とし、平穏で安定した平均的水準の生活ができるための経費を支給。
③特定配偶者等支援金
　ハンセン病療養所退所者給与金受給者の配偶者等の生活の安定等を図ることを目的とし、生活に要する経費を支給。</t>
  </si>
  <si>
    <t>①ハンセン病療養所退所者に対して、退所者給与金を支給。
②裁判上の和解が成立したハンセン病療養所非入所者に対して非入所者給与金を支給。
③ハンセン病療養所退所者給与金の受給者の遺族に対して支援金を支給。</t>
  </si>
  <si>
    <t>ハンセン病療養所退所者、非入所者及び特定配偶者に対して給与金（支援金）を支給するものであり目標値の設定は馴染まない。</t>
  </si>
  <si>
    <t>退所者給与金、非入所者給与金及び特定配偶者等支援金の支給者数</t>
  </si>
  <si>
    <t>人</t>
  </si>
  <si>
    <t>退所者給与金及び非入所者給与金の支給者数</t>
  </si>
  <si>
    <t>執行額（X）／退所者給与金・非入所者給与金・特定配偶者等支援金の支給人数（Ｙ）　　　　　　　　　　　　　　</t>
    <phoneticPr fontId="5"/>
  </si>
  <si>
    <t>円／人</t>
  </si>
  <si>
    <t>Ｘ/Ｙ</t>
    <phoneticPr fontId="5"/>
  </si>
  <si>
    <t>Ⅰ－５　感染症など健康を脅かす疾病を予防・防止するとともに、感染者等に必要な医療等を確保すること</t>
  </si>
  <si>
    <t>Ⅰ－５－２　難病等の予防・治療等を充実させること</t>
  </si>
  <si>
    <t>269</t>
  </si>
  <si>
    <t>127</t>
  </si>
  <si>
    <t>101</t>
  </si>
  <si>
    <t>118</t>
  </si>
  <si>
    <t>129</t>
  </si>
  <si>
    <t>136</t>
  </si>
  <si>
    <t>138</t>
  </si>
  <si>
    <t>142</t>
  </si>
  <si>
    <t>0150</t>
  </si>
  <si>
    <t>○</t>
  </si>
  <si>
    <t>ハンセン病療養所退所者、非入所者及び特定配偶者に対して給与金（支援金）を支給する。
毎年度、対象者に対して給与金を支給（下記実績のとおり）</t>
    <phoneticPr fontId="5"/>
  </si>
  <si>
    <t>-</t>
    <phoneticPr fontId="5"/>
  </si>
  <si>
    <t>①ハンセン病療養所退所者に対して、退所者給与金を支給する。
②裁判上の和解が成立したハンセン病療養所非入所者に対して非入所者給与金を支給する。
③退所者給与金受給者の配偶者等に対して、支援金を支給する。
上記①、②及び③によってハンセン病対策を推進し、目標達成に寄与する。</t>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</si>
  <si>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</si>
  <si>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</si>
  <si>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</si>
  <si>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一般競争入札（最低価格）を行った結果、一者応札となったものがあった。今後、入札公告期間を確保する等の取組により、解消に努めることとする。</t>
    <rPh sb="0" eb="2">
      <t>イッパン</t>
    </rPh>
    <rPh sb="2" eb="4">
      <t>キョウソウ</t>
    </rPh>
    <rPh sb="4" eb="6">
      <t>ニュウサツ</t>
    </rPh>
    <rPh sb="7" eb="9">
      <t>サイテイ</t>
    </rPh>
    <rPh sb="9" eb="11">
      <t>カカク</t>
    </rPh>
    <rPh sb="13" eb="14">
      <t>オコナ</t>
    </rPh>
    <rPh sb="16" eb="18">
      <t>ケッカ</t>
    </rPh>
    <rPh sb="19" eb="20">
      <t>イッ</t>
    </rPh>
    <rPh sb="20" eb="21">
      <t>シャ</t>
    </rPh>
    <rPh sb="21" eb="23">
      <t>オウサツ</t>
    </rPh>
    <rPh sb="34" eb="36">
      <t>コンゴ</t>
    </rPh>
    <rPh sb="37" eb="39">
      <t>ニュウサツ</t>
    </rPh>
    <rPh sb="39" eb="41">
      <t>コウコク</t>
    </rPh>
    <rPh sb="41" eb="43">
      <t>キカン</t>
    </rPh>
    <rPh sb="44" eb="46">
      <t>カクホ</t>
    </rPh>
    <rPh sb="48" eb="49">
      <t>トウ</t>
    </rPh>
    <rPh sb="50" eb="52">
      <t>トリクミ</t>
    </rPh>
    <rPh sb="56" eb="58">
      <t>カイショウ</t>
    </rPh>
    <rPh sb="59" eb="60">
      <t>ツト</t>
    </rPh>
    <phoneticPr fontId="5"/>
  </si>
  <si>
    <t>有</t>
  </si>
  <si>
    <t>無</t>
  </si>
  <si>
    <t>‐</t>
  </si>
  <si>
    <t>支給額はハンセン病問題の解決の促進に関する法律に基づくものであり、妥当である。</t>
    <rPh sb="0" eb="3">
      <t>シキュウガク</t>
    </rPh>
    <rPh sb="8" eb="9">
      <t>ビョウ</t>
    </rPh>
    <rPh sb="9" eb="11">
      <t>モンダイ</t>
    </rPh>
    <rPh sb="12" eb="14">
      <t>カイケツ</t>
    </rPh>
    <rPh sb="15" eb="17">
      <t>ソクシン</t>
    </rPh>
    <rPh sb="18" eb="19">
      <t>カン</t>
    </rPh>
    <rPh sb="21" eb="23">
      <t>ホウリツ</t>
    </rPh>
    <rPh sb="24" eb="25">
      <t>モト</t>
    </rPh>
    <rPh sb="33" eb="35">
      <t>ダトウ</t>
    </rPh>
    <phoneticPr fontId="5"/>
  </si>
  <si>
    <t>ハンセン病問題の解決の促進に関する法律に基づく給与金の支給であり、事業目的に即したものである。</t>
    <rPh sb="23" eb="26">
      <t>キュウヨキン</t>
    </rPh>
    <rPh sb="27" eb="29">
      <t>シキュウ</t>
    </rPh>
    <rPh sb="38" eb="39">
      <t>ソク</t>
    </rPh>
    <phoneticPr fontId="5"/>
  </si>
  <si>
    <t>支給者数が当初の見込みより下回ったためである。</t>
    <rPh sb="0" eb="2">
      <t>シキュウ</t>
    </rPh>
    <rPh sb="2" eb="3">
      <t>シャ</t>
    </rPh>
    <rPh sb="3" eb="4">
      <t>スウ</t>
    </rPh>
    <rPh sb="5" eb="7">
      <t>トウショ</t>
    </rPh>
    <rPh sb="8" eb="10">
      <t>ミコ</t>
    </rPh>
    <rPh sb="13" eb="15">
      <t>シタマワ</t>
    </rPh>
    <phoneticPr fontId="5"/>
  </si>
  <si>
    <t>支給対象の退所者及び非入所者等に適正に支出している。</t>
    <rPh sb="0" eb="2">
      <t>シキュウ</t>
    </rPh>
    <rPh sb="2" eb="4">
      <t>タイショウ</t>
    </rPh>
    <rPh sb="5" eb="8">
      <t>タイショシャ</t>
    </rPh>
    <rPh sb="8" eb="9">
      <t>オヨ</t>
    </rPh>
    <rPh sb="10" eb="11">
      <t>ヒ</t>
    </rPh>
    <rPh sb="11" eb="14">
      <t>ニュウショシャ</t>
    </rPh>
    <rPh sb="14" eb="15">
      <t>トウ</t>
    </rPh>
    <rPh sb="16" eb="18">
      <t>テキセイ</t>
    </rPh>
    <rPh sb="19" eb="21">
      <t>シシュツ</t>
    </rPh>
    <phoneticPr fontId="5"/>
  </si>
  <si>
    <t>A.退所者・非入所者・特定配偶者等</t>
    <phoneticPr fontId="5"/>
  </si>
  <si>
    <t>給与金</t>
    <rPh sb="0" eb="2">
      <t>キュウヨ</t>
    </rPh>
    <rPh sb="2" eb="3">
      <t>キン</t>
    </rPh>
    <phoneticPr fontId="5"/>
  </si>
  <si>
    <t>退所者給与金・非入所者給与金・特定配偶者等支援金</t>
    <phoneticPr fontId="5"/>
  </si>
  <si>
    <t>B.賃金職員</t>
    <phoneticPr fontId="5"/>
  </si>
  <si>
    <t>賃金</t>
    <rPh sb="0" eb="2">
      <t>チンギン</t>
    </rPh>
    <phoneticPr fontId="5"/>
  </si>
  <si>
    <t>賃金職員給与</t>
    <rPh sb="0" eb="2">
      <t>チンギン</t>
    </rPh>
    <rPh sb="2" eb="4">
      <t>ショクイン</t>
    </rPh>
    <rPh sb="4" eb="6">
      <t>キュウヨ</t>
    </rPh>
    <phoneticPr fontId="5"/>
  </si>
  <si>
    <t>C.株式会社ケー・デー・シー</t>
    <phoneticPr fontId="5"/>
  </si>
  <si>
    <t>D.株式会社太陽美術</t>
    <rPh sb="2" eb="6">
      <t>カブシキガイシャ</t>
    </rPh>
    <rPh sb="6" eb="8">
      <t>タイヨウ</t>
    </rPh>
    <rPh sb="8" eb="10">
      <t>ビジュツ</t>
    </rPh>
    <phoneticPr fontId="5"/>
  </si>
  <si>
    <t>雑役務費</t>
    <rPh sb="0" eb="1">
      <t>ザツ</t>
    </rPh>
    <rPh sb="1" eb="3">
      <t>エキム</t>
    </rPh>
    <rPh sb="3" eb="4">
      <t>ヒ</t>
    </rPh>
    <phoneticPr fontId="5"/>
  </si>
  <si>
    <t>給与金管理システム運用・保守</t>
    <rPh sb="0" eb="3">
      <t>キュウヨキン</t>
    </rPh>
    <rPh sb="3" eb="5">
      <t>カンリ</t>
    </rPh>
    <rPh sb="9" eb="11">
      <t>ウンヨウ</t>
    </rPh>
    <rPh sb="12" eb="14">
      <t>ホシュ</t>
    </rPh>
    <phoneticPr fontId="5"/>
  </si>
  <si>
    <t>印刷製本費</t>
    <rPh sb="0" eb="2">
      <t>インサツ</t>
    </rPh>
    <rPh sb="2" eb="4">
      <t>セイホン</t>
    </rPh>
    <rPh sb="4" eb="5">
      <t>ヒ</t>
    </rPh>
    <phoneticPr fontId="5"/>
  </si>
  <si>
    <t>届出書印刷</t>
    <rPh sb="0" eb="3">
      <t>トドケデショ</t>
    </rPh>
    <rPh sb="3" eb="5">
      <t>インサツ</t>
    </rPh>
    <phoneticPr fontId="5"/>
  </si>
  <si>
    <t>-</t>
    <phoneticPr fontId="5"/>
  </si>
  <si>
    <t>退所者・非入所者・特定配偶者等</t>
    <rPh sb="0" eb="3">
      <t>タイショシャ</t>
    </rPh>
    <rPh sb="4" eb="5">
      <t>ヒ</t>
    </rPh>
    <rPh sb="5" eb="8">
      <t>ニュウショシャ</t>
    </rPh>
    <rPh sb="9" eb="11">
      <t>トクテイ</t>
    </rPh>
    <rPh sb="11" eb="14">
      <t>ハイグウシャ</t>
    </rPh>
    <rPh sb="14" eb="15">
      <t>トウ</t>
    </rPh>
    <phoneticPr fontId="5"/>
  </si>
  <si>
    <t>-</t>
    <phoneticPr fontId="5"/>
  </si>
  <si>
    <t>退所者給与金、非入所者給与金及び特定配偶者等支援金を支給（給与金）</t>
    <rPh sb="14" eb="15">
      <t>オヨ</t>
    </rPh>
    <rPh sb="16" eb="18">
      <t>トクテイ</t>
    </rPh>
    <rPh sb="18" eb="21">
      <t>ハイグウシャ</t>
    </rPh>
    <rPh sb="21" eb="22">
      <t>トウ</t>
    </rPh>
    <rPh sb="22" eb="25">
      <t>シエンキン</t>
    </rPh>
    <rPh sb="29" eb="31">
      <t>キュウヨ</t>
    </rPh>
    <rPh sb="31" eb="32">
      <t>キン</t>
    </rPh>
    <phoneticPr fontId="5"/>
  </si>
  <si>
    <t>賃金職員</t>
    <rPh sb="0" eb="2">
      <t>チンギン</t>
    </rPh>
    <rPh sb="2" eb="4">
      <t>ショクイン</t>
    </rPh>
    <phoneticPr fontId="5"/>
  </si>
  <si>
    <t>株式会社ケー・デー・シー</t>
    <rPh sb="0" eb="4">
      <t>カブシキガイシャ</t>
    </rPh>
    <phoneticPr fontId="5"/>
  </si>
  <si>
    <t>株式会社太陽美術</t>
    <rPh sb="0" eb="4">
      <t>カブシキガイシャ</t>
    </rPh>
    <rPh sb="4" eb="6">
      <t>タイヨウ</t>
    </rPh>
    <rPh sb="6" eb="8">
      <t>ビジュツ</t>
    </rPh>
    <phoneticPr fontId="5"/>
  </si>
  <si>
    <t>印刷製本</t>
    <rPh sb="0" eb="2">
      <t>インサツ</t>
    </rPh>
    <rPh sb="2" eb="4">
      <t>セイホン</t>
    </rPh>
    <phoneticPr fontId="5"/>
  </si>
  <si>
    <t>-</t>
    <phoneticPr fontId="5"/>
  </si>
  <si>
    <t>厚労</t>
  </si>
  <si>
    <t>-</t>
    <phoneticPr fontId="5"/>
  </si>
  <si>
    <t>2,375,000,000/
1,127</t>
    <phoneticPr fontId="5"/>
  </si>
  <si>
    <t>2,293,000,000/
1,093</t>
    <phoneticPr fontId="5"/>
  </si>
  <si>
    <t>2,220,000,000/
1,025</t>
    <phoneticPr fontId="5"/>
  </si>
  <si>
    <t>2,543,000,000/
1,025</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</si>
  <si>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退所者給与金、非入所者給与金及び特定配偶者等支援金は、ハンセン病問題の解決の促進に関する法律第１５条の規定に基づき、退所者、非入所者及び特定配偶者に対し、その者の生活の安定等を図るために支給しているところであり、当該事業は適切に実施されている。
・退所者給与金及び非入所者給与金受給者数は死亡などで年々減ってきているが、適切に執行している。</t>
    <phoneticPr fontId="5"/>
  </si>
  <si>
    <t>国立ハンセン病療養所退所者等給与金及特定配偶者等支援金</t>
    <rPh sb="17" eb="18">
      <t>オヨ</t>
    </rPh>
    <rPh sb="18" eb="20">
      <t>トクテイ</t>
    </rPh>
    <rPh sb="20" eb="23">
      <t>ハイグウシャ</t>
    </rPh>
    <rPh sb="23" eb="24">
      <t>トウ</t>
    </rPh>
    <rPh sb="24" eb="27">
      <t>シエンキン</t>
    </rPh>
    <phoneticPr fontId="5"/>
  </si>
  <si>
    <t>ハンセン病名誉回復事業等庁費</t>
    <rPh sb="4" eb="5">
      <t>ビョウ</t>
    </rPh>
    <rPh sb="5" eb="7">
      <t>メイヨ</t>
    </rPh>
    <rPh sb="7" eb="9">
      <t>カイフク</t>
    </rPh>
    <rPh sb="9" eb="11">
      <t>ジギョウ</t>
    </rPh>
    <rPh sb="11" eb="12">
      <t>トウ</t>
    </rPh>
    <rPh sb="12" eb="14">
      <t>チョウヒ</t>
    </rPh>
    <phoneticPr fontId="5"/>
  </si>
  <si>
    <t>・適切に予算を執行し、事業の目標が達成できている。より適切な予算の執行を図るため、令和４年度予算において予算額を減額する予定。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</si>
</sst>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749</xdr:row>
      <xdr:rowOff>66675</xdr:rowOff>
    </xdr:from>
    <xdr:to>
      <xdr:col>23</xdr:col>
      <xdr:colOff>28182</xdr:colOff>
      <xdr:row>761</xdr:row>
      <xdr:rowOff>162729</xdr:rowOff>
    </xdr:to>
    <xdr:grpSp>
      <xdr:nvGrpSpPr>
        <xdr:cNvPr id="2" name="グループ化 1"/>
        <xdr:cNvGrpSpPr/>
      </xdr:nvGrpSpPr>
      <xdr:grpSpPr>
        <a:xfrm>
          <a:off x="1635125" y="45227875"/>
          <a:ext cx="3066657" cy="4363254"/>
          <a:chOff x="2543175" y="32228115"/>
          <a:chExt cx="3045058" cy="4241564"/>
        </a:xfrm>
      </xdr:grpSpPr>
      <xdr:sp macro="" textlink="">
        <xdr:nvSpPr>
          <xdr:cNvPr id="3" name="テキスト ボックス 2"/>
          <xdr:cNvSpPr txBox="1"/>
        </xdr:nvSpPr>
        <xdr:spPr>
          <a:xfrm>
            <a:off x="2568575" y="32228115"/>
            <a:ext cx="2807728" cy="850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２，２２０百万円</a:t>
            </a:r>
          </a:p>
        </xdr:txBody>
      </xdr:sp>
      <xdr:sp macro="" textlink="">
        <xdr:nvSpPr>
          <xdr:cNvPr id="4" name="大かっこ 3"/>
          <xdr:cNvSpPr/>
        </xdr:nvSpPr>
        <xdr:spPr>
          <a:xfrm>
            <a:off x="2543175" y="33229085"/>
            <a:ext cx="2833977" cy="6133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5" name="テキスト ボックス 4"/>
          <xdr:cNvSpPr txBox="1"/>
        </xdr:nvSpPr>
        <xdr:spPr>
          <a:xfrm>
            <a:off x="2593974" y="35394693"/>
            <a:ext cx="2994259" cy="10749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Ａ．ハンセン病療養所退所者</a:t>
            </a:r>
            <a:endParaRPr kumimoji="1" lang="en-US" altLang="ja-JP" sz="1200"/>
          </a:p>
          <a:p>
            <a:pPr algn="ctr"/>
            <a:r>
              <a:rPr kumimoji="1" lang="ja-JP" altLang="en-US" sz="1200"/>
              <a:t>ハンセン病療養所非入所者</a:t>
            </a:r>
            <a:endParaRPr kumimoji="1" lang="en-US" altLang="ja-JP" sz="1200"/>
          </a:p>
          <a:p>
            <a:pPr algn="ctr"/>
            <a:r>
              <a:rPr kumimoji="1" lang="ja-JP" altLang="en-US" sz="1200"/>
              <a:t>特定配偶者等</a:t>
            </a:r>
            <a:endParaRPr kumimoji="1" lang="en-US" altLang="ja-JP" sz="1200"/>
          </a:p>
          <a:p>
            <a:pPr algn="ctr"/>
            <a:r>
              <a:rPr kumimoji="1" lang="ja-JP" altLang="en-US" sz="1200">
                <a:solidFill>
                  <a:sysClr val="windowText" lastClr="000000"/>
                </a:solidFill>
              </a:rPr>
              <a:t>２，２０１百万円</a:t>
            </a:r>
            <a:endParaRPr kumimoji="1" lang="en-US" altLang="ja-JP" sz="1200">
              <a:solidFill>
                <a:sysClr val="windowText" lastClr="000000"/>
              </a:solidFill>
            </a:endParaRPr>
          </a:p>
        </xdr:txBody>
      </xdr:sp>
      <xdr:cxnSp macro="">
        <xdr:nvCxnSpPr>
          <xdr:cNvPr id="6" name="直線矢印コネクタ 5"/>
          <xdr:cNvCxnSpPr/>
        </xdr:nvCxnSpPr>
        <xdr:spPr>
          <a:xfrm>
            <a:off x="3994423" y="33931319"/>
            <a:ext cx="0" cy="99597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 name="大かっこ 6"/>
          <xdr:cNvSpPr/>
        </xdr:nvSpPr>
        <xdr:spPr>
          <a:xfrm>
            <a:off x="3276600" y="34986837"/>
            <a:ext cx="1459616" cy="46814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給与金</a:t>
            </a:r>
            <a:r>
              <a:rPr kumimoji="1" lang="en-US" altLang="ja-JP" sz="1200"/>
              <a:t>】</a:t>
            </a:r>
            <a:endParaRPr kumimoji="1" lang="ja-JP" altLang="en-US" sz="1200"/>
          </a:p>
        </xdr:txBody>
      </xdr:sp>
    </xdr:grpSp>
    <xdr:clientData/>
  </xdr:twoCellAnchor>
  <xdr:twoCellAnchor>
    <xdr:from>
      <xdr:col>22</xdr:col>
      <xdr:colOff>38100</xdr:colOff>
      <xdr:row>750</xdr:row>
      <xdr:rowOff>142875</xdr:rowOff>
    </xdr:from>
    <xdr:to>
      <xdr:col>29</xdr:col>
      <xdr:colOff>123825</xdr:colOff>
      <xdr:row>750</xdr:row>
      <xdr:rowOff>153761</xdr:rowOff>
    </xdr:to>
    <xdr:cxnSp macro="">
      <xdr:nvCxnSpPr>
        <xdr:cNvPr id="8" name="直線矢印コネクタ 7"/>
        <xdr:cNvCxnSpPr/>
      </xdr:nvCxnSpPr>
      <xdr:spPr>
        <a:xfrm flipV="1">
          <a:off x="4438650" y="45605700"/>
          <a:ext cx="1485900" cy="1088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749</xdr:row>
      <xdr:rowOff>142875</xdr:rowOff>
    </xdr:from>
    <xdr:to>
      <xdr:col>44</xdr:col>
      <xdr:colOff>68036</xdr:colOff>
      <xdr:row>751</xdr:row>
      <xdr:rowOff>197303</xdr:rowOff>
    </xdr:to>
    <xdr:sp macro="" textlink="">
      <xdr:nvSpPr>
        <xdr:cNvPr id="9" name="テキスト ボックス 8"/>
        <xdr:cNvSpPr txBox="1"/>
      </xdr:nvSpPr>
      <xdr:spPr>
        <a:xfrm>
          <a:off x="6000750" y="45253275"/>
          <a:ext cx="2868386" cy="75927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Ｂ．賃金職員　１２</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p>
        <a:p>
          <a:r>
            <a:rPr kumimoji="1" lang="ja-JP" altLang="en-US" sz="1100"/>
            <a:t>　　　　（事務費（賃金））</a:t>
          </a:r>
          <a:endParaRPr kumimoji="1" lang="en-US" altLang="ja-JP" sz="1100"/>
        </a:p>
      </xdr:txBody>
    </xdr:sp>
    <xdr:clientData/>
  </xdr:twoCellAnchor>
  <xdr:twoCellAnchor>
    <xdr:from>
      <xdr:col>22</xdr:col>
      <xdr:colOff>38100</xdr:colOff>
      <xdr:row>750</xdr:row>
      <xdr:rowOff>152400</xdr:rowOff>
    </xdr:from>
    <xdr:to>
      <xdr:col>29</xdr:col>
      <xdr:colOff>124787</xdr:colOff>
      <xdr:row>754</xdr:row>
      <xdr:rowOff>181532</xdr:rowOff>
    </xdr:to>
    <xdr:cxnSp macro="">
      <xdr:nvCxnSpPr>
        <xdr:cNvPr id="10" name="直線矢印コネクタ 9"/>
        <xdr:cNvCxnSpPr/>
      </xdr:nvCxnSpPr>
      <xdr:spPr>
        <a:xfrm>
          <a:off x="4438650" y="45615225"/>
          <a:ext cx="1486862" cy="143883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xdr:colOff>
      <xdr:row>753</xdr:row>
      <xdr:rowOff>180975</xdr:rowOff>
    </xdr:from>
    <xdr:to>
      <xdr:col>44</xdr:col>
      <xdr:colOff>100692</xdr:colOff>
      <xdr:row>755</xdr:row>
      <xdr:rowOff>249012</xdr:rowOff>
    </xdr:to>
    <xdr:sp macro="" textlink="">
      <xdr:nvSpPr>
        <xdr:cNvPr id="11" name="テキスト ボックス 10"/>
        <xdr:cNvSpPr txBox="1"/>
      </xdr:nvSpPr>
      <xdr:spPr>
        <a:xfrm>
          <a:off x="6019800" y="46701075"/>
          <a:ext cx="2881992" cy="772887"/>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Ｃ．株式会社ケー・デー・シー　</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　　　　　　　（システム運用・保守）</a:t>
          </a:r>
          <a:endParaRPr kumimoji="1" lang="en-US" altLang="ja-JP" sz="1100"/>
        </a:p>
        <a:p>
          <a:endParaRPr kumimoji="1" lang="ja-JP" altLang="en-US" sz="1100"/>
        </a:p>
      </xdr:txBody>
    </xdr:sp>
    <xdr:clientData/>
  </xdr:twoCellAnchor>
  <xdr:twoCellAnchor>
    <xdr:from>
      <xdr:col>22</xdr:col>
      <xdr:colOff>18088</xdr:colOff>
      <xdr:row>750</xdr:row>
      <xdr:rowOff>147766</xdr:rowOff>
    </xdr:from>
    <xdr:to>
      <xdr:col>29</xdr:col>
      <xdr:colOff>162887</xdr:colOff>
      <xdr:row>760</xdr:row>
      <xdr:rowOff>80838</xdr:rowOff>
    </xdr:to>
    <xdr:cxnSp macro="">
      <xdr:nvCxnSpPr>
        <xdr:cNvPr id="12" name="直線矢印コネクタ 11"/>
        <xdr:cNvCxnSpPr>
          <a:stCxn id="3" idx="3"/>
        </xdr:cNvCxnSpPr>
      </xdr:nvCxnSpPr>
      <xdr:spPr>
        <a:xfrm>
          <a:off x="4418638" y="45610591"/>
          <a:ext cx="1544974" cy="3457322"/>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85725</xdr:colOff>
      <xdr:row>757</xdr:row>
      <xdr:rowOff>219075</xdr:rowOff>
    </xdr:from>
    <xdr:to>
      <xdr:col>41</xdr:col>
      <xdr:colOff>35378</xdr:colOff>
      <xdr:row>759</xdr:row>
      <xdr:rowOff>154523</xdr:rowOff>
    </xdr:to>
    <xdr:sp macro="" textlink="">
      <xdr:nvSpPr>
        <xdr:cNvPr id="13" name="大かっこ 12"/>
        <xdr:cNvSpPr/>
      </xdr:nvSpPr>
      <xdr:spPr>
        <a:xfrm>
          <a:off x="5886450" y="48148875"/>
          <a:ext cx="2349953" cy="64029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0</xdr:colOff>
      <xdr:row>759</xdr:row>
      <xdr:rowOff>85725</xdr:rowOff>
    </xdr:from>
    <xdr:to>
      <xdr:col>44</xdr:col>
      <xdr:colOff>54428</xdr:colOff>
      <xdr:row>761</xdr:row>
      <xdr:rowOff>194583</xdr:rowOff>
    </xdr:to>
    <xdr:sp macro="" textlink="">
      <xdr:nvSpPr>
        <xdr:cNvPr id="14" name="テキスト ボックス 13"/>
        <xdr:cNvSpPr txBox="1"/>
      </xdr:nvSpPr>
      <xdr:spPr>
        <a:xfrm>
          <a:off x="6000750" y="48720375"/>
          <a:ext cx="2854778" cy="81370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Ｄ．株式会社太陽美術　１百万円</a:t>
          </a:r>
          <a:endParaRPr kumimoji="1" lang="en-US" altLang="ja-JP" sz="1100"/>
        </a:p>
        <a:p>
          <a:endParaRPr kumimoji="1" lang="en-US" altLang="ja-JP" sz="1100"/>
        </a:p>
        <a:p>
          <a:r>
            <a:rPr kumimoji="1" lang="ja-JP" altLang="en-US" sz="1100"/>
            <a:t>　　　　　　　（印刷製本費）</a:t>
          </a:r>
          <a:endParaRPr kumimoji="1" lang="en-US" altLang="ja-JP" sz="1100"/>
        </a:p>
      </xdr:txBody>
    </xdr:sp>
    <xdr:clientData/>
  </xdr:twoCellAnchor>
  <xdr:twoCellAnchor>
    <xdr:from>
      <xdr:col>32</xdr:col>
      <xdr:colOff>25400</xdr:colOff>
      <xdr:row>752</xdr:row>
      <xdr:rowOff>88900</xdr:rowOff>
    </xdr:from>
    <xdr:to>
      <xdr:col>43</xdr:col>
      <xdr:colOff>177800</xdr:colOff>
      <xdr:row>753</xdr:row>
      <xdr:rowOff>76200</xdr:rowOff>
    </xdr:to>
    <xdr:sp macro="" textlink="">
      <xdr:nvSpPr>
        <xdr:cNvPr id="15" name="テキスト ボックス 14"/>
        <xdr:cNvSpPr txBox="1"/>
      </xdr:nvSpPr>
      <xdr:spPr>
        <a:xfrm>
          <a:off x="6527800" y="46316900"/>
          <a:ext cx="23876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X754" sqref="AX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773</v>
      </c>
      <c r="AK2" s="206"/>
      <c r="AL2" s="206"/>
      <c r="AM2" s="206"/>
      <c r="AN2" s="98" t="s">
        <v>404</v>
      </c>
      <c r="AO2" s="206">
        <v>20</v>
      </c>
      <c r="AP2" s="206"/>
      <c r="AQ2" s="206"/>
      <c r="AR2" s="99" t="s">
        <v>707</v>
      </c>
      <c r="AS2" s="207">
        <v>210</v>
      </c>
      <c r="AT2" s="207"/>
      <c r="AU2" s="207"/>
      <c r="AV2" s="98" t="str">
        <f>IF(AW2="","","-")</f>
        <v/>
      </c>
      <c r="AW2" s="394"/>
      <c r="AX2" s="394"/>
    </row>
    <row r="3" spans="1:50" ht="21" customHeight="1" thickBot="1" x14ac:dyDescent="0.2">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712</v>
      </c>
      <c r="H5" s="558"/>
      <c r="I5" s="558"/>
      <c r="J5" s="558"/>
      <c r="K5" s="558"/>
      <c r="L5" s="558"/>
      <c r="M5" s="559" t="s">
        <v>66</v>
      </c>
      <c r="N5" s="560"/>
      <c r="O5" s="560"/>
      <c r="P5" s="560"/>
      <c r="Q5" s="560"/>
      <c r="R5" s="561"/>
      <c r="S5" s="562" t="s">
        <v>713</v>
      </c>
      <c r="T5" s="558"/>
      <c r="U5" s="558"/>
      <c r="V5" s="558"/>
      <c r="W5" s="558"/>
      <c r="X5" s="563"/>
      <c r="Y5" s="713" t="s">
        <v>3</v>
      </c>
      <c r="Z5" s="714"/>
      <c r="AA5" s="714"/>
      <c r="AB5" s="714"/>
      <c r="AC5" s="714"/>
      <c r="AD5" s="715"/>
      <c r="AE5" s="716" t="s">
        <v>714</v>
      </c>
      <c r="AF5" s="716"/>
      <c r="AG5" s="716"/>
      <c r="AH5" s="716"/>
      <c r="AI5" s="716"/>
      <c r="AJ5" s="716"/>
      <c r="AK5" s="716"/>
      <c r="AL5" s="716"/>
      <c r="AM5" s="716"/>
      <c r="AN5" s="716"/>
      <c r="AO5" s="716"/>
      <c r="AP5" s="717"/>
      <c r="AQ5" s="718" t="s">
        <v>711</v>
      </c>
      <c r="AR5" s="719"/>
      <c r="AS5" s="719"/>
      <c r="AT5" s="719"/>
      <c r="AU5" s="719"/>
      <c r="AV5" s="719"/>
      <c r="AW5" s="719"/>
      <c r="AX5" s="720"/>
    </row>
    <row r="6" spans="1:50" ht="39" customHeight="1" x14ac:dyDescent="0.15">
      <c r="A6" s="723" t="s">
        <v>4</v>
      </c>
      <c r="B6" s="724"/>
      <c r="C6" s="724"/>
      <c r="D6" s="724"/>
      <c r="E6" s="724"/>
      <c r="F6" s="724"/>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715</v>
      </c>
      <c r="H7" s="830"/>
      <c r="I7" s="830"/>
      <c r="J7" s="830"/>
      <c r="K7" s="830"/>
      <c r="L7" s="830"/>
      <c r="M7" s="830"/>
      <c r="N7" s="830"/>
      <c r="O7" s="830"/>
      <c r="P7" s="830"/>
      <c r="Q7" s="830"/>
      <c r="R7" s="830"/>
      <c r="S7" s="830"/>
      <c r="T7" s="830"/>
      <c r="U7" s="830"/>
      <c r="V7" s="830"/>
      <c r="W7" s="830"/>
      <c r="X7" s="831"/>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256</v>
      </c>
      <c r="B8" s="827"/>
      <c r="C8" s="827"/>
      <c r="D8" s="827"/>
      <c r="E8" s="827"/>
      <c r="F8" s="828"/>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102.7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3" customHeight="1" x14ac:dyDescent="0.15">
      <c r="A10" s="742" t="s">
        <v>30</v>
      </c>
      <c r="B10" s="743"/>
      <c r="C10" s="743"/>
      <c r="D10" s="743"/>
      <c r="E10" s="743"/>
      <c r="F10" s="743"/>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2" t="s">
        <v>5</v>
      </c>
      <c r="B11" s="743"/>
      <c r="C11" s="743"/>
      <c r="D11" s="743"/>
      <c r="E11" s="743"/>
      <c r="F11" s="751"/>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4"/>
    </row>
    <row r="13" spans="1:50" ht="21" customHeight="1" x14ac:dyDescent="0.15">
      <c r="A13" s="120"/>
      <c r="B13" s="121"/>
      <c r="C13" s="121"/>
      <c r="D13" s="121"/>
      <c r="E13" s="121"/>
      <c r="F13" s="122"/>
      <c r="G13" s="745" t="s">
        <v>6</v>
      </c>
      <c r="H13" s="746"/>
      <c r="I13" s="637" t="s">
        <v>7</v>
      </c>
      <c r="J13" s="638"/>
      <c r="K13" s="638"/>
      <c r="L13" s="638"/>
      <c r="M13" s="638"/>
      <c r="N13" s="638"/>
      <c r="O13" s="639"/>
      <c r="P13" s="163">
        <v>2676</v>
      </c>
      <c r="Q13" s="164"/>
      <c r="R13" s="164"/>
      <c r="S13" s="164"/>
      <c r="T13" s="164"/>
      <c r="U13" s="164"/>
      <c r="V13" s="165"/>
      <c r="W13" s="163">
        <v>2690</v>
      </c>
      <c r="X13" s="164"/>
      <c r="Y13" s="164"/>
      <c r="Z13" s="164"/>
      <c r="AA13" s="164"/>
      <c r="AB13" s="164"/>
      <c r="AC13" s="165"/>
      <c r="AD13" s="163">
        <v>2587</v>
      </c>
      <c r="AE13" s="164"/>
      <c r="AF13" s="164"/>
      <c r="AG13" s="164"/>
      <c r="AH13" s="164"/>
      <c r="AI13" s="164"/>
      <c r="AJ13" s="165"/>
      <c r="AK13" s="163">
        <v>2543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4" t="s">
        <v>8</v>
      </c>
      <c r="J14" s="628"/>
      <c r="K14" s="628"/>
      <c r="L14" s="628"/>
      <c r="M14" s="628"/>
      <c r="N14" s="628"/>
      <c r="O14" s="629"/>
      <c r="P14" s="163" t="s">
        <v>716</v>
      </c>
      <c r="Q14" s="164"/>
      <c r="R14" s="164"/>
      <c r="S14" s="164"/>
      <c r="T14" s="164"/>
      <c r="U14" s="164"/>
      <c r="V14" s="165"/>
      <c r="W14" s="163" t="s">
        <v>716</v>
      </c>
      <c r="X14" s="164"/>
      <c r="Y14" s="164"/>
      <c r="Z14" s="164"/>
      <c r="AA14" s="164"/>
      <c r="AB14" s="164"/>
      <c r="AC14" s="165"/>
      <c r="AD14" s="163" t="s">
        <v>764</v>
      </c>
      <c r="AE14" s="164"/>
      <c r="AF14" s="164"/>
      <c r="AG14" s="164"/>
      <c r="AH14" s="164"/>
      <c r="AI14" s="164"/>
      <c r="AJ14" s="165"/>
      <c r="AK14" s="163" t="s">
        <v>716</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7"/>
      <c r="H15" s="748"/>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7"/>
      <c r="H16" s="748"/>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7"/>
      <c r="H17" s="748"/>
      <c r="I17" s="574" t="s">
        <v>50</v>
      </c>
      <c r="J17" s="628"/>
      <c r="K17" s="628"/>
      <c r="L17" s="628"/>
      <c r="M17" s="628"/>
      <c r="N17" s="628"/>
      <c r="O17" s="629"/>
      <c r="P17" s="163" t="s">
        <v>716</v>
      </c>
      <c r="Q17" s="164"/>
      <c r="R17" s="164"/>
      <c r="S17" s="164"/>
      <c r="T17" s="164"/>
      <c r="U17" s="164"/>
      <c r="V17" s="165"/>
      <c r="W17" s="163" t="s">
        <v>716</v>
      </c>
      <c r="X17" s="164"/>
      <c r="Y17" s="164"/>
      <c r="Z17" s="164"/>
      <c r="AA17" s="164"/>
      <c r="AB17" s="164"/>
      <c r="AC17" s="165"/>
      <c r="AD17" s="163">
        <v>-75</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2676</v>
      </c>
      <c r="Q18" s="170"/>
      <c r="R18" s="170"/>
      <c r="S18" s="170"/>
      <c r="T18" s="170"/>
      <c r="U18" s="170"/>
      <c r="V18" s="171"/>
      <c r="W18" s="169">
        <f>SUM(W13:AC17)</f>
        <v>2690</v>
      </c>
      <c r="X18" s="170"/>
      <c r="Y18" s="170"/>
      <c r="Z18" s="170"/>
      <c r="AA18" s="170"/>
      <c r="AB18" s="170"/>
      <c r="AC18" s="171"/>
      <c r="AD18" s="169">
        <f>SUM(AD13:AJ17)</f>
        <v>2512</v>
      </c>
      <c r="AE18" s="170"/>
      <c r="AF18" s="170"/>
      <c r="AG18" s="170"/>
      <c r="AH18" s="170"/>
      <c r="AI18" s="170"/>
      <c r="AJ18" s="171"/>
      <c r="AK18" s="169">
        <f>SUM(AK13:AQ17)</f>
        <v>2543</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2375</v>
      </c>
      <c r="Q19" s="164"/>
      <c r="R19" s="164"/>
      <c r="S19" s="164"/>
      <c r="T19" s="164"/>
      <c r="U19" s="164"/>
      <c r="V19" s="165"/>
      <c r="W19" s="163">
        <v>2293</v>
      </c>
      <c r="X19" s="164"/>
      <c r="Y19" s="164"/>
      <c r="Z19" s="164"/>
      <c r="AA19" s="164"/>
      <c r="AB19" s="164"/>
      <c r="AC19" s="165"/>
      <c r="AD19" s="163">
        <v>2220</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0.88751868460388639</v>
      </c>
      <c r="Q20" s="538"/>
      <c r="R20" s="538"/>
      <c r="S20" s="538"/>
      <c r="T20" s="538"/>
      <c r="U20" s="538"/>
      <c r="V20" s="538"/>
      <c r="W20" s="538">
        <f t="shared" ref="W20" si="0">IF(W18=0, "-", SUM(W19)/W18)</f>
        <v>0.85241635687732342</v>
      </c>
      <c r="X20" s="538"/>
      <c r="Y20" s="538"/>
      <c r="Z20" s="538"/>
      <c r="AA20" s="538"/>
      <c r="AB20" s="538"/>
      <c r="AC20" s="538"/>
      <c r="AD20" s="538">
        <f t="shared" ref="AD20" si="1">IF(AD18=0, "-", SUM(AD19)/AD18)</f>
        <v>0.88375796178343946</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5" t="s">
        <v>352</v>
      </c>
      <c r="H21" s="926"/>
      <c r="I21" s="926"/>
      <c r="J21" s="926"/>
      <c r="K21" s="926"/>
      <c r="L21" s="926"/>
      <c r="M21" s="926"/>
      <c r="N21" s="926"/>
      <c r="O21" s="926"/>
      <c r="P21" s="538">
        <f>IF(P19=0, "-", SUM(P19)/SUM(P13,P14))</f>
        <v>0.88751868460388639</v>
      </c>
      <c r="Q21" s="538"/>
      <c r="R21" s="538"/>
      <c r="S21" s="538"/>
      <c r="T21" s="538"/>
      <c r="U21" s="538"/>
      <c r="V21" s="538"/>
      <c r="W21" s="538">
        <f t="shared" ref="W21" si="2">IF(W19=0, "-", SUM(W19)/SUM(W13,W14))</f>
        <v>0.85241635687732342</v>
      </c>
      <c r="X21" s="538"/>
      <c r="Y21" s="538"/>
      <c r="Z21" s="538"/>
      <c r="AA21" s="538"/>
      <c r="AB21" s="538"/>
      <c r="AC21" s="538"/>
      <c r="AD21" s="538">
        <f t="shared" ref="AD21" si="3">IF(AD19=0, "-", SUM(AD19)/SUM(AD13,AD14))</f>
        <v>0.85813683803633556</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51" customHeight="1" x14ac:dyDescent="0.15">
      <c r="A23" s="141"/>
      <c r="B23" s="142"/>
      <c r="C23" s="142"/>
      <c r="D23" s="142"/>
      <c r="E23" s="142"/>
      <c r="F23" s="143"/>
      <c r="G23" s="132" t="s">
        <v>780</v>
      </c>
      <c r="H23" s="133"/>
      <c r="I23" s="133"/>
      <c r="J23" s="133"/>
      <c r="K23" s="133"/>
      <c r="L23" s="133"/>
      <c r="M23" s="133"/>
      <c r="N23" s="133"/>
      <c r="O23" s="134"/>
      <c r="P23" s="160">
        <v>2530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781</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2543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347</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4"/>
      <c r="B32" s="512"/>
      <c r="C32" s="512"/>
      <c r="D32" s="512"/>
      <c r="E32" s="512"/>
      <c r="F32" s="513"/>
      <c r="G32" s="539" t="s">
        <v>716</v>
      </c>
      <c r="H32" s="540"/>
      <c r="I32" s="540"/>
      <c r="J32" s="540"/>
      <c r="K32" s="540"/>
      <c r="L32" s="540"/>
      <c r="M32" s="540"/>
      <c r="N32" s="540"/>
      <c r="O32" s="541"/>
      <c r="P32" s="191" t="s">
        <v>716</v>
      </c>
      <c r="Q32" s="191"/>
      <c r="R32" s="191"/>
      <c r="S32" s="191"/>
      <c r="T32" s="191"/>
      <c r="U32" s="191"/>
      <c r="V32" s="191"/>
      <c r="W32" s="191"/>
      <c r="X32" s="233"/>
      <c r="Y32" s="339" t="s">
        <v>12</v>
      </c>
      <c r="Z32" s="548"/>
      <c r="AA32" s="549"/>
      <c r="AB32" s="550" t="s">
        <v>716</v>
      </c>
      <c r="AC32" s="550"/>
      <c r="AD32" s="550"/>
      <c r="AE32" s="363" t="s">
        <v>716</v>
      </c>
      <c r="AF32" s="364"/>
      <c r="AG32" s="364"/>
      <c r="AH32" s="364"/>
      <c r="AI32" s="363" t="s">
        <v>716</v>
      </c>
      <c r="AJ32" s="364"/>
      <c r="AK32" s="364"/>
      <c r="AL32" s="364"/>
      <c r="AM32" s="363" t="s">
        <v>774</v>
      </c>
      <c r="AN32" s="364"/>
      <c r="AO32" s="364"/>
      <c r="AP32" s="364"/>
      <c r="AQ32" s="166" t="s">
        <v>716</v>
      </c>
      <c r="AR32" s="167"/>
      <c r="AS32" s="167"/>
      <c r="AT32" s="168"/>
      <c r="AU32" s="364" t="s">
        <v>716</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716</v>
      </c>
      <c r="AC33" s="521"/>
      <c r="AD33" s="521"/>
      <c r="AE33" s="363" t="s">
        <v>716</v>
      </c>
      <c r="AF33" s="364"/>
      <c r="AG33" s="364"/>
      <c r="AH33" s="364"/>
      <c r="AI33" s="363" t="s">
        <v>716</v>
      </c>
      <c r="AJ33" s="364"/>
      <c r="AK33" s="364"/>
      <c r="AL33" s="364"/>
      <c r="AM33" s="363" t="s">
        <v>774</v>
      </c>
      <c r="AN33" s="364"/>
      <c r="AO33" s="364"/>
      <c r="AP33" s="364"/>
      <c r="AQ33" s="166" t="s">
        <v>716</v>
      </c>
      <c r="AR33" s="167"/>
      <c r="AS33" s="167"/>
      <c r="AT33" s="168"/>
      <c r="AU33" s="364" t="s">
        <v>716</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716</v>
      </c>
      <c r="AF34" s="364"/>
      <c r="AG34" s="364"/>
      <c r="AH34" s="364"/>
      <c r="AI34" s="363" t="s">
        <v>716</v>
      </c>
      <c r="AJ34" s="364"/>
      <c r="AK34" s="364"/>
      <c r="AL34" s="364"/>
      <c r="AM34" s="363" t="s">
        <v>774</v>
      </c>
      <c r="AN34" s="364"/>
      <c r="AO34" s="364"/>
      <c r="AP34" s="364"/>
      <c r="AQ34" s="166" t="s">
        <v>716</v>
      </c>
      <c r="AR34" s="167"/>
      <c r="AS34" s="167"/>
      <c r="AT34" s="168"/>
      <c r="AU34" s="364" t="s">
        <v>716</v>
      </c>
      <c r="AV34" s="364"/>
      <c r="AW34" s="364"/>
      <c r="AX34" s="365"/>
    </row>
    <row r="35" spans="1:51" ht="23.25" customHeight="1" x14ac:dyDescent="0.15">
      <c r="A35" s="898" t="s">
        <v>378</v>
      </c>
      <c r="B35" s="899"/>
      <c r="C35" s="899"/>
      <c r="D35" s="899"/>
      <c r="E35" s="899"/>
      <c r="F35" s="900"/>
      <c r="G35" s="904" t="s">
        <v>716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3" t="s">
        <v>347</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3" t="s">
        <v>347</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1" t="s">
        <v>347</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1" t="s">
        <v>347</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8" t="s">
        <v>348</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343</v>
      </c>
      <c r="X65" s="870"/>
      <c r="Y65" s="873"/>
      <c r="Z65" s="873"/>
      <c r="AA65" s="874"/>
      <c r="AB65" s="867" t="s">
        <v>11</v>
      </c>
      <c r="AC65" s="863"/>
      <c r="AD65" s="864"/>
      <c r="AE65" s="335" t="s">
        <v>388</v>
      </c>
      <c r="AF65" s="335"/>
      <c r="AG65" s="335"/>
      <c r="AH65" s="335"/>
      <c r="AI65" s="335" t="s">
        <v>410</v>
      </c>
      <c r="AJ65" s="335"/>
      <c r="AK65" s="335"/>
      <c r="AL65" s="335"/>
      <c r="AM65" s="335" t="s">
        <v>507</v>
      </c>
      <c r="AN65" s="335"/>
      <c r="AO65" s="335"/>
      <c r="AP65" s="335"/>
      <c r="AQ65" s="215" t="s">
        <v>232</v>
      </c>
      <c r="AR65" s="199"/>
      <c r="AS65" s="199"/>
      <c r="AT65" s="200"/>
      <c r="AU65" s="977" t="s">
        <v>134</v>
      </c>
      <c r="AV65" s="977"/>
      <c r="AW65" s="977"/>
      <c r="AX65" s="978"/>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5"/>
      <c r="AG66" s="335"/>
      <c r="AH66" s="335"/>
      <c r="AI66" s="335"/>
      <c r="AJ66" s="335"/>
      <c r="AK66" s="335"/>
      <c r="AL66" s="335"/>
      <c r="AM66" s="335"/>
      <c r="AN66" s="335"/>
      <c r="AO66" s="335"/>
      <c r="AP66" s="335"/>
      <c r="AQ66" s="231"/>
      <c r="AR66" s="178"/>
      <c r="AS66" s="179" t="s">
        <v>233</v>
      </c>
      <c r="AT66" s="202"/>
      <c r="AU66" s="271"/>
      <c r="AV66" s="271"/>
      <c r="AW66" s="865" t="s">
        <v>346</v>
      </c>
      <c r="AX66" s="979"/>
      <c r="AY66">
        <f>$AY$65</f>
        <v>0</v>
      </c>
    </row>
    <row r="67" spans="1:51" ht="23.25" hidden="1" customHeight="1" x14ac:dyDescent="0.15">
      <c r="A67" s="851"/>
      <c r="B67" s="852"/>
      <c r="C67" s="852"/>
      <c r="D67" s="852"/>
      <c r="E67" s="852"/>
      <c r="F67" s="853"/>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368</v>
      </c>
      <c r="AC67" s="952"/>
      <c r="AD67" s="952"/>
      <c r="AE67" s="363"/>
      <c r="AF67" s="364"/>
      <c r="AG67" s="364"/>
      <c r="AH67" s="364"/>
      <c r="AI67" s="363"/>
      <c r="AJ67" s="364"/>
      <c r="AK67" s="364"/>
      <c r="AL67" s="364"/>
      <c r="AM67" s="363"/>
      <c r="AN67" s="364"/>
      <c r="AO67" s="364"/>
      <c r="AP67" s="364"/>
      <c r="AQ67" s="363"/>
      <c r="AR67" s="364"/>
      <c r="AS67" s="364"/>
      <c r="AT67" s="816"/>
      <c r="AU67" s="364"/>
      <c r="AV67" s="364"/>
      <c r="AW67" s="364"/>
      <c r="AX67" s="365"/>
      <c r="AY67">
        <f t="shared" ref="AY67:AY72" si="8">$AY$65</f>
        <v>0</v>
      </c>
    </row>
    <row r="68" spans="1:51"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368</v>
      </c>
      <c r="AC68" s="975"/>
      <c r="AD68" s="975"/>
      <c r="AE68" s="363"/>
      <c r="AF68" s="364"/>
      <c r="AG68" s="364"/>
      <c r="AH68" s="364"/>
      <c r="AI68" s="363"/>
      <c r="AJ68" s="364"/>
      <c r="AK68" s="364"/>
      <c r="AL68" s="364"/>
      <c r="AM68" s="363"/>
      <c r="AN68" s="364"/>
      <c r="AO68" s="364"/>
      <c r="AP68" s="364"/>
      <c r="AQ68" s="363"/>
      <c r="AR68" s="364"/>
      <c r="AS68" s="364"/>
      <c r="AT68" s="816"/>
      <c r="AU68" s="364"/>
      <c r="AV68" s="364"/>
      <c r="AW68" s="364"/>
      <c r="AX68" s="365"/>
      <c r="AY68">
        <f t="shared" si="8"/>
        <v>0</v>
      </c>
    </row>
    <row r="69" spans="1:51"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369</v>
      </c>
      <c r="AC69" s="976"/>
      <c r="AD69" s="976"/>
      <c r="AE69" s="371"/>
      <c r="AF69" s="372"/>
      <c r="AG69" s="372"/>
      <c r="AH69" s="372"/>
      <c r="AI69" s="371"/>
      <c r="AJ69" s="372"/>
      <c r="AK69" s="372"/>
      <c r="AL69" s="372"/>
      <c r="AM69" s="371"/>
      <c r="AN69" s="372"/>
      <c r="AO69" s="372"/>
      <c r="AP69" s="372"/>
      <c r="AQ69" s="363"/>
      <c r="AR69" s="364"/>
      <c r="AS69" s="364"/>
      <c r="AT69" s="816"/>
      <c r="AU69" s="364"/>
      <c r="AV69" s="364"/>
      <c r="AW69" s="364"/>
      <c r="AX69" s="365"/>
      <c r="AY69">
        <f t="shared" si="8"/>
        <v>0</v>
      </c>
    </row>
    <row r="70" spans="1:51" ht="23.25" hidden="1" customHeight="1" x14ac:dyDescent="0.15">
      <c r="A70" s="851" t="s">
        <v>353</v>
      </c>
      <c r="B70" s="852"/>
      <c r="C70" s="852"/>
      <c r="D70" s="852"/>
      <c r="E70" s="852"/>
      <c r="F70" s="853"/>
      <c r="G70" s="940" t="s">
        <v>235</v>
      </c>
      <c r="H70" s="941"/>
      <c r="I70" s="941"/>
      <c r="J70" s="941"/>
      <c r="K70" s="941"/>
      <c r="L70" s="941"/>
      <c r="M70" s="941"/>
      <c r="N70" s="941"/>
      <c r="O70" s="941"/>
      <c r="P70" s="941"/>
      <c r="Q70" s="941"/>
      <c r="R70" s="941"/>
      <c r="S70" s="941"/>
      <c r="T70" s="941"/>
      <c r="U70" s="941"/>
      <c r="V70" s="941"/>
      <c r="W70" s="944" t="s">
        <v>367</v>
      </c>
      <c r="X70" s="945"/>
      <c r="Y70" s="950" t="s">
        <v>12</v>
      </c>
      <c r="Z70" s="950"/>
      <c r="AA70" s="951"/>
      <c r="AB70" s="952" t="s">
        <v>368</v>
      </c>
      <c r="AC70" s="952"/>
      <c r="AD70" s="952"/>
      <c r="AE70" s="363"/>
      <c r="AF70" s="364"/>
      <c r="AG70" s="364"/>
      <c r="AH70" s="364"/>
      <c r="AI70" s="363"/>
      <c r="AJ70" s="364"/>
      <c r="AK70" s="364"/>
      <c r="AL70" s="364"/>
      <c r="AM70" s="363"/>
      <c r="AN70" s="364"/>
      <c r="AO70" s="364"/>
      <c r="AP70" s="364"/>
      <c r="AQ70" s="363"/>
      <c r="AR70" s="364"/>
      <c r="AS70" s="364"/>
      <c r="AT70" s="816"/>
      <c r="AU70" s="364"/>
      <c r="AV70" s="364"/>
      <c r="AW70" s="364"/>
      <c r="AX70" s="365"/>
      <c r="AY70">
        <f t="shared" si="8"/>
        <v>0</v>
      </c>
    </row>
    <row r="71" spans="1:51"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368</v>
      </c>
      <c r="AC71" s="975"/>
      <c r="AD71" s="975"/>
      <c r="AE71" s="363"/>
      <c r="AF71" s="364"/>
      <c r="AG71" s="364"/>
      <c r="AH71" s="364"/>
      <c r="AI71" s="363"/>
      <c r="AJ71" s="364"/>
      <c r="AK71" s="364"/>
      <c r="AL71" s="364"/>
      <c r="AM71" s="363"/>
      <c r="AN71" s="364"/>
      <c r="AO71" s="364"/>
      <c r="AP71" s="364"/>
      <c r="AQ71" s="363"/>
      <c r="AR71" s="364"/>
      <c r="AS71" s="364"/>
      <c r="AT71" s="816"/>
      <c r="AU71" s="364"/>
      <c r="AV71" s="364"/>
      <c r="AW71" s="364"/>
      <c r="AX71" s="365"/>
      <c r="AY71">
        <f t="shared" si="8"/>
        <v>0</v>
      </c>
    </row>
    <row r="72" spans="1:51"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369</v>
      </c>
      <c r="AC72" s="976"/>
      <c r="AD72" s="976"/>
      <c r="AE72" s="371"/>
      <c r="AF72" s="372"/>
      <c r="AG72" s="372"/>
      <c r="AH72" s="372"/>
      <c r="AI72" s="371"/>
      <c r="AJ72" s="372"/>
      <c r="AK72" s="372"/>
      <c r="AL72" s="372"/>
      <c r="AM72" s="371"/>
      <c r="AN72" s="372"/>
      <c r="AO72" s="372"/>
      <c r="AP72" s="939"/>
      <c r="AQ72" s="363"/>
      <c r="AR72" s="364"/>
      <c r="AS72" s="364"/>
      <c r="AT72" s="816"/>
      <c r="AU72" s="364"/>
      <c r="AV72" s="364"/>
      <c r="AW72" s="364"/>
      <c r="AX72" s="365"/>
      <c r="AY72">
        <f t="shared" si="8"/>
        <v>0</v>
      </c>
    </row>
    <row r="73" spans="1:51" ht="18.75" hidden="1" customHeight="1" x14ac:dyDescent="0.15">
      <c r="A73" s="837" t="s">
        <v>348</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0"/>
      <c r="B76" s="841"/>
      <c r="C76" s="841"/>
      <c r="D76" s="841"/>
      <c r="E76" s="841"/>
      <c r="F76" s="842"/>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0"/>
      <c r="B77" s="841"/>
      <c r="C77" s="841"/>
      <c r="D77" s="841"/>
      <c r="E77" s="841"/>
      <c r="F77" s="842"/>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381</v>
      </c>
      <c r="B78" s="914"/>
      <c r="C78" s="914"/>
      <c r="D78" s="914"/>
      <c r="E78" s="911" t="s">
        <v>326</v>
      </c>
      <c r="F78" s="912"/>
      <c r="G78" s="54" t="s">
        <v>235</v>
      </c>
      <c r="H78" s="794"/>
      <c r="I78" s="245"/>
      <c r="J78" s="245"/>
      <c r="K78" s="245"/>
      <c r="L78" s="245"/>
      <c r="M78" s="245"/>
      <c r="N78" s="245"/>
      <c r="O78" s="795"/>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342</v>
      </c>
      <c r="AP79" s="127"/>
      <c r="AQ79" s="127"/>
      <c r="AR79" s="76" t="s">
        <v>340</v>
      </c>
      <c r="AS79" s="126"/>
      <c r="AT79" s="127"/>
      <c r="AU79" s="127"/>
      <c r="AV79" s="127"/>
      <c r="AW79" s="127"/>
      <c r="AX79" s="128"/>
      <c r="AY79">
        <f>COUNTIF($AR$79,"☑")</f>
        <v>0</v>
      </c>
    </row>
    <row r="80" spans="1:51" ht="18.75" customHeight="1" x14ac:dyDescent="0.15">
      <c r="A80" s="518" t="s">
        <v>147</v>
      </c>
      <c r="B80" s="846" t="s">
        <v>339</v>
      </c>
      <c r="C80" s="847"/>
      <c r="D80" s="847"/>
      <c r="E80" s="847"/>
      <c r="F80" s="848"/>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698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c r="AY80">
        <f>COUNTA($G$82)</f>
        <v>1</v>
      </c>
    </row>
    <row r="81" spans="1:60" ht="22.5" customHeight="1" x14ac:dyDescent="0.15">
      <c r="A81" s="519"/>
      <c r="B81" s="849"/>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9"/>
      <c r="B82" s="849"/>
      <c r="C82" s="551"/>
      <c r="D82" s="551"/>
      <c r="E82" s="551"/>
      <c r="F82" s="552"/>
      <c r="G82" s="500" t="s">
        <v>719</v>
      </c>
      <c r="H82" s="500"/>
      <c r="I82" s="500"/>
      <c r="J82" s="500"/>
      <c r="K82" s="500"/>
      <c r="L82" s="500"/>
      <c r="M82" s="500"/>
      <c r="N82" s="500"/>
      <c r="O82" s="500"/>
      <c r="P82" s="500"/>
      <c r="Q82" s="500"/>
      <c r="R82" s="500"/>
      <c r="S82" s="500"/>
      <c r="T82" s="500"/>
      <c r="U82" s="500"/>
      <c r="V82" s="500"/>
      <c r="W82" s="500"/>
      <c r="X82" s="500"/>
      <c r="Y82" s="500"/>
      <c r="Z82" s="500"/>
      <c r="AA82" s="752"/>
      <c r="AB82" s="499" t="s">
        <v>738</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22.5" customHeight="1" x14ac:dyDescent="0.15">
      <c r="A83" s="519"/>
      <c r="B83" s="84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3"/>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19.5" customHeight="1" x14ac:dyDescent="0.15">
      <c r="A84" s="519"/>
      <c r="B84" s="85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4"/>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6" t="s">
        <v>61</v>
      </c>
      <c r="H85" s="779"/>
      <c r="I85" s="779"/>
      <c r="J85" s="779"/>
      <c r="K85" s="779"/>
      <c r="L85" s="779"/>
      <c r="M85" s="779"/>
      <c r="N85" s="779"/>
      <c r="O85" s="780"/>
      <c r="P85" s="778" t="s">
        <v>63</v>
      </c>
      <c r="Q85" s="779"/>
      <c r="R85" s="779"/>
      <c r="S85" s="779"/>
      <c r="T85" s="779"/>
      <c r="U85" s="779"/>
      <c r="V85" s="779"/>
      <c r="W85" s="779"/>
      <c r="X85" s="780"/>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t="s">
        <v>716</v>
      </c>
      <c r="AV86" s="271"/>
      <c r="AW86" s="375" t="s">
        <v>179</v>
      </c>
      <c r="AX86" s="376"/>
      <c r="AY86">
        <f t="shared" si="10"/>
        <v>1</v>
      </c>
      <c r="AZ86" s="10"/>
      <c r="BA86" s="10"/>
      <c r="BB86" s="10"/>
      <c r="BC86" s="10"/>
      <c r="BD86" s="10"/>
      <c r="BE86" s="10"/>
      <c r="BF86" s="10"/>
      <c r="BG86" s="10"/>
      <c r="BH86" s="10"/>
    </row>
    <row r="87" spans="1:60" ht="23.25" customHeight="1" x14ac:dyDescent="0.15">
      <c r="A87" s="519"/>
      <c r="B87" s="551"/>
      <c r="C87" s="551"/>
      <c r="D87" s="551"/>
      <c r="E87" s="551"/>
      <c r="F87" s="552"/>
      <c r="G87" s="232" t="s">
        <v>716</v>
      </c>
      <c r="H87" s="191"/>
      <c r="I87" s="191"/>
      <c r="J87" s="191"/>
      <c r="K87" s="191"/>
      <c r="L87" s="191"/>
      <c r="M87" s="191"/>
      <c r="N87" s="191"/>
      <c r="O87" s="233"/>
      <c r="P87" s="191" t="s">
        <v>720</v>
      </c>
      <c r="Q87" s="801"/>
      <c r="R87" s="801"/>
      <c r="S87" s="801"/>
      <c r="T87" s="801"/>
      <c r="U87" s="801"/>
      <c r="V87" s="801"/>
      <c r="W87" s="801"/>
      <c r="X87" s="802"/>
      <c r="Y87" s="755" t="s">
        <v>62</v>
      </c>
      <c r="Z87" s="756"/>
      <c r="AA87" s="757"/>
      <c r="AB87" s="550" t="s">
        <v>721</v>
      </c>
      <c r="AC87" s="550"/>
      <c r="AD87" s="550"/>
      <c r="AE87" s="363">
        <v>1127</v>
      </c>
      <c r="AF87" s="364"/>
      <c r="AG87" s="364"/>
      <c r="AH87" s="364"/>
      <c r="AI87" s="363">
        <v>1093</v>
      </c>
      <c r="AJ87" s="364"/>
      <c r="AK87" s="364"/>
      <c r="AL87" s="364"/>
      <c r="AM87" s="363">
        <v>1025</v>
      </c>
      <c r="AN87" s="364"/>
      <c r="AO87" s="364"/>
      <c r="AP87" s="364"/>
      <c r="AQ87" s="166" t="s">
        <v>716</v>
      </c>
      <c r="AR87" s="167"/>
      <c r="AS87" s="167"/>
      <c r="AT87" s="168"/>
      <c r="AU87" s="364" t="s">
        <v>716</v>
      </c>
      <c r="AV87" s="364"/>
      <c r="AW87" s="364"/>
      <c r="AX87" s="365"/>
      <c r="AY87">
        <f t="shared" si="10"/>
        <v>1</v>
      </c>
    </row>
    <row r="88" spans="1:60" ht="23.25" customHeight="1" x14ac:dyDescent="0.15">
      <c r="A88" s="519"/>
      <c r="B88" s="551"/>
      <c r="C88" s="551"/>
      <c r="D88" s="551"/>
      <c r="E88" s="551"/>
      <c r="F88" s="552"/>
      <c r="G88" s="234"/>
      <c r="H88" s="235"/>
      <c r="I88" s="235"/>
      <c r="J88" s="235"/>
      <c r="K88" s="235"/>
      <c r="L88" s="235"/>
      <c r="M88" s="235"/>
      <c r="N88" s="235"/>
      <c r="O88" s="236"/>
      <c r="P88" s="803"/>
      <c r="Q88" s="803"/>
      <c r="R88" s="803"/>
      <c r="S88" s="803"/>
      <c r="T88" s="803"/>
      <c r="U88" s="803"/>
      <c r="V88" s="803"/>
      <c r="W88" s="803"/>
      <c r="X88" s="804"/>
      <c r="Y88" s="732" t="s">
        <v>54</v>
      </c>
      <c r="Z88" s="733"/>
      <c r="AA88" s="734"/>
      <c r="AB88" s="521" t="s">
        <v>716</v>
      </c>
      <c r="AC88" s="521"/>
      <c r="AD88" s="521"/>
      <c r="AE88" s="363" t="s">
        <v>716</v>
      </c>
      <c r="AF88" s="364"/>
      <c r="AG88" s="364"/>
      <c r="AH88" s="364"/>
      <c r="AI88" s="363" t="s">
        <v>716</v>
      </c>
      <c r="AJ88" s="364"/>
      <c r="AK88" s="364"/>
      <c r="AL88" s="364"/>
      <c r="AM88" s="363" t="s">
        <v>716</v>
      </c>
      <c r="AN88" s="364"/>
      <c r="AO88" s="364"/>
      <c r="AP88" s="364"/>
      <c r="AQ88" s="166" t="s">
        <v>716</v>
      </c>
      <c r="AR88" s="167"/>
      <c r="AS88" s="167"/>
      <c r="AT88" s="168"/>
      <c r="AU88" s="364" t="s">
        <v>716</v>
      </c>
      <c r="AV88" s="364"/>
      <c r="AW88" s="364"/>
      <c r="AX88" s="365"/>
      <c r="AY88">
        <f t="shared" si="10"/>
        <v>1</v>
      </c>
      <c r="AZ88" s="10"/>
      <c r="BA88" s="10"/>
      <c r="BB88" s="10"/>
      <c r="BC88" s="10"/>
    </row>
    <row r="89" spans="1:60" ht="23.2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5"/>
      <c r="Y89" s="732" t="s">
        <v>13</v>
      </c>
      <c r="Z89" s="733"/>
      <c r="AA89" s="734"/>
      <c r="AB89" s="460" t="s">
        <v>14</v>
      </c>
      <c r="AC89" s="460"/>
      <c r="AD89" s="460"/>
      <c r="AE89" s="371" t="s">
        <v>716</v>
      </c>
      <c r="AF89" s="372"/>
      <c r="AG89" s="372"/>
      <c r="AH89" s="372"/>
      <c r="AI89" s="371" t="s">
        <v>716</v>
      </c>
      <c r="AJ89" s="372"/>
      <c r="AK89" s="372"/>
      <c r="AL89" s="372"/>
      <c r="AM89" s="371" t="s">
        <v>716</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6" t="s">
        <v>61</v>
      </c>
      <c r="H90" s="779"/>
      <c r="I90" s="779"/>
      <c r="J90" s="779"/>
      <c r="K90" s="779"/>
      <c r="L90" s="779"/>
      <c r="M90" s="779"/>
      <c r="N90" s="779"/>
      <c r="O90" s="780"/>
      <c r="P90" s="778" t="s">
        <v>63</v>
      </c>
      <c r="Q90" s="779"/>
      <c r="R90" s="779"/>
      <c r="S90" s="779"/>
      <c r="T90" s="779"/>
      <c r="U90" s="779"/>
      <c r="V90" s="779"/>
      <c r="W90" s="779"/>
      <c r="X90" s="780"/>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1"/>
      <c r="R92" s="801"/>
      <c r="S92" s="801"/>
      <c r="T92" s="801"/>
      <c r="U92" s="801"/>
      <c r="V92" s="801"/>
      <c r="W92" s="801"/>
      <c r="X92" s="802"/>
      <c r="Y92" s="755" t="s">
        <v>62</v>
      </c>
      <c r="Z92" s="756"/>
      <c r="AA92" s="757"/>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3"/>
      <c r="Q93" s="803"/>
      <c r="R93" s="803"/>
      <c r="S93" s="803"/>
      <c r="T93" s="803"/>
      <c r="U93" s="803"/>
      <c r="V93" s="803"/>
      <c r="W93" s="803"/>
      <c r="X93" s="804"/>
      <c r="Y93" s="732" t="s">
        <v>54</v>
      </c>
      <c r="Z93" s="733"/>
      <c r="AA93" s="734"/>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5"/>
      <c r="Y94" s="732" t="s">
        <v>13</v>
      </c>
      <c r="Z94" s="733"/>
      <c r="AA94" s="734"/>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6" t="s">
        <v>61</v>
      </c>
      <c r="H95" s="779"/>
      <c r="I95" s="779"/>
      <c r="J95" s="779"/>
      <c r="K95" s="779"/>
      <c r="L95" s="779"/>
      <c r="M95" s="779"/>
      <c r="N95" s="779"/>
      <c r="O95" s="780"/>
      <c r="P95" s="778" t="s">
        <v>63</v>
      </c>
      <c r="Q95" s="779"/>
      <c r="R95" s="779"/>
      <c r="S95" s="779"/>
      <c r="T95" s="779"/>
      <c r="U95" s="779"/>
      <c r="V95" s="779"/>
      <c r="W95" s="779"/>
      <c r="X95" s="780"/>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1"/>
      <c r="R97" s="801"/>
      <c r="S97" s="801"/>
      <c r="T97" s="801"/>
      <c r="U97" s="801"/>
      <c r="V97" s="801"/>
      <c r="W97" s="801"/>
      <c r="X97" s="802"/>
      <c r="Y97" s="755" t="s">
        <v>62</v>
      </c>
      <c r="Z97" s="756"/>
      <c r="AA97" s="757"/>
      <c r="AB97" s="403"/>
      <c r="AC97" s="404"/>
      <c r="AD97" s="405"/>
      <c r="AE97" s="363"/>
      <c r="AF97" s="364"/>
      <c r="AG97" s="364"/>
      <c r="AH97" s="816"/>
      <c r="AI97" s="363"/>
      <c r="AJ97" s="364"/>
      <c r="AK97" s="364"/>
      <c r="AL97" s="81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3"/>
      <c r="Q98" s="803"/>
      <c r="R98" s="803"/>
      <c r="S98" s="803"/>
      <c r="T98" s="803"/>
      <c r="U98" s="803"/>
      <c r="V98" s="803"/>
      <c r="W98" s="803"/>
      <c r="X98" s="804"/>
      <c r="Y98" s="732" t="s">
        <v>54</v>
      </c>
      <c r="Z98" s="733"/>
      <c r="AA98" s="734"/>
      <c r="AB98" s="300"/>
      <c r="AC98" s="301"/>
      <c r="AD98" s="302"/>
      <c r="AE98" s="363"/>
      <c r="AF98" s="364"/>
      <c r="AG98" s="364"/>
      <c r="AH98" s="816"/>
      <c r="AI98" s="363"/>
      <c r="AJ98" s="364"/>
      <c r="AK98" s="364"/>
      <c r="AL98" s="81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388</v>
      </c>
      <c r="AF100" s="824"/>
      <c r="AG100" s="824"/>
      <c r="AH100" s="825"/>
      <c r="AI100" s="823" t="s">
        <v>410</v>
      </c>
      <c r="AJ100" s="824"/>
      <c r="AK100" s="824"/>
      <c r="AL100" s="825"/>
      <c r="AM100" s="823" t="s">
        <v>507</v>
      </c>
      <c r="AN100" s="824"/>
      <c r="AO100" s="824"/>
      <c r="AP100" s="825"/>
      <c r="AQ100" s="927" t="s">
        <v>415</v>
      </c>
      <c r="AR100" s="928"/>
      <c r="AS100" s="928"/>
      <c r="AT100" s="929"/>
      <c r="AU100" s="927" t="s">
        <v>539</v>
      </c>
      <c r="AV100" s="928"/>
      <c r="AW100" s="928"/>
      <c r="AX100" s="930"/>
    </row>
    <row r="101" spans="1:60" ht="23.25" customHeight="1" x14ac:dyDescent="0.15">
      <c r="A101" s="490"/>
      <c r="B101" s="491"/>
      <c r="C101" s="491"/>
      <c r="D101" s="491"/>
      <c r="E101" s="491"/>
      <c r="F101" s="492"/>
      <c r="G101" s="191" t="s">
        <v>722</v>
      </c>
      <c r="H101" s="191"/>
      <c r="I101" s="191"/>
      <c r="J101" s="191"/>
      <c r="K101" s="191"/>
      <c r="L101" s="191"/>
      <c r="M101" s="191"/>
      <c r="N101" s="191"/>
      <c r="O101" s="191"/>
      <c r="P101" s="191"/>
      <c r="Q101" s="191"/>
      <c r="R101" s="191"/>
      <c r="S101" s="191"/>
      <c r="T101" s="191"/>
      <c r="U101" s="191"/>
      <c r="V101" s="191"/>
      <c r="W101" s="191"/>
      <c r="X101" s="233"/>
      <c r="Y101" s="815" t="s">
        <v>55</v>
      </c>
      <c r="Z101" s="714"/>
      <c r="AA101" s="715"/>
      <c r="AB101" s="550" t="s">
        <v>721</v>
      </c>
      <c r="AC101" s="550"/>
      <c r="AD101" s="550"/>
      <c r="AE101" s="358">
        <v>1127</v>
      </c>
      <c r="AF101" s="358"/>
      <c r="AG101" s="358"/>
      <c r="AH101" s="358"/>
      <c r="AI101" s="358">
        <v>1093</v>
      </c>
      <c r="AJ101" s="358"/>
      <c r="AK101" s="358"/>
      <c r="AL101" s="358"/>
      <c r="AM101" s="358">
        <v>1025</v>
      </c>
      <c r="AN101" s="358"/>
      <c r="AO101" s="358"/>
      <c r="AP101" s="358"/>
      <c r="AQ101" s="363" t="s">
        <v>404</v>
      </c>
      <c r="AR101" s="364"/>
      <c r="AS101" s="364"/>
      <c r="AT101" s="816"/>
      <c r="AU101" s="363"/>
      <c r="AV101" s="364"/>
      <c r="AW101" s="364"/>
      <c r="AX101" s="816"/>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721</v>
      </c>
      <c r="AC102" s="550"/>
      <c r="AD102" s="550"/>
      <c r="AE102" s="358">
        <v>1164</v>
      </c>
      <c r="AF102" s="358"/>
      <c r="AG102" s="358"/>
      <c r="AH102" s="358"/>
      <c r="AI102" s="358">
        <v>1127</v>
      </c>
      <c r="AJ102" s="358"/>
      <c r="AK102" s="358"/>
      <c r="AL102" s="358"/>
      <c r="AM102" s="358">
        <v>1093</v>
      </c>
      <c r="AN102" s="358"/>
      <c r="AO102" s="358"/>
      <c r="AP102" s="358"/>
      <c r="AQ102" s="358">
        <v>1025</v>
      </c>
      <c r="AR102" s="358"/>
      <c r="AS102" s="358"/>
      <c r="AT102" s="358"/>
      <c r="AU102" s="371"/>
      <c r="AV102" s="372"/>
      <c r="AW102" s="372"/>
      <c r="AX102" s="931"/>
    </row>
    <row r="103" spans="1:60" ht="31.5" hidden="1" customHeight="1" x14ac:dyDescent="0.15">
      <c r="A103" s="487" t="s">
        <v>349</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7" t="s">
        <v>349</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349</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349</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6"/>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2107365</v>
      </c>
      <c r="AF116" s="358"/>
      <c r="AG116" s="358"/>
      <c r="AH116" s="358"/>
      <c r="AI116" s="358">
        <v>2097896</v>
      </c>
      <c r="AJ116" s="358"/>
      <c r="AK116" s="358"/>
      <c r="AL116" s="358"/>
      <c r="AM116" s="358">
        <v>2146341</v>
      </c>
      <c r="AN116" s="358"/>
      <c r="AO116" s="358"/>
      <c r="AP116" s="358"/>
      <c r="AQ116" s="363">
        <v>2480976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6" t="s">
        <v>775</v>
      </c>
      <c r="AF117" s="306"/>
      <c r="AG117" s="306"/>
      <c r="AH117" s="306"/>
      <c r="AI117" s="456" t="s">
        <v>776</v>
      </c>
      <c r="AJ117" s="306"/>
      <c r="AK117" s="306"/>
      <c r="AL117" s="306"/>
      <c r="AM117" s="456" t="s">
        <v>777</v>
      </c>
      <c r="AN117" s="306"/>
      <c r="AO117" s="306"/>
      <c r="AP117" s="306"/>
      <c r="AQ117" s="456" t="s">
        <v>778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403</v>
      </c>
      <c r="B130" s="992"/>
      <c r="C130" s="991" t="s">
        <v>236</v>
      </c>
      <c r="D130" s="992"/>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customHeight="1" x14ac:dyDescent="0.15">
      <c r="A134" s="995"/>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716</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716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2"/>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5"/>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5"/>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3"/>
      <c r="AB157" s="258"/>
      <c r="AC157" s="259"/>
      <c r="AD157" s="259"/>
      <c r="AE157" s="190" t="s">
        <v>739</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6" customHeight="1" x14ac:dyDescent="0.15">
      <c r="A188" s="995"/>
      <c r="B188" s="253"/>
      <c r="C188" s="252"/>
      <c r="D188" s="253"/>
      <c r="E188" s="190" t="s">
        <v>740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6" customHeight="1" x14ac:dyDescent="0.15">
      <c r="A189" s="995"/>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669</v>
      </c>
      <c r="D430" s="251"/>
      <c r="E430" s="239" t="s">
        <v>397</v>
      </c>
      <c r="F430" s="446"/>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5"/>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thickBot="1" x14ac:dyDescent="0.2">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27"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6" t="s">
        <v>737</v>
      </c>
      <c r="AE702" s="897"/>
      <c r="AF702" s="897"/>
      <c r="AG702" s="885" t="s">
        <v>741</v>
      </c>
      <c r="AH702" s="886"/>
      <c r="AI702" s="886"/>
      <c r="AJ702" s="886"/>
      <c r="AK702" s="886"/>
      <c r="AL702" s="886"/>
      <c r="AM702" s="886"/>
      <c r="AN702" s="886"/>
      <c r="AO702" s="886"/>
      <c r="AP702" s="886"/>
      <c r="AQ702" s="886"/>
      <c r="AR702" s="886"/>
      <c r="AS702" s="886"/>
      <c r="AT702" s="886"/>
      <c r="AU702" s="886"/>
      <c r="AV702" s="886"/>
      <c r="AW702" s="886"/>
      <c r="AX702" s="887"/>
    </row>
    <row r="703" spans="1:51"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737</v>
      </c>
      <c r="AE703" s="185"/>
      <c r="AF703" s="185"/>
      <c r="AG703" s="593" t="s">
        <v>742</v>
      </c>
      <c r="AH703" s="594"/>
      <c r="AI703" s="594"/>
      <c r="AJ703" s="594"/>
      <c r="AK703" s="594"/>
      <c r="AL703" s="594"/>
      <c r="AM703" s="594"/>
      <c r="AN703" s="594"/>
      <c r="AO703" s="594"/>
      <c r="AP703" s="594"/>
      <c r="AQ703" s="594"/>
      <c r="AR703" s="594"/>
      <c r="AS703" s="594"/>
      <c r="AT703" s="594"/>
      <c r="AU703" s="594"/>
      <c r="AV703" s="594"/>
      <c r="AW703" s="594"/>
      <c r="AX703" s="595"/>
    </row>
    <row r="704" spans="1:51" ht="27"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737</v>
      </c>
      <c r="AE704" s="585"/>
      <c r="AF704" s="585"/>
      <c r="AG704" s="725" t="s">
        <v>743</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5" t="s">
        <v>737</v>
      </c>
      <c r="AE705" s="736"/>
      <c r="AF705" s="736"/>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70"/>
      <c r="C706" s="613"/>
      <c r="D706" s="614"/>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745</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7"/>
      <c r="B707" s="770"/>
      <c r="C707" s="615"/>
      <c r="D707" s="616"/>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746</v>
      </c>
      <c r="AE707" s="583"/>
      <c r="AF707" s="583"/>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747</v>
      </c>
      <c r="AE708" s="667"/>
      <c r="AF708" s="667"/>
      <c r="AG708" s="525" t="s">
        <v>404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737</v>
      </c>
      <c r="AE709" s="185"/>
      <c r="AF709" s="185"/>
      <c r="AG709" s="728" t="s">
        <v>748</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747</v>
      </c>
      <c r="AE710" s="185"/>
      <c r="AF710" s="185"/>
      <c r="AG710" s="593" t="s">
        <v>404</v>
      </c>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737</v>
      </c>
      <c r="AE711" s="185"/>
      <c r="AF711" s="185"/>
      <c r="AG711" s="593" t="s">
        <v>749</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7"/>
      <c r="B712" s="658"/>
      <c r="C712" s="587" t="s">
        <v>344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737</v>
      </c>
      <c r="AE712" s="585"/>
      <c r="AF712" s="585"/>
      <c r="AG712" s="593" t="s">
        <v>750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593" t="s">
        <v>404</v>
      </c>
      <c r="AH713" s="790"/>
      <c r="AI713" s="790"/>
      <c r="AJ713" s="790"/>
      <c r="AK713" s="790"/>
      <c r="AL713" s="790"/>
      <c r="AM713" s="790"/>
      <c r="AN713" s="790"/>
      <c r="AO713" s="790"/>
      <c r="AP713" s="790"/>
      <c r="AQ713" s="790"/>
      <c r="AR713" s="790"/>
      <c r="AS713" s="790"/>
      <c r="AT713" s="790"/>
      <c r="AU713" s="790"/>
      <c r="AV713" s="790"/>
      <c r="AW713" s="790"/>
      <c r="AX713" s="791"/>
    </row>
    <row r="714" spans="1:50" ht="26.25" customHeight="1" x14ac:dyDescent="0.15">
      <c r="A714" s="659"/>
      <c r="B714" s="660"/>
      <c r="C714" s="771" t="s">
        <v>323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747</v>
      </c>
      <c r="AE714" s="591"/>
      <c r="AF714" s="592"/>
      <c r="AG714" s="688" t="s">
        <v>404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6"/>
      <c r="C715" s="661" t="s">
        <v>324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747</v>
      </c>
      <c r="AE715" s="667"/>
      <c r="AF715" s="777"/>
      <c r="AG715" s="525" t="s">
        <v>404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747</v>
      </c>
      <c r="AE716" s="759"/>
      <c r="AF716" s="759"/>
      <c r="AG716" s="593" t="s">
        <v>404</v>
      </c>
      <c r="AH716" s="790"/>
      <c r="AI716" s="790"/>
      <c r="AJ716" s="790"/>
      <c r="AK716" s="790"/>
      <c r="AL716" s="790"/>
      <c r="AM716" s="790"/>
      <c r="AN716" s="790"/>
      <c r="AO716" s="790"/>
      <c r="AP716" s="790"/>
      <c r="AQ716" s="790"/>
      <c r="AR716" s="790"/>
      <c r="AS716" s="790"/>
      <c r="AT716" s="790"/>
      <c r="AU716" s="790"/>
      <c r="AV716" s="790"/>
      <c r="AW716" s="790"/>
      <c r="AX716" s="791"/>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737</v>
      </c>
      <c r="AE717" s="185"/>
      <c r="AF717" s="185"/>
      <c r="AG717" s="593" t="s">
        <v>751</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747</v>
      </c>
      <c r="AE718" s="185"/>
      <c r="AF718" s="185"/>
      <c r="AG718" s="193" t="s">
        <v>404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6" t="s">
        <v>747</v>
      </c>
      <c r="AE719" s="667"/>
      <c r="AF719" s="667"/>
      <c r="AG719" s="190" t="s">
        <v>739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5" t="s">
        <v>337</v>
      </c>
      <c r="D720" s="933"/>
      <c r="E720" s="933"/>
      <c r="F720" s="936"/>
      <c r="G720" s="932" t="s">
        <v>338</v>
      </c>
      <c r="H720" s="933"/>
      <c r="I720" s="933"/>
      <c r="J720" s="933"/>
      <c r="K720" s="933"/>
      <c r="L720" s="933"/>
      <c r="M720" s="933"/>
      <c r="N720" s="932" t="s">
        <v>341</v>
      </c>
      <c r="O720" s="933"/>
      <c r="P720" s="933"/>
      <c r="Q720" s="933"/>
      <c r="R720" s="933"/>
      <c r="S720" s="933"/>
      <c r="T720" s="933"/>
      <c r="U720" s="933"/>
      <c r="V720" s="933"/>
      <c r="W720" s="933"/>
      <c r="X720" s="933"/>
      <c r="Y720" s="933"/>
      <c r="Z720" s="933"/>
      <c r="AA720" s="933"/>
      <c r="AB720" s="933"/>
      <c r="AC720" s="933"/>
      <c r="AD720" s="933"/>
      <c r="AE720" s="933"/>
      <c r="AF720" s="934"/>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2"/>
      <c r="B721" s="653"/>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2"/>
      <c r="B722" s="653"/>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2"/>
      <c r="B723" s="653"/>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2"/>
      <c r="B724" s="653"/>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54"/>
      <c r="B725" s="655"/>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99.75" customHeight="1" x14ac:dyDescent="0.15">
      <c r="A726" s="620" t="s">
        <v>48</v>
      </c>
      <c r="B726" s="621"/>
      <c r="C726" s="441" t="s">
        <v>53</v>
      </c>
      <c r="D726" s="580"/>
      <c r="E726" s="580"/>
      <c r="F726" s="581"/>
      <c r="G726" s="799" t="s">
        <v>779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4" t="s">
        <v>57</v>
      </c>
      <c r="D727" s="695"/>
      <c r="E727" s="695"/>
      <c r="F727" s="696"/>
      <c r="G727" s="797" t="s">
        <v>782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4" t="s">
        <v>350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670</v>
      </c>
      <c r="B737" s="158"/>
      <c r="C737" s="158"/>
      <c r="D737" s="159"/>
      <c r="E737" s="105" t="s">
        <v>728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729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157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384</v>
      </c>
      <c r="B787" s="761"/>
      <c r="C787" s="761"/>
      <c r="D787" s="761"/>
      <c r="E787" s="761"/>
      <c r="F787" s="762"/>
      <c r="G787" s="437" t="s">
        <v>752</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755</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3"/>
      <c r="C788" s="763"/>
      <c r="D788" s="763"/>
      <c r="E788" s="763"/>
      <c r="F788" s="764"/>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5"/>
      <c r="B789" s="763"/>
      <c r="C789" s="763"/>
      <c r="D789" s="763"/>
      <c r="E789" s="763"/>
      <c r="F789" s="764"/>
      <c r="G789" s="447" t="s">
        <v>753</v>
      </c>
      <c r="H789" s="448"/>
      <c r="I789" s="448"/>
      <c r="J789" s="448"/>
      <c r="K789" s="449"/>
      <c r="L789" s="450" t="s">
        <v>754</v>
      </c>
      <c r="M789" s="451"/>
      <c r="N789" s="451"/>
      <c r="O789" s="451"/>
      <c r="P789" s="451"/>
      <c r="Q789" s="451"/>
      <c r="R789" s="451"/>
      <c r="S789" s="451"/>
      <c r="T789" s="451"/>
      <c r="U789" s="451"/>
      <c r="V789" s="451"/>
      <c r="W789" s="451"/>
      <c r="X789" s="452"/>
      <c r="Y789" s="453">
        <v>2201</v>
      </c>
      <c r="Z789" s="454"/>
      <c r="AA789" s="454"/>
      <c r="AB789" s="556"/>
      <c r="AC789" s="447" t="s">
        <v>756</v>
      </c>
      <c r="AD789" s="448"/>
      <c r="AE789" s="448"/>
      <c r="AF789" s="448"/>
      <c r="AG789" s="449"/>
      <c r="AH789" s="450" t="s">
        <v>757</v>
      </c>
      <c r="AI789" s="451"/>
      <c r="AJ789" s="451"/>
      <c r="AK789" s="451"/>
      <c r="AL789" s="451"/>
      <c r="AM789" s="451"/>
      <c r="AN789" s="451"/>
      <c r="AO789" s="451"/>
      <c r="AP789" s="451"/>
      <c r="AQ789" s="451"/>
      <c r="AR789" s="451"/>
      <c r="AS789" s="451"/>
      <c r="AT789" s="452"/>
      <c r="AU789" s="453">
        <v>12</v>
      </c>
      <c r="AV789" s="454"/>
      <c r="AW789" s="454"/>
      <c r="AX789" s="455"/>
    </row>
    <row r="790" spans="1:51" ht="24.75" hidden="1" customHeight="1" x14ac:dyDescent="0.15">
      <c r="A790" s="555"/>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5"/>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2201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v>
      </c>
      <c r="AV799" s="412"/>
      <c r="AW799" s="412"/>
      <c r="AX799" s="414"/>
    </row>
    <row r="800" spans="1:51" ht="24.75" customHeight="1" x14ac:dyDescent="0.15">
      <c r="A800" s="555"/>
      <c r="B800" s="763"/>
      <c r="C800" s="763"/>
      <c r="D800" s="763"/>
      <c r="E800" s="763"/>
      <c r="F800" s="764"/>
      <c r="G800" s="437" t="s">
        <v>758</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759</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55"/>
      <c r="B801" s="763"/>
      <c r="C801" s="763"/>
      <c r="D801" s="763"/>
      <c r="E801" s="763"/>
      <c r="F801" s="764"/>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2</v>
      </c>
    </row>
    <row r="802" spans="1:51" ht="24.75" customHeight="1" x14ac:dyDescent="0.15">
      <c r="A802" s="555"/>
      <c r="B802" s="763"/>
      <c r="C802" s="763"/>
      <c r="D802" s="763"/>
      <c r="E802" s="763"/>
      <c r="F802" s="764"/>
      <c r="G802" s="447" t="s">
        <v>760</v>
      </c>
      <c r="H802" s="448"/>
      <c r="I802" s="448"/>
      <c r="J802" s="448"/>
      <c r="K802" s="449"/>
      <c r="L802" s="450" t="s">
        <v>761</v>
      </c>
      <c r="M802" s="451"/>
      <c r="N802" s="451"/>
      <c r="O802" s="451"/>
      <c r="P802" s="451"/>
      <c r="Q802" s="451"/>
      <c r="R802" s="451"/>
      <c r="S802" s="451"/>
      <c r="T802" s="451"/>
      <c r="U802" s="451"/>
      <c r="V802" s="451"/>
      <c r="W802" s="451"/>
      <c r="X802" s="452"/>
      <c r="Y802" s="453">
        <v>6</v>
      </c>
      <c r="Z802" s="454"/>
      <c r="AA802" s="454"/>
      <c r="AB802" s="556"/>
      <c r="AC802" s="447" t="s">
        <v>762</v>
      </c>
      <c r="AD802" s="448"/>
      <c r="AE802" s="448"/>
      <c r="AF802" s="448"/>
      <c r="AG802" s="449"/>
      <c r="AH802" s="450" t="s">
        <v>763</v>
      </c>
      <c r="AI802" s="451"/>
      <c r="AJ802" s="451"/>
      <c r="AK802" s="451"/>
      <c r="AL802" s="451"/>
      <c r="AM802" s="451"/>
      <c r="AN802" s="451"/>
      <c r="AO802" s="451"/>
      <c r="AP802" s="451"/>
      <c r="AQ802" s="451"/>
      <c r="AR802" s="451"/>
      <c r="AS802" s="451"/>
      <c r="AT802" s="452"/>
      <c r="AU802" s="453">
        <v>1</v>
      </c>
      <c r="AV802" s="454"/>
      <c r="AW802" s="454"/>
      <c r="AX802" s="455"/>
      <c r="AY802">
        <f t="shared" ref="AY802:AY812" si="115">$AY$800</f>
        <v>2</v>
      </c>
    </row>
    <row r="803" spans="1:51" ht="24.75" hidden="1" customHeight="1" x14ac:dyDescent="0.15">
      <c r="A803" s="555"/>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5"/>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5"/>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5"/>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5"/>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5"/>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5"/>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5"/>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5"/>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5"/>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hidden="1" customHeight="1" x14ac:dyDescent="0.15">
      <c r="A813" s="555"/>
      <c r="B813" s="763"/>
      <c r="C813" s="763"/>
      <c r="D813" s="763"/>
      <c r="E813" s="763"/>
      <c r="F813" s="764"/>
      <c r="G813" s="437" t="s">
        <v>318</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319</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3"/>
      <c r="C814" s="763"/>
      <c r="D814" s="763"/>
      <c r="E814" s="763"/>
      <c r="F814" s="764"/>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3"/>
      <c r="C815" s="763"/>
      <c r="D815" s="763"/>
      <c r="E815" s="763"/>
      <c r="F815" s="764"/>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3"/>
      <c r="C826" s="763"/>
      <c r="D826" s="763"/>
      <c r="E826" s="763"/>
      <c r="F826" s="764"/>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3"/>
      <c r="C827" s="763"/>
      <c r="D827" s="763"/>
      <c r="E827" s="763"/>
      <c r="F827" s="764"/>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3"/>
      <c r="C828" s="763"/>
      <c r="D828" s="763"/>
      <c r="E828" s="763"/>
      <c r="F828" s="764"/>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3.2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6" t="s">
        <v>342</v>
      </c>
      <c r="AM839" s="957"/>
      <c r="AN839" s="957"/>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765</v>
      </c>
      <c r="D845" s="415"/>
      <c r="E845" s="415"/>
      <c r="F845" s="415"/>
      <c r="G845" s="415"/>
      <c r="H845" s="415"/>
      <c r="I845" s="415"/>
      <c r="J845" s="416" t="s">
        <v>766</v>
      </c>
      <c r="K845" s="417"/>
      <c r="L845" s="417"/>
      <c r="M845" s="417"/>
      <c r="N845" s="417"/>
      <c r="O845" s="417"/>
      <c r="P845" s="424" t="s">
        <v>767</v>
      </c>
      <c r="Q845" s="425"/>
      <c r="R845" s="425"/>
      <c r="S845" s="425"/>
      <c r="T845" s="425"/>
      <c r="U845" s="425"/>
      <c r="V845" s="425"/>
      <c r="W845" s="425"/>
      <c r="X845" s="425"/>
      <c r="Y845" s="318">
        <v>2201</v>
      </c>
      <c r="Z845" s="319"/>
      <c r="AA845" s="319"/>
      <c r="AB845" s="320"/>
      <c r="AC845" s="322" t="s">
        <v>80</v>
      </c>
      <c r="AD845" s="323"/>
      <c r="AE845" s="323"/>
      <c r="AF845" s="323"/>
      <c r="AG845" s="323"/>
      <c r="AH845" s="418" t="s">
        <v>766</v>
      </c>
      <c r="AI845" s="419"/>
      <c r="AJ845" s="419"/>
      <c r="AK845" s="419"/>
      <c r="AL845" s="326" t="s">
        <v>766</v>
      </c>
      <c r="AM845" s="327"/>
      <c r="AN845" s="327"/>
      <c r="AO845" s="328"/>
      <c r="AP845" s="321" t="s">
        <v>766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768</v>
      </c>
      <c r="D878" s="415"/>
      <c r="E878" s="415"/>
      <c r="F878" s="415"/>
      <c r="G878" s="415"/>
      <c r="H878" s="415"/>
      <c r="I878" s="415"/>
      <c r="J878" s="416" t="s">
        <v>404</v>
      </c>
      <c r="K878" s="417"/>
      <c r="L878" s="417"/>
      <c r="M878" s="417"/>
      <c r="N878" s="417"/>
      <c r="O878" s="417"/>
      <c r="P878" s="424" t="s">
        <v>757</v>
      </c>
      <c r="Q878" s="425"/>
      <c r="R878" s="425"/>
      <c r="S878" s="425"/>
      <c r="T878" s="425"/>
      <c r="U878" s="425"/>
      <c r="V878" s="425"/>
      <c r="W878" s="425"/>
      <c r="X878" s="425"/>
      <c r="Y878" s="318">
        <v>12</v>
      </c>
      <c r="Z878" s="319"/>
      <c r="AA878" s="319"/>
      <c r="AB878" s="320"/>
      <c r="AC878" s="322" t="s">
        <v>80</v>
      </c>
      <c r="AD878" s="323"/>
      <c r="AE878" s="323"/>
      <c r="AF878" s="323"/>
      <c r="AG878" s="323"/>
      <c r="AH878" s="418" t="s">
        <v>404</v>
      </c>
      <c r="AI878" s="419"/>
      <c r="AJ878" s="419"/>
      <c r="AK878" s="419"/>
      <c r="AL878" s="326" t="s">
        <v>404</v>
      </c>
      <c r="AM878" s="327"/>
      <c r="AN878" s="327"/>
      <c r="AO878" s="328"/>
      <c r="AP878" s="321" t="s">
        <v>404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769</v>
      </c>
      <c r="D911" s="415"/>
      <c r="E911" s="415"/>
      <c r="F911" s="415"/>
      <c r="G911" s="415"/>
      <c r="H911" s="415"/>
      <c r="I911" s="415"/>
      <c r="J911" s="416">
        <v>3010401097680</v>
      </c>
      <c r="K911" s="417"/>
      <c r="L911" s="417"/>
      <c r="M911" s="417"/>
      <c r="N911" s="417"/>
      <c r="O911" s="417"/>
      <c r="P911" s="424" t="s">
        <v>761</v>
      </c>
      <c r="Q911" s="425"/>
      <c r="R911" s="425"/>
      <c r="S911" s="425"/>
      <c r="T911" s="425"/>
      <c r="U911" s="425"/>
      <c r="V911" s="425"/>
      <c r="W911" s="425"/>
      <c r="X911" s="425"/>
      <c r="Y911" s="318">
        <v>6</v>
      </c>
      <c r="Z911" s="319"/>
      <c r="AA911" s="319"/>
      <c r="AB911" s="320"/>
      <c r="AC911" s="322" t="s">
        <v>370</v>
      </c>
      <c r="AD911" s="323"/>
      <c r="AE911" s="323"/>
      <c r="AF911" s="323"/>
      <c r="AG911" s="323"/>
      <c r="AH911" s="418">
        <v>1</v>
      </c>
      <c r="AI911" s="419"/>
      <c r="AJ911" s="419"/>
      <c r="AK911" s="419"/>
      <c r="AL911" s="326">
        <v>85</v>
      </c>
      <c r="AM911" s="327"/>
      <c r="AN911" s="327"/>
      <c r="AO911" s="328"/>
      <c r="AP911" s="321" t="s">
        <v>772</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770</v>
      </c>
      <c r="D944" s="415"/>
      <c r="E944" s="415"/>
      <c r="F944" s="415"/>
      <c r="G944" s="415"/>
      <c r="H944" s="415"/>
      <c r="I944" s="415"/>
      <c r="J944" s="416">
        <v>6010601003790</v>
      </c>
      <c r="K944" s="417"/>
      <c r="L944" s="417"/>
      <c r="M944" s="417"/>
      <c r="N944" s="417"/>
      <c r="O944" s="417"/>
      <c r="P944" s="424" t="s">
        <v>771</v>
      </c>
      <c r="Q944" s="425"/>
      <c r="R944" s="425"/>
      <c r="S944" s="425"/>
      <c r="T944" s="425"/>
      <c r="U944" s="425"/>
      <c r="V944" s="425"/>
      <c r="W944" s="425"/>
      <c r="X944" s="425"/>
      <c r="Y944" s="318">
        <v>1</v>
      </c>
      <c r="Z944" s="319"/>
      <c r="AA944" s="319"/>
      <c r="AB944" s="320"/>
      <c r="AC944" s="322" t="s">
        <v>376</v>
      </c>
      <c r="AD944" s="323"/>
      <c r="AE944" s="323"/>
      <c r="AF944" s="323"/>
      <c r="AG944" s="323"/>
      <c r="AH944" s="418" t="s">
        <v>772</v>
      </c>
      <c r="AI944" s="419"/>
      <c r="AJ944" s="419"/>
      <c r="AK944" s="419"/>
      <c r="AL944" s="326">
        <v>100</v>
      </c>
      <c r="AM944" s="327"/>
      <c r="AN944" s="327"/>
      <c r="AO944" s="328"/>
      <c r="AP944" s="321" t="s">
        <v>772</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8" t="s">
        <v>342</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5" t="s">
        <v>27</v>
      </c>
      <c r="Q1109" s="345"/>
      <c r="R1109" s="345"/>
      <c r="S1109" s="345"/>
      <c r="T1109" s="345"/>
      <c r="U1109" s="345"/>
      <c r="V1109" s="345"/>
      <c r="W1109" s="345"/>
      <c r="X1109" s="345"/>
      <c r="Y1109" s="277" t="s">
        <v>299</v>
      </c>
      <c r="Z1109" s="891"/>
      <c r="AA1109" s="891"/>
      <c r="AB1109" s="891"/>
      <c r="AC1109" s="277" t="s">
        <v>245</v>
      </c>
      <c r="AD1109" s="277"/>
      <c r="AE1109" s="277"/>
      <c r="AF1109" s="277"/>
      <c r="AG1109" s="277"/>
      <c r="AH1109" s="345" t="s">
        <v>258</v>
      </c>
      <c r="AI1109" s="346"/>
      <c r="AJ1109" s="346"/>
      <c r="AK1109" s="346"/>
      <c r="AL1109" s="346" t="s">
        <v>21</v>
      </c>
      <c r="AM1109" s="346"/>
      <c r="AN1109" s="346"/>
      <c r="AO1109" s="894"/>
      <c r="AP1109" s="423" t="s">
        <v>328</v>
      </c>
      <c r="AQ1109" s="423"/>
      <c r="AR1109" s="423"/>
      <c r="AS1109" s="423"/>
      <c r="AT1109" s="423"/>
      <c r="AU1109" s="423"/>
      <c r="AV1109" s="423"/>
      <c r="AW1109" s="423"/>
      <c r="AX1109" s="423"/>
    </row>
    <row r="1110" spans="1:51" ht="30" customHeight="1" x14ac:dyDescent="0.15">
      <c r="A1110" s="401">
        <v>1</v>
      </c>
      <c r="B1110" s="401">
        <v>1</v>
      </c>
      <c r="C1110" s="893"/>
      <c r="D1110" s="893"/>
      <c r="E1110" s="262" t="s">
        <v>404</v>
      </c>
      <c r="F1110" s="892"/>
      <c r="G1110" s="892"/>
      <c r="H1110" s="892"/>
      <c r="I1110" s="892"/>
      <c r="J1110" s="416" t="s">
        <v>404</v>
      </c>
      <c r="K1110" s="417"/>
      <c r="L1110" s="417"/>
      <c r="M1110" s="417"/>
      <c r="N1110" s="417"/>
      <c r="O1110" s="417"/>
      <c r="P1110" s="424" t="s">
        <v>404</v>
      </c>
      <c r="Q1110" s="425"/>
      <c r="R1110" s="425"/>
      <c r="S1110" s="425"/>
      <c r="T1110" s="425"/>
      <c r="U1110" s="425"/>
      <c r="V1110" s="425"/>
      <c r="W1110" s="425"/>
      <c r="X1110" s="425"/>
      <c r="Y1110" s="318" t="s">
        <v>404</v>
      </c>
      <c r="Z1110" s="319"/>
      <c r="AA1110" s="319"/>
      <c r="AB1110" s="320"/>
      <c r="AC1110" s="895"/>
      <c r="AD1110" s="895"/>
      <c r="AE1110" s="895"/>
      <c r="AF1110" s="895"/>
      <c r="AG1110" s="895"/>
      <c r="AH1110" s="324" t="s">
        <v>404</v>
      </c>
      <c r="AI1110" s="325"/>
      <c r="AJ1110" s="325"/>
      <c r="AK1110" s="325"/>
      <c r="AL1110" s="326" t="s">
        <v>404</v>
      </c>
      <c r="AM1110" s="327"/>
      <c r="AN1110" s="327"/>
      <c r="AO1110" s="328"/>
      <c r="AP1110" s="321" t="s">
        <v>404</v>
      </c>
      <c r="AQ1110" s="321"/>
      <c r="AR1110" s="321"/>
      <c r="AS1110" s="321"/>
      <c r="AT1110" s="321"/>
      <c r="AU1110" s="321"/>
      <c r="AV1110" s="321"/>
      <c r="AW1110" s="321"/>
      <c r="AX1110" s="321"/>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799" priority="14025">
      <formula>IF(RIGHT(TEXT(P14,"0.#"),1)=".",FALSE,TRUE)</formula>
    </cfRule>
    <cfRule type="expression" dxfId="2798" priority="14026">
      <formula>IF(RIGHT(TEXT(P14,"0.#"),1)=".",TRUE,FALSE)</formula>
    </cfRule>
  </conditionalFormatting>
  <conditionalFormatting sqref="AE32">
    <cfRule type="expression" dxfId="2797" priority="14015">
      <formula>IF(RIGHT(TEXT(AE32,"0.#"),1)=".",FALSE,TRUE)</formula>
    </cfRule>
    <cfRule type="expression" dxfId="2796" priority="14016">
      <formula>IF(RIGHT(TEXT(AE32,"0.#"),1)=".",TRUE,FALSE)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90">
    <cfRule type="expression" dxfId="2793" priority="13897">
      <formula>IF(RIGHT(TEXT(Y790,"0.#"),1)=".",FALSE,TRUE)</formula>
    </cfRule>
    <cfRule type="expression" dxfId="2792" priority="13898">
      <formula>IF(RIGHT(TEXT(Y790,"0.#"),1)=".",TRUE,FALSE)</formula>
    </cfRule>
  </conditionalFormatting>
  <conditionalFormatting sqref="Y799">
    <cfRule type="expression" dxfId="2791" priority="13893">
      <formula>IF(RIGHT(TEXT(Y799,"0.#"),1)=".",FALSE,TRUE)</formula>
    </cfRule>
    <cfRule type="expression" dxfId="2790" priority="13894">
      <formula>IF(RIGHT(TEXT(Y799,"0.#"),1)=".",TRUE,FALSE)</formula>
    </cfRule>
  </conditionalFormatting>
  <conditionalFormatting sqref="Y830:Y837 Y828 Y817:Y824 Y815 Y804:Y811 Y802">
    <cfRule type="expression" dxfId="2789" priority="13675">
      <formula>IF(RIGHT(TEXT(Y802,"0.#"),1)=".",FALSE,TRUE)</formula>
    </cfRule>
    <cfRule type="expression" dxfId="2788" priority="13676">
      <formula>IF(RIGHT(TEXT(Y802,"0.#"),1)=".",TRUE,FALSE)</formula>
    </cfRule>
  </conditionalFormatting>
  <conditionalFormatting sqref="P13:AX13 AR15:AX15 P15:AJ17">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cfRule type="expression" dxfId="2783" priority="13713">
      <formula>IF(RIGHT(TEXT(AE101,"0.#"),1)=".",FALSE,TRUE)</formula>
    </cfRule>
    <cfRule type="expression" dxfId="2782" priority="13714">
      <formula>IF(RIGHT(TEXT(AE101,"0.#"),1)=".",TRUE,FALSE)</formula>
    </cfRule>
  </conditionalFormatting>
  <conditionalFormatting sqref="Y791:Y798 Y789">
    <cfRule type="expression" dxfId="2781" priority="13699">
      <formula>IF(RIGHT(TEXT(Y789,"0.#"),1)=".",FALSE,TRUE)</formula>
    </cfRule>
    <cfRule type="expression" dxfId="2780" priority="13700">
      <formula>IF(RIGHT(TEXT(Y789,"0.#"),1)=".",TRUE,FALSE)</formula>
    </cfRule>
  </conditionalFormatting>
  <conditionalFormatting sqref="AU790">
    <cfRule type="expression" dxfId="2779" priority="13697">
      <formula>IF(RIGHT(TEXT(AU790,"0.#"),1)=".",FALSE,TRUE)</formula>
    </cfRule>
    <cfRule type="expression" dxfId="2778" priority="13698">
      <formula>IF(RIGHT(TEXT(AU790,"0.#"),1)=".",TRUE,FALSE)</formula>
    </cfRule>
  </conditionalFormatting>
  <conditionalFormatting sqref="AU799">
    <cfRule type="expression" dxfId="2777" priority="13695">
      <formula>IF(RIGHT(TEXT(AU799,"0.#"),1)=".",FALSE,TRUE)</formula>
    </cfRule>
    <cfRule type="expression" dxfId="2776" priority="13696">
      <formula>IF(RIGHT(TEXT(AU799,"0.#"),1)=".",TRUE,FALSE)</formula>
    </cfRule>
  </conditionalFormatting>
  <conditionalFormatting sqref="AU791:AU798 AU789">
    <cfRule type="expression" dxfId="2775" priority="13693">
      <formula>IF(RIGHT(TEXT(AU789,"0.#"),1)=".",FALSE,TRUE)</formula>
    </cfRule>
    <cfRule type="expression" dxfId="2774" priority="13694">
      <formula>IF(RIGHT(TEXT(AU789,"0.#"),1)=".",TRUE,FALSE)</formula>
    </cfRule>
  </conditionalFormatting>
  <conditionalFormatting sqref="Y829 Y816 Y803">
    <cfRule type="expression" dxfId="2773" priority="13679">
      <formula>IF(RIGHT(TEXT(Y803,"0.#"),1)=".",FALSE,TRUE)</formula>
    </cfRule>
    <cfRule type="expression" dxfId="2772" priority="13680">
      <formula>IF(RIGHT(TEXT(Y803,"0.#"),1)=".",TRUE,FALSE)</formula>
    </cfRule>
  </conditionalFormatting>
  <conditionalFormatting sqref="Y838 Y825 Y812">
    <cfRule type="expression" dxfId="2771" priority="13677">
      <formula>IF(RIGHT(TEXT(Y812,"0.#"),1)=".",FALSE,TRUE)</formula>
    </cfRule>
    <cfRule type="expression" dxfId="2770" priority="13678">
      <formula>IF(RIGHT(TEXT(Y812,"0.#"),1)=".",TRUE,FALSE)</formula>
    </cfRule>
  </conditionalFormatting>
  <conditionalFormatting sqref="AU829 AU816 AU803">
    <cfRule type="expression" dxfId="2769" priority="13673">
      <formula>IF(RIGHT(TEXT(AU803,"0.#"),1)=".",FALSE,TRUE)</formula>
    </cfRule>
    <cfRule type="expression" dxfId="2768" priority="13674">
      <formula>IF(RIGHT(TEXT(AU803,"0.#"),1)=".",TRUE,FALSE)</formula>
    </cfRule>
  </conditionalFormatting>
  <conditionalFormatting sqref="AU838 AU825 AU812">
    <cfRule type="expression" dxfId="2767" priority="13671">
      <formula>IF(RIGHT(TEXT(AU812,"0.#"),1)=".",FALSE,TRUE)</formula>
    </cfRule>
    <cfRule type="expression" dxfId="2766" priority="13672">
      <formula>IF(RIGHT(TEXT(AU812,"0.#"),1)=".",TRUE,FALSE)</formula>
    </cfRule>
  </conditionalFormatting>
  <conditionalFormatting sqref="AU830:AU837 AU828 AU817:AU824 AU815 AU804:AU811 AU802">
    <cfRule type="expression" dxfId="2765" priority="13669">
      <formula>IF(RIGHT(TEXT(AU802,"0.#"),1)=".",FALSE,TRUE)</formula>
    </cfRule>
    <cfRule type="expression" dxfId="2764" priority="13670">
      <formula>IF(RIGHT(TEXT(AU802,"0.#"),1)=".",TRUE,FALSE)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M34">
    <cfRule type="expression" dxfId="2757" priority="13469">
      <formula>IF(RIGHT(TEXT(AM34,"0.#"),1)=".",FALSE,TRUE)</formula>
    </cfRule>
    <cfRule type="expression" dxfId="2756" priority="13470">
      <formula>IF(RIGHT(TEXT(AM34,"0.#"),1)=".",TRUE,FALSE)</formula>
    </cfRule>
  </conditionalFormatting>
  <conditionalFormatting sqref="AE33">
    <cfRule type="expression" dxfId="2755" priority="13483">
      <formula>IF(RIGHT(TEXT(AE33,"0.#"),1)=".",FALSE,TRUE)</formula>
    </cfRule>
    <cfRule type="expression" dxfId="2754" priority="13484">
      <formula>IF(RIGHT(TEXT(AE33,"0.#"),1)=".",TRUE,FALSE)</formula>
    </cfRule>
  </conditionalFormatting>
  <conditionalFormatting sqref="AE34">
    <cfRule type="expression" dxfId="2753" priority="13481">
      <formula>IF(RIGHT(TEXT(AE34,"0.#"),1)=".",FALSE,TRUE)</formula>
    </cfRule>
    <cfRule type="expression" dxfId="2752" priority="13482">
      <formula>IF(RIGHT(TEXT(AE34,"0.#"),1)=".",TRUE,FALSE)</formula>
    </cfRule>
  </conditionalFormatting>
  <conditionalFormatting sqref="AI34">
    <cfRule type="expression" dxfId="2751" priority="13479">
      <formula>IF(RIGHT(TEXT(AI34,"0.#"),1)=".",FALSE,TRUE)</formula>
    </cfRule>
    <cfRule type="expression" dxfId="2750" priority="13480">
      <formula>IF(RIGHT(TEXT(AI34,"0.#"),1)=".",TRUE,FALSE)</formula>
    </cfRule>
  </conditionalFormatting>
  <conditionalFormatting sqref="AI33">
    <cfRule type="expression" dxfId="2749" priority="13477">
      <formula>IF(RIGHT(TEXT(AI33,"0.#"),1)=".",FALSE,TRUE)</formula>
    </cfRule>
    <cfRule type="expression" dxfId="2748" priority="13478">
      <formula>IF(RIGHT(TEXT(AI33,"0.#"),1)=".",TRUE,FALSE)</formula>
    </cfRule>
  </conditionalFormatting>
  <conditionalFormatting sqref="AI32">
    <cfRule type="expression" dxfId="2747" priority="13475">
      <formula>IF(RIGHT(TEXT(AI32,"0.#"),1)=".",FALSE,TRUE)</formula>
    </cfRule>
    <cfRule type="expression" dxfId="2746" priority="13476">
      <formula>IF(RIGHT(TEXT(AI32,"0.#"),1)=".",TRUE,FALSE)</formula>
    </cfRule>
  </conditionalFormatting>
  <conditionalFormatting sqref="AM32">
    <cfRule type="expression" dxfId="2745" priority="13473">
      <formula>IF(RIGHT(TEXT(AM32,"0.#"),1)=".",FALSE,TRUE)</formula>
    </cfRule>
    <cfRule type="expression" dxfId="2744" priority="13474">
      <formula>IF(RIGHT(TEXT(AM32,"0.#"),1)=".",TRUE,FALSE)</formula>
    </cfRule>
  </conditionalFormatting>
  <conditionalFormatting sqref="AM33">
    <cfRule type="expression" dxfId="2743" priority="13471">
      <formula>IF(RIGHT(TEXT(AM33,"0.#"),1)=".",FALSE,TRUE)</formula>
    </cfRule>
    <cfRule type="expression" dxfId="2742" priority="13472">
      <formula>IF(RIGHT(TEXT(AM33,"0.#"),1)=".",TRUE,FALSE)</formula>
    </cfRule>
  </conditionalFormatting>
  <conditionalFormatting sqref="AQ32:AQ34">
    <cfRule type="expression" dxfId="2741" priority="13463">
      <formula>IF(RIGHT(TEXT(AQ32,"0.#"),1)=".",FALSE,TRUE)</formula>
    </cfRule>
    <cfRule type="expression" dxfId="2740" priority="13464">
      <formula>IF(RIGHT(TEXT(AQ32,"0.#"),1)=".",TRUE,FALSE)</formula>
    </cfRule>
  </conditionalFormatting>
  <conditionalFormatting sqref="AU32:AU34">
    <cfRule type="expression" dxfId="2739" priority="13461">
      <formula>IF(RIGHT(TEXT(AU32,"0.#"),1)=".",FALSE,TRUE)</formula>
    </cfRule>
    <cfRule type="expression" dxfId="2738" priority="13462">
      <formula>IF(RIGHT(TEXT(AU32,"0.#"),1)=".",TRUE,FALSE)</formula>
    </cfRule>
  </conditionalFormatting>
  <conditionalFormatting sqref="AE53">
    <cfRule type="expression" dxfId="2737" priority="13395">
      <formula>IF(RIGHT(TEXT(AE53,"0.#"),1)=".",FALSE,TRUE)</formula>
    </cfRule>
    <cfRule type="expression" dxfId="2736" priority="13396">
      <formula>IF(RIGHT(TEXT(AE53,"0.#"),1)=".",TRUE,FALSE)</formula>
    </cfRule>
  </conditionalFormatting>
  <conditionalFormatting sqref="AE54">
    <cfRule type="expression" dxfId="2735" priority="13393">
      <formula>IF(RIGHT(TEXT(AE54,"0.#"),1)=".",FALSE,TRUE)</formula>
    </cfRule>
    <cfRule type="expression" dxfId="2734" priority="13394">
      <formula>IF(RIGHT(TEXT(AE54,"0.#"),1)=".",TRUE,FALSE)</formula>
    </cfRule>
  </conditionalFormatting>
  <conditionalFormatting sqref="AI54">
    <cfRule type="expression" dxfId="2733" priority="13387">
      <formula>IF(RIGHT(TEXT(AI54,"0.#"),1)=".",FALSE,TRUE)</formula>
    </cfRule>
    <cfRule type="expression" dxfId="2732" priority="13388">
      <formula>IF(RIGHT(TEXT(AI54,"0.#"),1)=".",TRUE,FALSE)</formula>
    </cfRule>
  </conditionalFormatting>
  <conditionalFormatting sqref="AI53">
    <cfRule type="expression" dxfId="2731" priority="13385">
      <formula>IF(RIGHT(TEXT(AI53,"0.#"),1)=".",FALSE,TRUE)</formula>
    </cfRule>
    <cfRule type="expression" dxfId="2730" priority="13386">
      <formula>IF(RIGHT(TEXT(AI53,"0.#"),1)=".",TRUE,FALSE)</formula>
    </cfRule>
  </conditionalFormatting>
  <conditionalFormatting sqref="AM53">
    <cfRule type="expression" dxfId="2729" priority="13383">
      <formula>IF(RIGHT(TEXT(AM53,"0.#"),1)=".",FALSE,TRUE)</formula>
    </cfRule>
    <cfRule type="expression" dxfId="2728" priority="13384">
      <formula>IF(RIGHT(TEXT(AM53,"0.#"),1)=".",TRUE,FALSE)</formula>
    </cfRule>
  </conditionalFormatting>
  <conditionalFormatting sqref="AM54">
    <cfRule type="expression" dxfId="2727" priority="13381">
      <formula>IF(RIGHT(TEXT(AM54,"0.#"),1)=".",FALSE,TRUE)</formula>
    </cfRule>
    <cfRule type="expression" dxfId="2726" priority="13382">
      <formula>IF(RIGHT(TEXT(AM54,"0.#"),1)=".",TRUE,FALSE)</formula>
    </cfRule>
  </conditionalFormatting>
  <conditionalFormatting sqref="AM55">
    <cfRule type="expression" dxfId="2725" priority="13379">
      <formula>IF(RIGHT(TEXT(AM55,"0.#"),1)=".",FALSE,TRUE)</formula>
    </cfRule>
    <cfRule type="expression" dxfId="2724" priority="13380">
      <formula>IF(RIGHT(TEXT(AM55,"0.#"),1)=".",TRUE,FALSE)</formula>
    </cfRule>
  </conditionalFormatting>
  <conditionalFormatting sqref="AE60">
    <cfRule type="expression" dxfId="2723" priority="13365">
      <formula>IF(RIGHT(TEXT(AE60,"0.#"),1)=".",FALSE,TRUE)</formula>
    </cfRule>
    <cfRule type="expression" dxfId="2722" priority="13366">
      <formula>IF(RIGHT(TEXT(AE60,"0.#"),1)=".",TRUE,FALSE)</formula>
    </cfRule>
  </conditionalFormatting>
  <conditionalFormatting sqref="AE61">
    <cfRule type="expression" dxfId="2721" priority="13363">
      <formula>IF(RIGHT(TEXT(AE61,"0.#"),1)=".",FALSE,TRUE)</formula>
    </cfRule>
    <cfRule type="expression" dxfId="2720" priority="13364">
      <formula>IF(RIGHT(TEXT(AE61,"0.#"),1)=".",TRUE,FALSE)</formula>
    </cfRule>
  </conditionalFormatting>
  <conditionalFormatting sqref="AE62">
    <cfRule type="expression" dxfId="2719" priority="13361">
      <formula>IF(RIGHT(TEXT(AE62,"0.#"),1)=".",FALSE,TRUE)</formula>
    </cfRule>
    <cfRule type="expression" dxfId="2718" priority="13362">
      <formula>IF(RIGHT(TEXT(AE62,"0.#"),1)=".",TRUE,FALSE)</formula>
    </cfRule>
  </conditionalFormatting>
  <conditionalFormatting sqref="AI62">
    <cfRule type="expression" dxfId="2717" priority="13359">
      <formula>IF(RIGHT(TEXT(AI62,"0.#"),1)=".",FALSE,TRUE)</formula>
    </cfRule>
    <cfRule type="expression" dxfId="2716" priority="13360">
      <formula>IF(RIGHT(TEXT(AI62,"0.#"),1)=".",TRUE,FALSE)</formula>
    </cfRule>
  </conditionalFormatting>
  <conditionalFormatting sqref="AI61">
    <cfRule type="expression" dxfId="2715" priority="13357">
      <formula>IF(RIGHT(TEXT(AI61,"0.#"),1)=".",FALSE,TRUE)</formula>
    </cfRule>
    <cfRule type="expression" dxfId="2714" priority="13358">
      <formula>IF(RIGHT(TEXT(AI61,"0.#"),1)=".",TRUE,FALSE)</formula>
    </cfRule>
  </conditionalFormatting>
  <conditionalFormatting sqref="AI60">
    <cfRule type="expression" dxfId="2713" priority="13355">
      <formula>IF(RIGHT(TEXT(AI60,"0.#"),1)=".",FALSE,TRUE)</formula>
    </cfRule>
    <cfRule type="expression" dxfId="2712" priority="13356">
      <formula>IF(RIGHT(TEXT(AI60,"0.#"),1)=".",TRUE,FALSE)</formula>
    </cfRule>
  </conditionalFormatting>
  <conditionalFormatting sqref="AM60">
    <cfRule type="expression" dxfId="2711" priority="13353">
      <formula>IF(RIGHT(TEXT(AM60,"0.#"),1)=".",FALSE,TRUE)</formula>
    </cfRule>
    <cfRule type="expression" dxfId="2710" priority="13354">
      <formula>IF(RIGHT(TEXT(AM60,"0.#"),1)=".",TRUE,FALSE)</formula>
    </cfRule>
  </conditionalFormatting>
  <conditionalFormatting sqref="AM61">
    <cfRule type="expression" dxfId="2709" priority="13351">
      <formula>IF(RIGHT(TEXT(AM61,"0.#"),1)=".",FALSE,TRUE)</formula>
    </cfRule>
    <cfRule type="expression" dxfId="2708" priority="13352">
      <formula>IF(RIGHT(TEXT(AM61,"0.#"),1)=".",TRUE,FALSE)</formula>
    </cfRule>
  </conditionalFormatting>
  <conditionalFormatting sqref="AM62">
    <cfRule type="expression" dxfId="2707" priority="13349">
      <formula>IF(RIGHT(TEXT(AM62,"0.#"),1)=".",FALSE,TRUE)</formula>
    </cfRule>
    <cfRule type="expression" dxfId="2706" priority="13350">
      <formula>IF(RIGHT(TEXT(AM62,"0.#"),1)=".",TRUE,FALSE)</formula>
    </cfRule>
  </conditionalFormatting>
  <conditionalFormatting sqref="AE87">
    <cfRule type="expression" dxfId="2705" priority="13335">
      <formula>IF(RIGHT(TEXT(AE87,"0.#"),1)=".",FALSE,TRUE)</formula>
    </cfRule>
    <cfRule type="expression" dxfId="2704" priority="13336">
      <formula>IF(RIGHT(TEXT(AE87,"0.#"),1)=".",TRUE,FALSE)</formula>
    </cfRule>
  </conditionalFormatting>
  <conditionalFormatting sqref="AE88">
    <cfRule type="expression" dxfId="2703" priority="13333">
      <formula>IF(RIGHT(TEXT(AE88,"0.#"),1)=".",FALSE,TRUE)</formula>
    </cfRule>
    <cfRule type="expression" dxfId="2702" priority="13334">
      <formula>IF(RIGHT(TEXT(AE88,"0.#"),1)=".",TRUE,FALSE)</formula>
    </cfRule>
  </conditionalFormatting>
  <conditionalFormatting sqref="AE89">
    <cfRule type="expression" dxfId="2701" priority="13331">
      <formula>IF(RIGHT(TEXT(AE89,"0.#"),1)=".",FALSE,TRUE)</formula>
    </cfRule>
    <cfRule type="expression" dxfId="2700" priority="13332">
      <formula>IF(RIGHT(TEXT(AE89,"0.#"),1)=".",TRUE,FALSE)</formula>
    </cfRule>
  </conditionalFormatting>
  <conditionalFormatting sqref="AI89 AM89">
    <cfRule type="expression" dxfId="2699" priority="13329">
      <formula>IF(RIGHT(TEXT(AI89,"0.#"),1)=".",FALSE,TRUE)</formula>
    </cfRule>
    <cfRule type="expression" dxfId="2698" priority="13330">
      <formula>IF(RIGHT(TEXT(AI89,"0.#"),1)=".",TRUE,FALSE)</formula>
    </cfRule>
  </conditionalFormatting>
  <conditionalFormatting sqref="AI88 AM88">
    <cfRule type="expression" dxfId="2697" priority="13327">
      <formula>IF(RIGHT(TEXT(AI88,"0.#"),1)=".",FALSE,TRUE)</formula>
    </cfRule>
    <cfRule type="expression" dxfId="2696" priority="13328">
      <formula>IF(RIGHT(TEXT(AI88,"0.#"),1)=".",TRUE,FALSE)</formula>
    </cfRule>
  </conditionalFormatting>
  <conditionalFormatting sqref="AI87">
    <cfRule type="expression" dxfId="2695" priority="13325">
      <formula>IF(RIGHT(TEXT(AI87,"0.#"),1)=".",FALSE,TRUE)</formula>
    </cfRule>
    <cfRule type="expression" dxfId="2694" priority="13326">
      <formula>IF(RIGHT(TEXT(AI87,"0.#"),1)=".",TRUE,FALSE)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6 AQ116">
    <cfRule type="expression" dxfId="2597" priority="13177">
      <formula>IF(RIGHT(TEXT(AE116,"0.#"),1)=".",FALSE,TRUE)</formula>
    </cfRule>
    <cfRule type="expression" dxfId="2596" priority="13178">
      <formula>IF(RIGHT(TEXT(AE116,"0.#"),1)=".",TRUE,FALSE)</formula>
    </cfRule>
  </conditionalFormatting>
  <conditionalFormatting sqref="AI116">
    <cfRule type="expression" dxfId="2595" priority="13175">
      <formula>IF(RIGHT(TEXT(AI116,"0.#"),1)=".",FALSE,TRUE)</formula>
    </cfRule>
    <cfRule type="expression" dxfId="2594" priority="13176">
      <formula>IF(RIGHT(TEXT(AI116,"0.#"),1)=".",TRUE,FALSE)</formula>
    </cfRule>
  </conditionalFormatting>
  <conditionalFormatting sqref="AM116">
    <cfRule type="expression" dxfId="2593" priority="13173">
      <formula>IF(RIGHT(TEXT(AM116,"0.#"),1)=".",FALSE,TRUE)</formula>
    </cfRule>
    <cfRule type="expression" dxfId="2592" priority="13174">
      <formula>IF(RIGHT(TEXT(AM116,"0.#"),1)=".",TRUE,FALSE)</formula>
    </cfRule>
  </conditionalFormatting>
  <conditionalFormatting sqref="AE117">
    <cfRule type="expression" dxfId="2591" priority="13171">
      <formula>IF(RIGHT(TEXT(AE117,"0.#"),1)=".",FALSE,TRUE)</formula>
    </cfRule>
    <cfRule type="expression" dxfId="2590" priority="13172">
      <formula>IF(RIGHT(TEXT(AE117,"0.#"),1)=".",TRUE,FALSE)</formula>
    </cfRule>
  </conditionalFormatting>
  <conditionalFormatting sqref="AI117">
    <cfRule type="expression" dxfId="2589" priority="13169">
      <formula>IF(RIGHT(TEXT(AI117,"0.#"),1)=".",FALSE,TRUE)</formula>
    </cfRule>
    <cfRule type="expression" dxfId="2588" priority="13170">
      <formula>IF(RIGHT(TEXT(AI117,"0.#"),1)=".",TRUE,FALSE)</formula>
    </cfRule>
  </conditionalFormatting>
  <conditionalFormatting sqref="AE119 AQ119">
    <cfRule type="expression" dxfId="2587" priority="13163">
      <formula>IF(RIGHT(TEXT(AE119,"0.#"),1)=".",FALSE,TRUE)</formula>
    </cfRule>
    <cfRule type="expression" dxfId="2586" priority="13164">
      <formula>IF(RIGHT(TEXT(AE119,"0.#"),1)=".",TRUE,FALSE)</formula>
    </cfRule>
  </conditionalFormatting>
  <conditionalFormatting sqref="AI119">
    <cfRule type="expression" dxfId="2585" priority="13161">
      <formula>IF(RIGHT(TEXT(AI119,"0.#"),1)=".",FALSE,TRUE)</formula>
    </cfRule>
    <cfRule type="expression" dxfId="2584" priority="13162">
      <formula>IF(RIGHT(TEXT(AI119,"0.#"),1)=".",TRUE,FALSE)</formula>
    </cfRule>
  </conditionalFormatting>
  <conditionalFormatting sqref="AM119">
    <cfRule type="expression" dxfId="2583" priority="13159">
      <formula>IF(RIGHT(TEXT(AM119,"0.#"),1)=".",FALSE,TRUE)</formula>
    </cfRule>
    <cfRule type="expression" dxfId="2582" priority="13160">
      <formula>IF(RIGHT(TEXT(AM119,"0.#"),1)=".",TRUE,FALSE)</formula>
    </cfRule>
  </conditionalFormatting>
  <conditionalFormatting sqref="AQ120">
    <cfRule type="expression" dxfId="2581" priority="13151">
      <formula>IF(RIGHT(TEXT(AQ120,"0.#"),1)=".",FALSE,TRUE)</formula>
    </cfRule>
    <cfRule type="expression" dxfId="2580" priority="13152">
      <formula>IF(RIGHT(TEXT(AQ120,"0.#"),1)=".",TRUE,FALSE)</formula>
    </cfRule>
  </conditionalFormatting>
  <conditionalFormatting sqref="AE122 AQ122">
    <cfRule type="expression" dxfId="2579" priority="13149">
      <formula>IF(RIGHT(TEXT(AE122,"0.#"),1)=".",FALSE,TRUE)</formula>
    </cfRule>
    <cfRule type="expression" dxfId="2578" priority="13150">
      <formula>IF(RIGHT(TEXT(AE122,"0.#"),1)=".",TRUE,FALSE)</formula>
    </cfRule>
  </conditionalFormatting>
  <conditionalFormatting sqref="AI122">
    <cfRule type="expression" dxfId="2577" priority="13147">
      <formula>IF(RIGHT(TEXT(AI122,"0.#"),1)=".",FALSE,TRUE)</formula>
    </cfRule>
    <cfRule type="expression" dxfId="2576" priority="13148">
      <formula>IF(RIGHT(TEXT(AI122,"0.#"),1)=".",TRUE,FALSE)</formula>
    </cfRule>
  </conditionalFormatting>
  <conditionalFormatting sqref="AM122">
    <cfRule type="expression" dxfId="2575" priority="13145">
      <formula>IF(RIGHT(TEXT(AM122,"0.#"),1)=".",FALSE,TRUE)</formula>
    </cfRule>
    <cfRule type="expression" dxfId="2574" priority="13146">
      <formula>IF(RIGHT(TEXT(AM122,"0.#"),1)=".",TRUE,FALSE)</formula>
    </cfRule>
  </conditionalFormatting>
  <conditionalFormatting sqref="AQ123">
    <cfRule type="expression" dxfId="2573" priority="13137">
      <formula>IF(RIGHT(TEXT(AQ123,"0.#"),1)=".",FALSE,TRUE)</formula>
    </cfRule>
    <cfRule type="expression" dxfId="2572" priority="13138">
      <formula>IF(RIGHT(TEXT(AQ123,"0.#"),1)=".",TRUE,FALSE)</formula>
    </cfRule>
  </conditionalFormatting>
  <conditionalFormatting sqref="AE125 AQ125">
    <cfRule type="expression" dxfId="2571" priority="13135">
      <formula>IF(RIGHT(TEXT(AE125,"0.#"),1)=".",FALSE,TRUE)</formula>
    </cfRule>
    <cfRule type="expression" dxfId="2570" priority="13136">
      <formula>IF(RIGHT(TEXT(AE125,"0.#"),1)=".",TRUE,FALSE)</formula>
    </cfRule>
  </conditionalFormatting>
  <conditionalFormatting sqref="AI125">
    <cfRule type="expression" dxfId="2569" priority="13133">
      <formula>IF(RIGHT(TEXT(AI125,"0.#"),1)=".",FALSE,TRUE)</formula>
    </cfRule>
    <cfRule type="expression" dxfId="2568" priority="13134">
      <formula>IF(RIGHT(TEXT(AI125,"0.#"),1)=".",TRUE,FALSE)</formula>
    </cfRule>
  </conditionalFormatting>
  <conditionalFormatting sqref="AM125">
    <cfRule type="expression" dxfId="2567" priority="13131">
      <formula>IF(RIGHT(TEXT(AM125,"0.#"),1)=".",FALSE,TRUE)</formula>
    </cfRule>
    <cfRule type="expression" dxfId="2566" priority="13132">
      <formula>IF(RIGHT(TEXT(AM125,"0.#"),1)=".",TRUE,FALSE)</formula>
    </cfRule>
  </conditionalFormatting>
  <conditionalFormatting sqref="AQ126">
    <cfRule type="expression" dxfId="2565" priority="13123">
      <formula>IF(RIGHT(TEXT(AQ126,"0.#"),1)=".",FALSE,TRUE)</formula>
    </cfRule>
    <cfRule type="expression" dxfId="2564" priority="13124">
      <formula>IF(RIGHT(TEXT(AQ126,"0.#"),1)=".",TRUE,FALSE)</formula>
    </cfRule>
  </conditionalFormatting>
  <conditionalFormatting sqref="AE128 AQ128">
    <cfRule type="expression" dxfId="2563" priority="13121">
      <formula>IF(RIGHT(TEXT(AE128,"0.#"),1)=".",FALSE,TRUE)</formula>
    </cfRule>
    <cfRule type="expression" dxfId="2562" priority="13122">
      <formula>IF(RIGHT(TEXT(AE128,"0.#"),1)=".",TRUE,FALSE)</formula>
    </cfRule>
  </conditionalFormatting>
  <conditionalFormatting sqref="AI128">
    <cfRule type="expression" dxfId="2561" priority="13119">
      <formula>IF(RIGHT(TEXT(AI128,"0.#"),1)=".",FALSE,TRUE)</formula>
    </cfRule>
    <cfRule type="expression" dxfId="2560" priority="13120">
      <formula>IF(RIGHT(TEXT(AI128,"0.#"),1)=".",TRUE,FALSE)</formula>
    </cfRule>
  </conditionalFormatting>
  <conditionalFormatting sqref="AM128">
    <cfRule type="expression" dxfId="2559" priority="13117">
      <formula>IF(RIGHT(TEXT(AM128,"0.#"),1)=".",FALSE,TRUE)</formula>
    </cfRule>
    <cfRule type="expression" dxfId="2558" priority="13118">
      <formula>IF(RIGHT(TEXT(AM128,"0.#"),1)=".",TRUE,FALSE)</formula>
    </cfRule>
  </conditionalFormatting>
  <conditionalFormatting sqref="AQ129">
    <cfRule type="expression" dxfId="2557" priority="13109">
      <formula>IF(RIGHT(TEXT(AQ129,"0.#"),1)=".",FALSE,TRUE)</formula>
    </cfRule>
    <cfRule type="expression" dxfId="2556" priority="13110">
      <formula>IF(RIGHT(TEXT(AQ129,"0.#"),1)=".",TRUE,FALSE)</formula>
    </cfRule>
  </conditionalFormatting>
  <conditionalFormatting sqref="AE75">
    <cfRule type="expression" dxfId="2555" priority="13107">
      <formula>IF(RIGHT(TEXT(AE75,"0.#"),1)=".",FALSE,TRUE)</formula>
    </cfRule>
    <cfRule type="expression" dxfId="2554" priority="13108">
      <formula>IF(RIGHT(TEXT(AE75,"0.#"),1)=".",TRUE,FALSE)</formula>
    </cfRule>
  </conditionalFormatting>
  <conditionalFormatting sqref="AE76">
    <cfRule type="expression" dxfId="2553" priority="13105">
      <formula>IF(RIGHT(TEXT(AE76,"0.#"),1)=".",FALSE,TRUE)</formula>
    </cfRule>
    <cfRule type="expression" dxfId="2552" priority="13106">
      <formula>IF(RIGHT(TEXT(AE76,"0.#"),1)=".",TRUE,FALSE)</formula>
    </cfRule>
  </conditionalFormatting>
  <conditionalFormatting sqref="AE77">
    <cfRule type="expression" dxfId="2551" priority="13103">
      <formula>IF(RIGHT(TEXT(AE77,"0.#"),1)=".",FALSE,TRUE)</formula>
    </cfRule>
    <cfRule type="expression" dxfId="2550" priority="13104">
      <formula>IF(RIGHT(TEXT(AE77,"0.#"),1)=".",TRUE,FALSE)</formula>
    </cfRule>
  </conditionalFormatting>
  <conditionalFormatting sqref="AI77">
    <cfRule type="expression" dxfId="2549" priority="13101">
      <formula>IF(RIGHT(TEXT(AI77,"0.#"),1)=".",FALSE,TRUE)</formula>
    </cfRule>
    <cfRule type="expression" dxfId="2548" priority="13102">
      <formula>IF(RIGHT(TEXT(AI77,"0.#"),1)=".",TRUE,FALSE)</formula>
    </cfRule>
  </conditionalFormatting>
  <conditionalFormatting sqref="AI76">
    <cfRule type="expression" dxfId="2547" priority="13099">
      <formula>IF(RIGHT(TEXT(AI76,"0.#"),1)=".",FALSE,TRUE)</formula>
    </cfRule>
    <cfRule type="expression" dxfId="2546" priority="13100">
      <formula>IF(RIGHT(TEXT(AI76,"0.#"),1)=".",TRUE,FALSE)</formula>
    </cfRule>
  </conditionalFormatting>
  <conditionalFormatting sqref="AI75">
    <cfRule type="expression" dxfId="2545" priority="13097">
      <formula>IF(RIGHT(TEXT(AI75,"0.#"),1)=".",FALSE,TRUE)</formula>
    </cfRule>
    <cfRule type="expression" dxfId="2544" priority="13098">
      <formula>IF(RIGHT(TEXT(AI75,"0.#"),1)=".",TRUE,FALSE)</formula>
    </cfRule>
  </conditionalFormatting>
  <conditionalFormatting sqref="AM75">
    <cfRule type="expression" dxfId="2543" priority="13095">
      <formula>IF(RIGHT(TEXT(AM75,"0.#"),1)=".",FALSE,TRUE)</formula>
    </cfRule>
    <cfRule type="expression" dxfId="2542" priority="13096">
      <formula>IF(RIGHT(TEXT(AM75,"0.#"),1)=".",TRUE,FALSE)</formula>
    </cfRule>
  </conditionalFormatting>
  <conditionalFormatting sqref="AM76">
    <cfRule type="expression" dxfId="2541" priority="13093">
      <formula>IF(RIGHT(TEXT(AM76,"0.#"),1)=".",FALSE,TRUE)</formula>
    </cfRule>
    <cfRule type="expression" dxfId="2540" priority="13094">
      <formula>IF(RIGHT(TEXT(AM76,"0.#"),1)=".",TRUE,FALSE)</formula>
    </cfRule>
  </conditionalFormatting>
  <conditionalFormatting sqref="AM77">
    <cfRule type="expression" dxfId="2539" priority="13091">
      <formula>IF(RIGHT(TEXT(AM77,"0.#"),1)=".",FALSE,TRUE)</formula>
    </cfRule>
    <cfRule type="expression" dxfId="2538" priority="13092">
      <formula>IF(RIGHT(TEXT(AM77,"0.#"),1)=".",TRUE,FALSE)</formula>
    </cfRule>
  </conditionalFormatting>
  <conditionalFormatting sqref="AE134:AE135 AI134:AI135 AQ134:AQ135 AU134:AU135 AM134:AM135">
    <cfRule type="expression" dxfId="2537" priority="13077">
      <formula>IF(RIGHT(TEXT(AE134,"0.#"),1)=".",FALSE,TRUE)</formula>
    </cfRule>
    <cfRule type="expression" dxfId="2536" priority="13078">
      <formula>IF(RIGHT(TEXT(AE134,"0.#"),1)=".",TRUE,FALSE)</formula>
    </cfRule>
  </conditionalFormatting>
  <conditionalFormatting sqref="AE433">
    <cfRule type="expression" dxfId="2535" priority="13047">
      <formula>IF(RIGHT(TEXT(AE433,"0.#"),1)=".",FALSE,TRUE)</formula>
    </cfRule>
    <cfRule type="expression" dxfId="2534" priority="13048">
      <formula>IF(RIGHT(TEXT(AE433,"0.#"),1)=".",TRUE,FALSE)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U433">
    <cfRule type="expression" dxfId="2529" priority="13023">
      <formula>IF(RIGHT(TEXT(AU433,"0.#"),1)=".",FALSE,TRUE)</formula>
    </cfRule>
    <cfRule type="expression" dxfId="2528" priority="13024">
      <formula>IF(RIGHT(TEXT(AU433,"0.#"),1)=".",TRUE,FALSE)</formula>
    </cfRule>
  </conditionalFormatting>
  <conditionalFormatting sqref="AU434">
    <cfRule type="expression" dxfId="2527" priority="13021">
      <formula>IF(RIGHT(TEXT(AU434,"0.#"),1)=".",FALSE,TRUE)</formula>
    </cfRule>
    <cfRule type="expression" dxfId="2526" priority="13022">
      <formula>IF(RIGHT(TEXT(AU434,"0.#"),1)=".",TRUE,FALSE)</formula>
    </cfRule>
  </conditionalFormatting>
  <conditionalFormatting sqref="AU435">
    <cfRule type="expression" dxfId="2525" priority="13019">
      <formula>IF(RIGHT(TEXT(AU435,"0.#"),1)=".",FALSE,TRUE)</formula>
    </cfRule>
    <cfRule type="expression" dxfId="2524" priority="13020">
      <formula>IF(RIGHT(TEXT(AU435,"0.#"),1)=".",TRUE,FALSE)</formula>
    </cfRule>
  </conditionalFormatting>
  <conditionalFormatting sqref="AI435 AM435">
    <cfRule type="expression" dxfId="2523" priority="12953">
      <formula>IF(RIGHT(TEXT(AI435,"0.#"),1)=".",FALSE,TRUE)</formula>
    </cfRule>
    <cfRule type="expression" dxfId="2522" priority="12954">
      <formula>IF(RIGHT(TEXT(AI435,"0.#"),1)=".",TRUE,FALSE)</formula>
    </cfRule>
  </conditionalFormatting>
  <conditionalFormatting sqref="AI433 AM433">
    <cfRule type="expression" dxfId="2521" priority="12957">
      <formula>IF(RIGHT(TEXT(AI433,"0.#"),1)=".",FALSE,TRUE)</formula>
    </cfRule>
    <cfRule type="expression" dxfId="2520" priority="12958">
      <formula>IF(RIGHT(TEXT(AI433,"0.#"),1)=".",TRUE,FALSE)</formula>
    </cfRule>
  </conditionalFormatting>
  <conditionalFormatting sqref="AI434 AM434">
    <cfRule type="expression" dxfId="2519" priority="12955">
      <formula>IF(RIGHT(TEXT(AI434,"0.#"),1)=".",FALSE,TRUE)</formula>
    </cfRule>
    <cfRule type="expression" dxfId="2518" priority="12956">
      <formula>IF(RIGHT(TEXT(AI434,"0.#"),1)=".",TRUE,FALSE)</formula>
    </cfRule>
  </conditionalFormatting>
  <conditionalFormatting sqref="AQ434">
    <cfRule type="expression" dxfId="2517" priority="12939">
      <formula>IF(RIGHT(TEXT(AQ434,"0.#"),1)=".",FALSE,TRUE)</formula>
    </cfRule>
    <cfRule type="expression" dxfId="2516" priority="12940">
      <formula>IF(RIGHT(TEXT(AQ434,"0.#"),1)=".",TRUE,FALSE)</formula>
    </cfRule>
  </conditionalFormatting>
  <conditionalFormatting sqref="AQ435">
    <cfRule type="expression" dxfId="2515" priority="12925">
      <formula>IF(RIGHT(TEXT(AQ435,"0.#"),1)=".",FALSE,TRUE)</formula>
    </cfRule>
    <cfRule type="expression" dxfId="2514" priority="12926">
      <formula>IF(RIGHT(TEXT(AQ435,"0.#"),1)=".",TRUE,FALSE)</formula>
    </cfRule>
  </conditionalFormatting>
  <conditionalFormatting sqref="AQ433">
    <cfRule type="expression" dxfId="2513" priority="12923">
      <formula>IF(RIGHT(TEXT(AQ433,"0.#"),1)=".",FALSE,TRUE)</formula>
    </cfRule>
    <cfRule type="expression" dxfId="2512" priority="12924">
      <formula>IF(RIGHT(TEXT(AQ433,"0.#"),1)=".",TRUE,FALSE)</formula>
    </cfRule>
  </conditionalFormatting>
  <conditionalFormatting sqref="AL847:AO874">
    <cfRule type="expression" dxfId="2511" priority="6647">
      <formula>IF(AND(AL847&gt;=0, RIGHT(TEXT(AL847,"0.#"),1)&lt;&gt;"."),TRUE,FALSE)</formula>
    </cfRule>
    <cfRule type="expression" dxfId="2510" priority="6648">
      <formula>IF(AND(AL847&gt;=0, RIGHT(TEXT(AL847,"0.#"),1)="."),TRUE,FALSE)</formula>
    </cfRule>
    <cfRule type="expression" dxfId="2509" priority="6649">
      <formula>IF(AND(AL847&lt;0, RIGHT(TEXT(AL847,"0.#"),1)&lt;&gt;"."),TRUE,FALSE)</formula>
    </cfRule>
    <cfRule type="expression" dxfId="2508" priority="6650">
      <formula>IF(AND(AL847&lt;0, RIGHT(TEXT(AL847,"0.#"),1)="."),TRUE,FALSE)</formula>
    </cfRule>
  </conditionalFormatting>
  <conditionalFormatting sqref="AQ53:AQ55">
    <cfRule type="expression" dxfId="2507" priority="4669">
      <formula>IF(RIGHT(TEXT(AQ53,"0.#"),1)=".",FALSE,TRUE)</formula>
    </cfRule>
    <cfRule type="expression" dxfId="2506" priority="4670">
      <formula>IF(RIGHT(TEXT(AQ53,"0.#"),1)=".",TRUE,FALSE)</formula>
    </cfRule>
  </conditionalFormatting>
  <conditionalFormatting sqref="AU53:AU55">
    <cfRule type="expression" dxfId="2505" priority="4667">
      <formula>IF(RIGHT(TEXT(AU53,"0.#"),1)=".",FALSE,TRUE)</formula>
    </cfRule>
    <cfRule type="expression" dxfId="2504" priority="4668">
      <formula>IF(RIGHT(TEXT(AU53,"0.#"),1)=".",TRUE,FALSE)</formula>
    </cfRule>
  </conditionalFormatting>
  <conditionalFormatting sqref="AQ60:AQ62">
    <cfRule type="expression" dxfId="2503" priority="4665">
      <formula>IF(RIGHT(TEXT(AQ60,"0.#"),1)=".",FALSE,TRUE)</formula>
    </cfRule>
    <cfRule type="expression" dxfId="2502" priority="4666">
      <formula>IF(RIGHT(TEXT(AQ60,"0.#"),1)=".",TRUE,FALSE)</formula>
    </cfRule>
  </conditionalFormatting>
  <conditionalFormatting sqref="AU60:AU62">
    <cfRule type="expression" dxfId="2501" priority="4663">
      <formula>IF(RIGHT(TEXT(AU60,"0.#"),1)=".",FALSE,TRUE)</formula>
    </cfRule>
    <cfRule type="expression" dxfId="2500" priority="4664">
      <formula>IF(RIGHT(TEXT(AU60,"0.#"),1)=".",TRUE,FALSE)</formula>
    </cfRule>
  </conditionalFormatting>
  <conditionalFormatting sqref="AQ75:AQ77">
    <cfRule type="expression" dxfId="2499" priority="4661">
      <formula>IF(RIGHT(TEXT(AQ75,"0.#"),1)=".",FALSE,TRUE)</formula>
    </cfRule>
    <cfRule type="expression" dxfId="2498" priority="4662">
      <formula>IF(RIGHT(TEXT(AQ75,"0.#"),1)=".",TRUE,FALSE)</formula>
    </cfRule>
  </conditionalFormatting>
  <conditionalFormatting sqref="AU75:AU77">
    <cfRule type="expression" dxfId="2497" priority="4659">
      <formula>IF(RIGHT(TEXT(AU75,"0.#"),1)=".",FALSE,TRUE)</formula>
    </cfRule>
    <cfRule type="expression" dxfId="2496" priority="4660">
      <formula>IF(RIGHT(TEXT(AU75,"0.#"),1)=".",TRUE,FALSE)</formula>
    </cfRule>
  </conditionalFormatting>
  <conditionalFormatting sqref="AQ87:AQ89">
    <cfRule type="expression" dxfId="2495" priority="4657">
      <formula>IF(RIGHT(TEXT(AQ87,"0.#"),1)=".",FALSE,TRUE)</formula>
    </cfRule>
    <cfRule type="expression" dxfId="2494" priority="4658">
      <formula>IF(RIGHT(TEXT(AQ87,"0.#"),1)=".",TRUE,FALSE)</formula>
    </cfRule>
  </conditionalFormatting>
  <conditionalFormatting sqref="AU87:AU89">
    <cfRule type="expression" dxfId="2493" priority="4655">
      <formula>IF(RIGHT(TEXT(AU87,"0.#"),1)=".",FALSE,TRUE)</formula>
    </cfRule>
    <cfRule type="expression" dxfId="2492" priority="4656">
      <formula>IF(RIGHT(TEXT(AU87,"0.#"),1)=".",TRUE,FALSE)</formula>
    </cfRule>
  </conditionalFormatting>
  <conditionalFormatting sqref="AQ92:AQ94">
    <cfRule type="expression" dxfId="2491" priority="4653">
      <formula>IF(RIGHT(TEXT(AQ92,"0.#"),1)=".",FALSE,TRUE)</formula>
    </cfRule>
    <cfRule type="expression" dxfId="2490" priority="4654">
      <formula>IF(RIGHT(TEXT(AQ92,"0.#"),1)=".",TRUE,FALSE)</formula>
    </cfRule>
  </conditionalFormatting>
  <conditionalFormatting sqref="AU92:AU94">
    <cfRule type="expression" dxfId="2489" priority="4651">
      <formula>IF(RIGHT(TEXT(AU92,"0.#"),1)=".",FALSE,TRUE)</formula>
    </cfRule>
    <cfRule type="expression" dxfId="2488" priority="4652">
      <formula>IF(RIGHT(TEXT(AU92,"0.#"),1)=".",TRUE,FALSE)</formula>
    </cfRule>
  </conditionalFormatting>
  <conditionalFormatting sqref="AQ97:AQ99">
    <cfRule type="expression" dxfId="2487" priority="4649">
      <formula>IF(RIGHT(TEXT(AQ97,"0.#"),1)=".",FALSE,TRUE)</formula>
    </cfRule>
    <cfRule type="expression" dxfId="2486" priority="4650">
      <formula>IF(RIGHT(TEXT(AQ97,"0.#"),1)=".",TRUE,FALSE)</formula>
    </cfRule>
  </conditionalFormatting>
  <conditionalFormatting sqref="AU97:AU99">
    <cfRule type="expression" dxfId="2485" priority="4647">
      <formula>IF(RIGHT(TEXT(AU97,"0.#"),1)=".",FALSE,TRUE)</formula>
    </cfRule>
    <cfRule type="expression" dxfId="2484" priority="4648">
      <formula>IF(RIGHT(TEXT(AU97,"0.#"),1)=".",TRUE,FALSE)</formula>
    </cfRule>
  </conditionalFormatting>
  <conditionalFormatting sqref="AE458">
    <cfRule type="expression" dxfId="2483" priority="4341">
      <formula>IF(RIGHT(TEXT(AE458,"0.#"),1)=".",FALSE,TRUE)</formula>
    </cfRule>
    <cfRule type="expression" dxfId="2482" priority="4342">
      <formula>IF(RIGHT(TEXT(AE458,"0.#"),1)=".",TRUE,FALSE)</formula>
    </cfRule>
  </conditionalFormatting>
  <conditionalFormatting sqref="AE459">
    <cfRule type="expression" dxfId="2481" priority="4339">
      <formula>IF(RIGHT(TEXT(AE459,"0.#"),1)=".",FALSE,TRUE)</formula>
    </cfRule>
    <cfRule type="expression" dxfId="2480" priority="4340">
      <formula>IF(RIGHT(TEXT(AE459,"0.#"),1)=".",TRUE,FALSE)</formula>
    </cfRule>
  </conditionalFormatting>
  <conditionalFormatting sqref="AE460">
    <cfRule type="expression" dxfId="2479" priority="4337">
      <formula>IF(RIGHT(TEXT(AE460,"0.#"),1)=".",FALSE,TRUE)</formula>
    </cfRule>
    <cfRule type="expression" dxfId="2478" priority="4338">
      <formula>IF(RIGHT(TEXT(AE460,"0.#"),1)=".",TRUE,FALSE)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AM460">
    <cfRule type="expression" dxfId="2471" priority="4319">
      <formula>IF(RIGHT(TEXT(AI460,"0.#"),1)=".",FALSE,TRUE)</formula>
    </cfRule>
    <cfRule type="expression" dxfId="2470" priority="4320">
      <formula>IF(RIGHT(TEXT(AI460,"0.#"),1)=".",TRUE,FALSE)</formula>
    </cfRule>
  </conditionalFormatting>
  <conditionalFormatting sqref="AI458 AM458">
    <cfRule type="expression" dxfId="2469" priority="4323">
      <formula>IF(RIGHT(TEXT(AI458,"0.#"),1)=".",FALSE,TRUE)</formula>
    </cfRule>
    <cfRule type="expression" dxfId="2468" priority="4324">
      <formula>IF(RIGHT(TEXT(AI458,"0.#"),1)=".",TRUE,FALSE)</formula>
    </cfRule>
  </conditionalFormatting>
  <conditionalFormatting sqref="AI459 AM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47:Y874">
    <cfRule type="expression" dxfId="2443" priority="2975">
      <formula>IF(RIGHT(TEXT(Y847,"0.#"),1)=".",FALSE,TRUE)</formula>
    </cfRule>
    <cfRule type="expression" dxfId="2442" priority="2976">
      <formula>IF(RIGHT(TEXT(Y847,"0.#"),1)=".",TRUE,FALSE)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11:AO1139">
    <cfRule type="expression" dxfId="2413" priority="2881">
      <formula>IF(AND(AL1111&gt;=0, RIGHT(TEXT(AL1111,"0.#"),1)&lt;&gt;"."),TRUE,FALSE)</formula>
    </cfRule>
    <cfRule type="expression" dxfId="2412" priority="2882">
      <formula>IF(AND(AL1111&gt;=0, RIGHT(TEXT(AL1111,"0.#"),1)="."),TRUE,FALSE)</formula>
    </cfRule>
    <cfRule type="expression" dxfId="2411" priority="2883">
      <formula>IF(AND(AL1111&lt;0, RIGHT(TEXT(AL1111,"0.#"),1)&lt;&gt;"."),TRUE,FALSE)</formula>
    </cfRule>
    <cfRule type="expression" dxfId="2410" priority="2884">
      <formula>IF(AND(AL1111&lt;0, RIGHT(TEXT(AL1111,"0.#"),1)="."),TRUE,FALSE)</formula>
    </cfRule>
  </conditionalFormatting>
  <conditionalFormatting sqref="Y1111:Y1139">
    <cfRule type="expression" dxfId="2409" priority="2879">
      <formula>IF(RIGHT(TEXT(Y1111,"0.#"),1)=".",FALSE,TRUE)</formula>
    </cfRule>
    <cfRule type="expression" dxfId="2408" priority="2880">
      <formula>IF(RIGHT(TEXT(Y1111,"0.#"),1)=".",TRUE,FALSE)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45:AO846">
    <cfRule type="expression" dxfId="2399" priority="2833">
      <formula>IF(AND(AL845&gt;=0, RIGHT(TEXT(AL845,"0.#"),1)&lt;&gt;"."),TRUE,FALSE)</formula>
    </cfRule>
    <cfRule type="expression" dxfId="2398" priority="2834">
      <formula>IF(AND(AL845&gt;=0, RIGHT(TEXT(AL845,"0.#"),1)="."),TRUE,FALSE)</formula>
    </cfRule>
    <cfRule type="expression" dxfId="2397" priority="2835">
      <formula>IF(AND(AL845&lt;0, RIGHT(TEXT(AL845,"0.#"),1)&lt;&gt;"."),TRUE,FALSE)</formula>
    </cfRule>
    <cfRule type="expression" dxfId="2396" priority="2836">
      <formula>IF(AND(AL845&lt;0, RIGHT(TEXT(AL845,"0.#"),1)="."),TRUE,FALSE)</formula>
    </cfRule>
  </conditionalFormatting>
  <conditionalFormatting sqref="Y845:Y846">
    <cfRule type="expression" dxfId="2395" priority="2831">
      <formula>IF(RIGHT(TEXT(Y845,"0.#"),1)=".",FALSE,TRUE)</formula>
    </cfRule>
    <cfRule type="expression" dxfId="2394" priority="2832">
      <formula>IF(RIGHT(TEXT(Y845,"0.#"),1)=".",TRUE,FALSE)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80:Y907">
    <cfRule type="expression" dxfId="2077" priority="2091">
      <formula>IF(RIGHT(TEXT(Y880,"0.#"),1)=".",FALSE,TRUE)</formula>
    </cfRule>
    <cfRule type="expression" dxfId="2076" priority="2092">
      <formula>IF(RIGHT(TEXT(Y880,"0.#"),1)=".",TRUE,FALSE)</formula>
    </cfRule>
  </conditionalFormatting>
  <conditionalFormatting sqref="Y878:Y879">
    <cfRule type="expression" dxfId="2075" priority="2085">
      <formula>IF(RIGHT(TEXT(Y878,"0.#"),1)=".",FALSE,TRUE)</formula>
    </cfRule>
    <cfRule type="expression" dxfId="2074" priority="2086">
      <formula>IF(RIGHT(TEXT(Y878,"0.#"),1)=".",TRUE,FALSE)</formula>
    </cfRule>
  </conditionalFormatting>
  <conditionalFormatting sqref="Y913:Y940">
    <cfRule type="expression" dxfId="2073" priority="2079">
      <formula>IF(RIGHT(TEXT(Y913,"0.#"),1)=".",FALSE,TRUE)</formula>
    </cfRule>
    <cfRule type="expression" dxfId="2072" priority="2080">
      <formula>IF(RIGHT(TEXT(Y913,"0.#"),1)=".",TRUE,FALSE)</formula>
    </cfRule>
  </conditionalFormatting>
  <conditionalFormatting sqref="Y911:Y912">
    <cfRule type="expression" dxfId="2071" priority="2073">
      <formula>IF(RIGHT(TEXT(Y911,"0.#"),1)=".",FALSE,TRUE)</formula>
    </cfRule>
    <cfRule type="expression" dxfId="2070" priority="2074">
      <formula>IF(RIGHT(TEXT(Y911,"0.#"),1)=".",TRUE,FALSE)</formula>
    </cfRule>
  </conditionalFormatting>
  <conditionalFormatting sqref="Y946:Y973">
    <cfRule type="expression" dxfId="2069" priority="2067">
      <formula>IF(RIGHT(TEXT(Y946,"0.#"),1)=".",FALSE,TRUE)</formula>
    </cfRule>
    <cfRule type="expression" dxfId="2068" priority="2068">
      <formula>IF(RIGHT(TEXT(Y946,"0.#"),1)=".",TRUE,FALSE)</formula>
    </cfRule>
  </conditionalFormatting>
  <conditionalFormatting sqref="Y944:Y945">
    <cfRule type="expression" dxfId="2067" priority="2061">
      <formula>IF(RIGHT(TEXT(Y944,"0.#"),1)=".",FALSE,TRUE)</formula>
    </cfRule>
    <cfRule type="expression" dxfId="2066" priority="2062">
      <formula>IF(RIGHT(TEXT(Y944,"0.#"),1)=".",TRUE,FALSE)</formula>
    </cfRule>
  </conditionalFormatting>
  <conditionalFormatting sqref="Y979:Y1006">
    <cfRule type="expression" dxfId="2065" priority="2055">
      <formula>IF(RIGHT(TEXT(Y979,"0.#"),1)=".",FALSE,TRUE)</formula>
    </cfRule>
    <cfRule type="expression" dxfId="2064" priority="2056">
      <formula>IF(RIGHT(TEXT(Y979,"0.#"),1)=".",TRUE,FALSE)</formula>
    </cfRule>
  </conditionalFormatting>
  <conditionalFormatting sqref="Y977:Y978">
    <cfRule type="expression" dxfId="2063" priority="2049">
      <formula>IF(RIGHT(TEXT(Y977,"0.#"),1)=".",FALSE,TRUE)</formula>
    </cfRule>
    <cfRule type="expression" dxfId="2062" priority="2050">
      <formula>IF(RIGHT(TEXT(Y977,"0.#"),1)=".",TRUE,FALSE)</formula>
    </cfRule>
  </conditionalFormatting>
  <conditionalFormatting sqref="Y1012:Y1039">
    <cfRule type="expression" dxfId="2061" priority="2043">
      <formula>IF(RIGHT(TEXT(Y1012,"0.#"),1)=".",FALSE,TRUE)</formula>
    </cfRule>
    <cfRule type="expression" dxfId="2060" priority="2044">
      <formula>IF(RIGHT(TEXT(Y1012,"0.#"),1)=".",TRUE,FALSE)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80:AO907">
    <cfRule type="expression" dxfId="1979" priority="2093">
      <formula>IF(AND(AL880&gt;=0, RIGHT(TEXT(AL880,"0.#"),1)&lt;&gt;"."),TRUE,FALSE)</formula>
    </cfRule>
    <cfRule type="expression" dxfId="1978" priority="2094">
      <formula>IF(AND(AL880&gt;=0, RIGHT(TEXT(AL880,"0.#"),1)="."),TRUE,FALSE)</formula>
    </cfRule>
    <cfRule type="expression" dxfId="1977" priority="2095">
      <formula>IF(AND(AL880&lt;0, RIGHT(TEXT(AL880,"0.#"),1)&lt;&gt;"."),TRUE,FALSE)</formula>
    </cfRule>
    <cfRule type="expression" dxfId="1976" priority="2096">
      <formula>IF(AND(AL880&lt;0, RIGHT(TEXT(AL880,"0.#"),1)="."),TRUE,FALSE)</formula>
    </cfRule>
  </conditionalFormatting>
  <conditionalFormatting sqref="AL879:AO879">
    <cfRule type="expression" dxfId="1975" priority="2087">
      <formula>IF(AND(AL879&gt;=0, RIGHT(TEXT(AL879,"0.#"),1)&lt;&gt;"."),TRUE,FALSE)</formula>
    </cfRule>
    <cfRule type="expression" dxfId="1974" priority="2088">
      <formula>IF(AND(AL879&gt;=0, RIGHT(TEXT(AL879,"0.#"),1)="."),TRUE,FALSE)</formula>
    </cfRule>
    <cfRule type="expression" dxfId="1973" priority="2089">
      <formula>IF(AND(AL879&lt;0, RIGHT(TEXT(AL879,"0.#"),1)&lt;&gt;"."),TRUE,FALSE)</formula>
    </cfRule>
    <cfRule type="expression" dxfId="1972" priority="2090">
      <formula>IF(AND(AL879&lt;0, RIGHT(TEXT(AL879,"0.#"),1)="."),TRUE,FALSE)</formula>
    </cfRule>
  </conditionalFormatting>
  <conditionalFormatting sqref="AL913:AO940">
    <cfRule type="expression" dxfId="1971" priority="2081">
      <formula>IF(AND(AL913&gt;=0, RIGHT(TEXT(AL913,"0.#"),1)&lt;&gt;"."),TRUE,FALSE)</formula>
    </cfRule>
    <cfRule type="expression" dxfId="1970" priority="2082">
      <formula>IF(AND(AL913&gt;=0, RIGHT(TEXT(AL913,"0.#"),1)="."),TRUE,FALSE)</formula>
    </cfRule>
    <cfRule type="expression" dxfId="1969" priority="2083">
      <formula>IF(AND(AL913&lt;0, RIGHT(TEXT(AL913,"0.#"),1)&lt;&gt;"."),TRUE,FALSE)</formula>
    </cfRule>
    <cfRule type="expression" dxfId="1968" priority="2084">
      <formula>IF(AND(AL913&lt;0, RIGHT(TEXT(AL913,"0.#"),1)="."),TRUE,FALSE)</formula>
    </cfRule>
  </conditionalFormatting>
  <conditionalFormatting sqref="AL911:AO912">
    <cfRule type="expression" dxfId="1967" priority="2075">
      <formula>IF(AND(AL911&gt;=0, RIGHT(TEXT(AL911,"0.#"),1)&lt;&gt;"."),TRUE,FALSE)</formula>
    </cfRule>
    <cfRule type="expression" dxfId="1966" priority="2076">
      <formula>IF(AND(AL911&gt;=0, RIGHT(TEXT(AL911,"0.#"),1)="."),TRUE,FALSE)</formula>
    </cfRule>
    <cfRule type="expression" dxfId="1965" priority="2077">
      <formula>IF(AND(AL911&lt;0, RIGHT(TEXT(AL911,"0.#"),1)&lt;&gt;"."),TRUE,FALSE)</formula>
    </cfRule>
    <cfRule type="expression" dxfId="1964" priority="2078">
      <formula>IF(AND(AL911&lt;0, RIGHT(TEXT(AL911,"0.#"),1)="."),TRUE,FALSE)</formula>
    </cfRule>
  </conditionalFormatting>
  <conditionalFormatting sqref="AL946:AO973">
    <cfRule type="expression" dxfId="1963" priority="2069">
      <formula>IF(AND(AL946&gt;=0, RIGHT(TEXT(AL946,"0.#"),1)&lt;&gt;"."),TRUE,FALSE)</formula>
    </cfRule>
    <cfRule type="expression" dxfId="1962" priority="2070">
      <formula>IF(AND(AL946&gt;=0, RIGHT(TEXT(AL946,"0.#"),1)="."),TRUE,FALSE)</formula>
    </cfRule>
    <cfRule type="expression" dxfId="1961" priority="2071">
      <formula>IF(AND(AL946&lt;0, RIGHT(TEXT(AL946,"0.#"),1)&lt;&gt;"."),TRUE,FALSE)</formula>
    </cfRule>
    <cfRule type="expression" dxfId="1960" priority="2072">
      <formula>IF(AND(AL946&lt;0, RIGHT(TEXT(AL946,"0.#"),1)="."),TRUE,FALSE)</formula>
    </cfRule>
  </conditionalFormatting>
  <conditionalFormatting sqref="AL944:AO945">
    <cfRule type="expression" dxfId="1959" priority="2063">
      <formula>IF(AND(AL944&gt;=0, RIGHT(TEXT(AL944,"0.#"),1)&lt;&gt;"."),TRUE,FALSE)</formula>
    </cfRule>
    <cfRule type="expression" dxfId="1958" priority="2064">
      <formula>IF(AND(AL944&gt;=0, RIGHT(TEXT(AL944,"0.#"),1)="."),TRUE,FALSE)</formula>
    </cfRule>
    <cfRule type="expression" dxfId="1957" priority="2065">
      <formula>IF(AND(AL944&lt;0, RIGHT(TEXT(AL944,"0.#"),1)&lt;&gt;"."),TRUE,FALSE)</formula>
    </cfRule>
    <cfRule type="expression" dxfId="1956" priority="2066">
      <formula>IF(AND(AL944&lt;0, RIGHT(TEXT(AL944,"0.#"),1)="."),TRUE,FALSE)</formula>
    </cfRule>
  </conditionalFormatting>
  <conditionalFormatting sqref="AL979:AO1006">
    <cfRule type="expression" dxfId="1955" priority="2057">
      <formula>IF(AND(AL979&gt;=0, RIGHT(TEXT(AL979,"0.#"),1)&lt;&gt;"."),TRUE,FALSE)</formula>
    </cfRule>
    <cfRule type="expression" dxfId="1954" priority="2058">
      <formula>IF(AND(AL979&gt;=0, RIGHT(TEXT(AL979,"0.#"),1)="."),TRUE,FALSE)</formula>
    </cfRule>
    <cfRule type="expression" dxfId="1953" priority="2059">
      <formula>IF(AND(AL979&lt;0, RIGHT(TEXT(AL979,"0.#"),1)&lt;&gt;"."),TRUE,FALSE)</formula>
    </cfRule>
    <cfRule type="expression" dxfId="1952" priority="2060">
      <formula>IF(AND(AL979&lt;0, RIGHT(TEXT(AL979,"0.#"),1)="."),TRUE,FALSE)</formula>
    </cfRule>
  </conditionalFormatting>
  <conditionalFormatting sqref="AL977:AO978">
    <cfRule type="expression" dxfId="1951" priority="2051">
      <formula>IF(AND(AL977&gt;=0, RIGHT(TEXT(AL977,"0.#"),1)&lt;&gt;"."),TRUE,FALSE)</formula>
    </cfRule>
    <cfRule type="expression" dxfId="1950" priority="2052">
      <formula>IF(AND(AL977&gt;=0, RIGHT(TEXT(AL977,"0.#"),1)="."),TRUE,FALSE)</formula>
    </cfRule>
    <cfRule type="expression" dxfId="1949" priority="2053">
      <formula>IF(AND(AL977&lt;0, RIGHT(TEXT(AL977,"0.#"),1)&lt;&gt;"."),TRUE,FALSE)</formula>
    </cfRule>
    <cfRule type="expression" dxfId="1948" priority="2054">
      <formula>IF(AND(AL977&lt;0, RIGHT(TEXT(AL977,"0.#"),1)="."),TRUE,FALSE)</formula>
    </cfRule>
  </conditionalFormatting>
  <conditionalFormatting sqref="AL1012:AO1039">
    <cfRule type="expression" dxfId="1947" priority="2045">
      <formula>IF(AND(AL1012&gt;=0, RIGHT(TEXT(AL1012,"0.#"),1)&lt;&gt;"."),TRUE,FALSE)</formula>
    </cfRule>
    <cfRule type="expression" dxfId="1946" priority="2046">
      <formula>IF(AND(AL1012&gt;=0, RIGHT(TEXT(AL1012,"0.#"),1)="."),TRUE,FALSE)</formula>
    </cfRule>
    <cfRule type="expression" dxfId="1945" priority="2047">
      <formula>IF(AND(AL1012&lt;0, RIGHT(TEXT(AL1012,"0.#"),1)&lt;&gt;"."),TRUE,FALSE)</formula>
    </cfRule>
    <cfRule type="expression" dxfId="1944" priority="2048">
      <formula>IF(AND(AL1012&lt;0, RIGHT(TEXT(AL1012,"0.#"),1)="."),TRUE,FALSE)</formula>
    </cfRule>
  </conditionalFormatting>
  <conditionalFormatting sqref="AL1010:AO1011">
    <cfRule type="expression" dxfId="1943" priority="2039">
      <formula>IF(AND(AL1010&gt;=0, RIGHT(TEXT(AL1010,"0.#"),1)&lt;&gt;"."),TRUE,FALSE)</formula>
    </cfRule>
    <cfRule type="expression" dxfId="1942" priority="2040">
      <formula>IF(AND(AL1010&gt;=0, RIGHT(TEXT(AL1010,"0.#"),1)="."),TRUE,FALSE)</formula>
    </cfRule>
    <cfRule type="expression" dxfId="1941" priority="2041">
      <formula>IF(AND(AL1010&lt;0, RIGHT(TEXT(AL1010,"0.#"),1)&lt;&gt;"."),TRUE,FALSE)</formula>
    </cfRule>
    <cfRule type="expression" dxfId="1940" priority="2042">
      <formula>IF(AND(AL1010&lt;0, RIGHT(TEXT(AL1010,"0.#"),1)="."),TRUE,FALSE)</formula>
    </cfRule>
  </conditionalFormatting>
  <conditionalFormatting sqref="Y1010:Y1011">
    <cfRule type="expression" dxfId="1939" priority="2037">
      <formula>IF(RIGHT(TEXT(Y1010,"0.#"),1)=".",FALSE,TRUE)</formula>
    </cfRule>
    <cfRule type="expression" dxfId="1938" priority="2038">
      <formula>IF(RIGHT(TEXT(Y1010,"0.#"),1)=".",TRUE,FALSE)</formula>
    </cfRule>
  </conditionalFormatting>
  <conditionalFormatting sqref="AL1045:AO1072">
    <cfRule type="expression" dxfId="1937" priority="2033">
      <formula>IF(AND(AL1045&gt;=0, RIGHT(TEXT(AL1045,"0.#"),1)&lt;&gt;"."),TRUE,FALSE)</formula>
    </cfRule>
    <cfRule type="expression" dxfId="1936" priority="2034">
      <formula>IF(AND(AL1045&gt;=0, RIGHT(TEXT(AL1045,"0.#"),1)="."),TRUE,FALSE)</formula>
    </cfRule>
    <cfRule type="expression" dxfId="1935" priority="2035">
      <formula>IF(AND(AL1045&lt;0, RIGHT(TEXT(AL1045,"0.#"),1)&lt;&gt;"."),TRUE,FALSE)</formula>
    </cfRule>
    <cfRule type="expression" dxfId="1934" priority="2036">
      <formula>IF(AND(AL1045&lt;0, RIGHT(TEXT(AL1045,"0.#"),1)="."),TRUE,FALSE)</formula>
    </cfRule>
  </conditionalFormatting>
  <conditionalFormatting sqref="Y1045:Y1072">
    <cfRule type="expression" dxfId="1933" priority="2031">
      <formula>IF(RIGHT(TEXT(Y1045,"0.#"),1)=".",FALSE,TRUE)</formula>
    </cfRule>
    <cfRule type="expression" dxfId="1932" priority="2032">
      <formula>IF(RIGHT(TEXT(Y1045,"0.#"),1)=".",TRUE,FALSE)</formula>
    </cfRule>
  </conditionalFormatting>
  <conditionalFormatting sqref="AL1043:AO1044">
    <cfRule type="expression" dxfId="1931" priority="2027">
      <formula>IF(AND(AL1043&gt;=0, RIGHT(TEXT(AL1043,"0.#"),1)&lt;&gt;"."),TRUE,FALSE)</formula>
    </cfRule>
    <cfRule type="expression" dxfId="1930" priority="2028">
      <formula>IF(AND(AL1043&gt;=0, RIGHT(TEXT(AL1043,"0.#"),1)="."),TRUE,FALSE)</formula>
    </cfRule>
    <cfRule type="expression" dxfId="1929" priority="2029">
      <formula>IF(AND(AL1043&lt;0, RIGHT(TEXT(AL1043,"0.#"),1)&lt;&gt;"."),TRUE,FALSE)</formula>
    </cfRule>
    <cfRule type="expression" dxfId="1928" priority="2030">
      <formula>IF(AND(AL1043&lt;0, RIGHT(TEXT(AL1043,"0.#"),1)="."),TRUE,FALSE)</formula>
    </cfRule>
  </conditionalFormatting>
  <conditionalFormatting sqref="Y1043:Y1044">
    <cfRule type="expression" dxfId="1927" priority="2025">
      <formula>IF(RIGHT(TEXT(Y1043,"0.#"),1)=".",FALSE,TRUE)</formula>
    </cfRule>
    <cfRule type="expression" dxfId="1926" priority="2026">
      <formula>IF(RIGHT(TEXT(Y1043,"0.#"),1)=".",TRUE,FALSE)</formula>
    </cfRule>
  </conditionalFormatting>
  <conditionalFormatting sqref="AL1078:AO1105">
    <cfRule type="expression" dxfId="1925" priority="2021">
      <formula>IF(AND(AL1078&gt;=0, RIGHT(TEXT(AL1078,"0.#"),1)&lt;&gt;"."),TRUE,FALSE)</formula>
    </cfRule>
    <cfRule type="expression" dxfId="1924" priority="2022">
      <formula>IF(AND(AL1078&gt;=0, RIGHT(TEXT(AL1078,"0.#"),1)="."),TRUE,FALSE)</formula>
    </cfRule>
    <cfRule type="expression" dxfId="1923" priority="2023">
      <formula>IF(AND(AL1078&lt;0, RIGHT(TEXT(AL1078,"0.#"),1)&lt;&gt;"."),TRUE,FALSE)</formula>
    </cfRule>
    <cfRule type="expression" dxfId="1922" priority="2024">
      <formula>IF(AND(AL1078&lt;0, RIGHT(TEXT(AL1078,"0.#"),1)="."),TRUE,FALSE)</formula>
    </cfRule>
  </conditionalFormatting>
  <conditionalFormatting sqref="Y1078:Y1105">
    <cfRule type="expression" dxfId="1921" priority="2019">
      <formula>IF(RIGHT(TEXT(Y1078,"0.#"),1)=".",FALSE,TRUE)</formula>
    </cfRule>
    <cfRule type="expression" dxfId="1920" priority="2020">
      <formula>IF(RIGHT(TEXT(Y1078,"0.#"),1)=".",TRUE,FALSE)</formula>
    </cfRule>
  </conditionalFormatting>
  <conditionalFormatting sqref="AL1076:AO1077">
    <cfRule type="expression" dxfId="1919" priority="2015">
      <formula>IF(AND(AL1076&gt;=0, RIGHT(TEXT(AL1076,"0.#"),1)&lt;&gt;"."),TRUE,FALSE)</formula>
    </cfRule>
    <cfRule type="expression" dxfId="1918" priority="2016">
      <formula>IF(AND(AL1076&gt;=0, RIGHT(TEXT(AL1076,"0.#"),1)="."),TRUE,FALSE)</formula>
    </cfRule>
    <cfRule type="expression" dxfId="1917" priority="2017">
      <formula>IF(AND(AL1076&lt;0, RIGHT(TEXT(AL1076,"0.#"),1)&lt;&gt;"."),TRUE,FALSE)</formula>
    </cfRule>
    <cfRule type="expression" dxfId="1916" priority="2018">
      <formula>IF(AND(AL1076&lt;0, RIGHT(TEXT(AL1076,"0.#"),1)="."),TRUE,FALSE)</formula>
    </cfRule>
  </conditionalFormatting>
  <conditionalFormatting sqref="Y1076:Y1077">
    <cfRule type="expression" dxfId="1915" priority="2013">
      <formula>IF(RIGHT(TEXT(Y1076,"0.#"),1)=".",FALSE,TRUE)</formula>
    </cfRule>
    <cfRule type="expression" dxfId="1914" priority="2014">
      <formula>IF(RIGHT(TEXT(Y1076,"0.#"),1)=".",TRUE,FALSE)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K14:AQ14">
    <cfRule type="expression" dxfId="721" priority="21">
      <formula>IF(RIGHT(TEXT(AK14,"0.#"),1)=".",FALSE,TRUE)</formula>
    </cfRule>
    <cfRule type="expression" dxfId="720" priority="22">
      <formula>IF(RIGHT(TEXT(AK14,"0.#"),1)=".",TRUE,FALSE)</formula>
    </cfRule>
  </conditionalFormatting>
  <conditionalFormatting sqref="AK15:AQ17">
    <cfRule type="expression" dxfId="719" priority="19">
      <formula>IF(RIGHT(TEXT(AK15,"0.#"),1)=".",FALSE,TRUE)</formula>
    </cfRule>
    <cfRule type="expression" dxfId="718" priority="20">
      <formula>IF(RIGHT(TEXT(AK15,"0.#"),1)=".",TRUE,FALSE)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12" max="49" man="1"/>
    <brk id="747"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t="s">
        <v>737</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347</v>
      </c>
      <c r="B2" s="512"/>
      <c r="C2" s="512"/>
      <c r="D2" s="512"/>
      <c r="E2" s="512"/>
      <c r="F2" s="513"/>
      <c r="G2" s="796" t="s">
        <v>146</v>
      </c>
      <c r="H2" s="779"/>
      <c r="I2" s="779"/>
      <c r="J2" s="779"/>
      <c r="K2" s="779"/>
      <c r="L2" s="779"/>
      <c r="M2" s="779"/>
      <c r="N2" s="779"/>
      <c r="O2" s="780"/>
      <c r="P2" s="778" t="s">
        <v>59</v>
      </c>
      <c r="Q2" s="779"/>
      <c r="R2" s="779"/>
      <c r="S2" s="779"/>
      <c r="T2" s="779"/>
      <c r="U2" s="779"/>
      <c r="V2" s="779"/>
      <c r="W2" s="779"/>
      <c r="X2" s="780"/>
      <c r="Y2" s="1005"/>
      <c r="Z2" s="409"/>
      <c r="AA2" s="410"/>
      <c r="AB2" s="1009" t="s">
        <v>11</v>
      </c>
      <c r="AC2" s="1010"/>
      <c r="AD2" s="1011"/>
      <c r="AE2" s="997" t="s">
        <v>388</v>
      </c>
      <c r="AF2" s="997"/>
      <c r="AG2" s="997"/>
      <c r="AH2" s="997"/>
      <c r="AI2" s="997" t="s">
        <v>410</v>
      </c>
      <c r="AJ2" s="997"/>
      <c r="AK2" s="997"/>
      <c r="AL2" s="457"/>
      <c r="AM2" s="997" t="s">
        <v>507</v>
      </c>
      <c r="AN2" s="997"/>
      <c r="AO2" s="997"/>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5"/>
      <c r="I4" s="1015"/>
      <c r="J4" s="1015"/>
      <c r="K4" s="1015"/>
      <c r="L4" s="1015"/>
      <c r="M4" s="1015"/>
      <c r="N4" s="1015"/>
      <c r="O4" s="1016"/>
      <c r="P4" s="191"/>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20"/>
      <c r="H6" s="1021"/>
      <c r="I6" s="1021"/>
      <c r="J6" s="1021"/>
      <c r="K6" s="1021"/>
      <c r="L6" s="1021"/>
      <c r="M6" s="1021"/>
      <c r="N6" s="1021"/>
      <c r="O6" s="1022"/>
      <c r="P6" s="726"/>
      <c r="Q6" s="726"/>
      <c r="R6" s="726"/>
      <c r="S6" s="726"/>
      <c r="T6" s="726"/>
      <c r="U6" s="726"/>
      <c r="V6" s="726"/>
      <c r="W6" s="726"/>
      <c r="X6" s="1027"/>
      <c r="Y6" s="1028" t="s">
        <v>13</v>
      </c>
      <c r="Z6" s="998"/>
      <c r="AA6" s="999"/>
      <c r="AB6" s="460"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347</v>
      </c>
      <c r="B9" s="512"/>
      <c r="C9" s="512"/>
      <c r="D9" s="512"/>
      <c r="E9" s="512"/>
      <c r="F9" s="513"/>
      <c r="G9" s="796" t="s">
        <v>146</v>
      </c>
      <c r="H9" s="779"/>
      <c r="I9" s="779"/>
      <c r="J9" s="779"/>
      <c r="K9" s="779"/>
      <c r="L9" s="779"/>
      <c r="M9" s="779"/>
      <c r="N9" s="779"/>
      <c r="O9" s="780"/>
      <c r="P9" s="778" t="s">
        <v>59</v>
      </c>
      <c r="Q9" s="779"/>
      <c r="R9" s="779"/>
      <c r="S9" s="779"/>
      <c r="T9" s="779"/>
      <c r="U9" s="779"/>
      <c r="V9" s="779"/>
      <c r="W9" s="779"/>
      <c r="X9" s="780"/>
      <c r="Y9" s="1005"/>
      <c r="Z9" s="409"/>
      <c r="AA9" s="410"/>
      <c r="AB9" s="1009" t="s">
        <v>11</v>
      </c>
      <c r="AC9" s="1010"/>
      <c r="AD9" s="1011"/>
      <c r="AE9" s="997" t="s">
        <v>388</v>
      </c>
      <c r="AF9" s="997"/>
      <c r="AG9" s="997"/>
      <c r="AH9" s="997"/>
      <c r="AI9" s="997" t="s">
        <v>410</v>
      </c>
      <c r="AJ9" s="997"/>
      <c r="AK9" s="997"/>
      <c r="AL9" s="457"/>
      <c r="AM9" s="997" t="s">
        <v>507</v>
      </c>
      <c r="AN9" s="997"/>
      <c r="AO9" s="997"/>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20"/>
      <c r="H13" s="1021"/>
      <c r="I13" s="1021"/>
      <c r="J13" s="1021"/>
      <c r="K13" s="1021"/>
      <c r="L13" s="1021"/>
      <c r="M13" s="1021"/>
      <c r="N13" s="1021"/>
      <c r="O13" s="1022"/>
      <c r="P13" s="726"/>
      <c r="Q13" s="726"/>
      <c r="R13" s="726"/>
      <c r="S13" s="726"/>
      <c r="T13" s="726"/>
      <c r="U13" s="726"/>
      <c r="V13" s="726"/>
      <c r="W13" s="726"/>
      <c r="X13" s="1027"/>
      <c r="Y13" s="1028" t="s">
        <v>13</v>
      </c>
      <c r="Z13" s="998"/>
      <c r="AA13" s="999"/>
      <c r="AB13" s="460"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347</v>
      </c>
      <c r="B16" s="512"/>
      <c r="C16" s="512"/>
      <c r="D16" s="512"/>
      <c r="E16" s="512"/>
      <c r="F16" s="513"/>
      <c r="G16" s="796" t="s">
        <v>146</v>
      </c>
      <c r="H16" s="779"/>
      <c r="I16" s="779"/>
      <c r="J16" s="779"/>
      <c r="K16" s="779"/>
      <c r="L16" s="779"/>
      <c r="M16" s="779"/>
      <c r="N16" s="779"/>
      <c r="O16" s="780"/>
      <c r="P16" s="778" t="s">
        <v>59</v>
      </c>
      <c r="Q16" s="779"/>
      <c r="R16" s="779"/>
      <c r="S16" s="779"/>
      <c r="T16" s="779"/>
      <c r="U16" s="779"/>
      <c r="V16" s="779"/>
      <c r="W16" s="779"/>
      <c r="X16" s="780"/>
      <c r="Y16" s="1005"/>
      <c r="Z16" s="409"/>
      <c r="AA16" s="410"/>
      <c r="AB16" s="1009" t="s">
        <v>11</v>
      </c>
      <c r="AC16" s="1010"/>
      <c r="AD16" s="1011"/>
      <c r="AE16" s="997" t="s">
        <v>388</v>
      </c>
      <c r="AF16" s="997"/>
      <c r="AG16" s="997"/>
      <c r="AH16" s="997"/>
      <c r="AI16" s="997" t="s">
        <v>410</v>
      </c>
      <c r="AJ16" s="997"/>
      <c r="AK16" s="997"/>
      <c r="AL16" s="457"/>
      <c r="AM16" s="997" t="s">
        <v>507</v>
      </c>
      <c r="AN16" s="997"/>
      <c r="AO16" s="997"/>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20"/>
      <c r="H20" s="1021"/>
      <c r="I20" s="1021"/>
      <c r="J20" s="1021"/>
      <c r="K20" s="1021"/>
      <c r="L20" s="1021"/>
      <c r="M20" s="1021"/>
      <c r="N20" s="1021"/>
      <c r="O20" s="1022"/>
      <c r="P20" s="726"/>
      <c r="Q20" s="726"/>
      <c r="R20" s="726"/>
      <c r="S20" s="726"/>
      <c r="T20" s="726"/>
      <c r="U20" s="726"/>
      <c r="V20" s="726"/>
      <c r="W20" s="726"/>
      <c r="X20" s="1027"/>
      <c r="Y20" s="1028" t="s">
        <v>13</v>
      </c>
      <c r="Z20" s="998"/>
      <c r="AA20" s="999"/>
      <c r="AB20" s="460"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347</v>
      </c>
      <c r="B23" s="512"/>
      <c r="C23" s="512"/>
      <c r="D23" s="512"/>
      <c r="E23" s="512"/>
      <c r="F23" s="513"/>
      <c r="G23" s="796" t="s">
        <v>146</v>
      </c>
      <c r="H23" s="779"/>
      <c r="I23" s="779"/>
      <c r="J23" s="779"/>
      <c r="K23" s="779"/>
      <c r="L23" s="779"/>
      <c r="M23" s="779"/>
      <c r="N23" s="779"/>
      <c r="O23" s="780"/>
      <c r="P23" s="778" t="s">
        <v>59</v>
      </c>
      <c r="Q23" s="779"/>
      <c r="R23" s="779"/>
      <c r="S23" s="779"/>
      <c r="T23" s="779"/>
      <c r="U23" s="779"/>
      <c r="V23" s="779"/>
      <c r="W23" s="779"/>
      <c r="X23" s="780"/>
      <c r="Y23" s="1005"/>
      <c r="Z23" s="409"/>
      <c r="AA23" s="410"/>
      <c r="AB23" s="1009" t="s">
        <v>11</v>
      </c>
      <c r="AC23" s="1010"/>
      <c r="AD23" s="1011"/>
      <c r="AE23" s="997" t="s">
        <v>388</v>
      </c>
      <c r="AF23" s="997"/>
      <c r="AG23" s="997"/>
      <c r="AH23" s="997"/>
      <c r="AI23" s="997" t="s">
        <v>410</v>
      </c>
      <c r="AJ23" s="997"/>
      <c r="AK23" s="997"/>
      <c r="AL23" s="457"/>
      <c r="AM23" s="997" t="s">
        <v>507</v>
      </c>
      <c r="AN23" s="997"/>
      <c r="AO23" s="997"/>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20"/>
      <c r="H27" s="1021"/>
      <c r="I27" s="1021"/>
      <c r="J27" s="1021"/>
      <c r="K27" s="1021"/>
      <c r="L27" s="1021"/>
      <c r="M27" s="1021"/>
      <c r="N27" s="1021"/>
      <c r="O27" s="1022"/>
      <c r="P27" s="726"/>
      <c r="Q27" s="726"/>
      <c r="R27" s="726"/>
      <c r="S27" s="726"/>
      <c r="T27" s="726"/>
      <c r="U27" s="726"/>
      <c r="V27" s="726"/>
      <c r="W27" s="726"/>
      <c r="X27" s="1027"/>
      <c r="Y27" s="1028" t="s">
        <v>13</v>
      </c>
      <c r="Z27" s="998"/>
      <c r="AA27" s="999"/>
      <c r="AB27" s="460"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347</v>
      </c>
      <c r="B30" s="512"/>
      <c r="C30" s="512"/>
      <c r="D30" s="512"/>
      <c r="E30" s="512"/>
      <c r="F30" s="513"/>
      <c r="G30" s="796" t="s">
        <v>146</v>
      </c>
      <c r="H30" s="779"/>
      <c r="I30" s="779"/>
      <c r="J30" s="779"/>
      <c r="K30" s="779"/>
      <c r="L30" s="779"/>
      <c r="M30" s="779"/>
      <c r="N30" s="779"/>
      <c r="O30" s="780"/>
      <c r="P30" s="778" t="s">
        <v>59</v>
      </c>
      <c r="Q30" s="779"/>
      <c r="R30" s="779"/>
      <c r="S30" s="779"/>
      <c r="T30" s="779"/>
      <c r="U30" s="779"/>
      <c r="V30" s="779"/>
      <c r="W30" s="779"/>
      <c r="X30" s="780"/>
      <c r="Y30" s="1005"/>
      <c r="Z30" s="409"/>
      <c r="AA30" s="410"/>
      <c r="AB30" s="1009" t="s">
        <v>11</v>
      </c>
      <c r="AC30" s="1010"/>
      <c r="AD30" s="1011"/>
      <c r="AE30" s="997" t="s">
        <v>388</v>
      </c>
      <c r="AF30" s="997"/>
      <c r="AG30" s="997"/>
      <c r="AH30" s="997"/>
      <c r="AI30" s="997" t="s">
        <v>410</v>
      </c>
      <c r="AJ30" s="997"/>
      <c r="AK30" s="997"/>
      <c r="AL30" s="457"/>
      <c r="AM30" s="997" t="s">
        <v>507</v>
      </c>
      <c r="AN30" s="997"/>
      <c r="AO30" s="997"/>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20"/>
      <c r="H34" s="1021"/>
      <c r="I34" s="1021"/>
      <c r="J34" s="1021"/>
      <c r="K34" s="1021"/>
      <c r="L34" s="1021"/>
      <c r="M34" s="1021"/>
      <c r="N34" s="1021"/>
      <c r="O34" s="1022"/>
      <c r="P34" s="726"/>
      <c r="Q34" s="726"/>
      <c r="R34" s="726"/>
      <c r="S34" s="726"/>
      <c r="T34" s="726"/>
      <c r="U34" s="726"/>
      <c r="V34" s="726"/>
      <c r="W34" s="726"/>
      <c r="X34" s="1027"/>
      <c r="Y34" s="1028" t="s">
        <v>13</v>
      </c>
      <c r="Z34" s="998"/>
      <c r="AA34" s="999"/>
      <c r="AB34" s="460"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347</v>
      </c>
      <c r="B37" s="512"/>
      <c r="C37" s="512"/>
      <c r="D37" s="512"/>
      <c r="E37" s="512"/>
      <c r="F37" s="513"/>
      <c r="G37" s="796" t="s">
        <v>146</v>
      </c>
      <c r="H37" s="779"/>
      <c r="I37" s="779"/>
      <c r="J37" s="779"/>
      <c r="K37" s="779"/>
      <c r="L37" s="779"/>
      <c r="M37" s="779"/>
      <c r="N37" s="779"/>
      <c r="O37" s="780"/>
      <c r="P37" s="778" t="s">
        <v>59</v>
      </c>
      <c r="Q37" s="779"/>
      <c r="R37" s="779"/>
      <c r="S37" s="779"/>
      <c r="T37" s="779"/>
      <c r="U37" s="779"/>
      <c r="V37" s="779"/>
      <c r="W37" s="779"/>
      <c r="X37" s="780"/>
      <c r="Y37" s="1005"/>
      <c r="Z37" s="409"/>
      <c r="AA37" s="410"/>
      <c r="AB37" s="1009" t="s">
        <v>11</v>
      </c>
      <c r="AC37" s="1010"/>
      <c r="AD37" s="1011"/>
      <c r="AE37" s="997" t="s">
        <v>388</v>
      </c>
      <c r="AF37" s="997"/>
      <c r="AG37" s="997"/>
      <c r="AH37" s="997"/>
      <c r="AI37" s="997" t="s">
        <v>410</v>
      </c>
      <c r="AJ37" s="997"/>
      <c r="AK37" s="997"/>
      <c r="AL37" s="457"/>
      <c r="AM37" s="997" t="s">
        <v>507</v>
      </c>
      <c r="AN37" s="997"/>
      <c r="AO37" s="997"/>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20"/>
      <c r="H41" s="1021"/>
      <c r="I41" s="1021"/>
      <c r="J41" s="1021"/>
      <c r="K41" s="1021"/>
      <c r="L41" s="1021"/>
      <c r="M41" s="1021"/>
      <c r="N41" s="1021"/>
      <c r="O41" s="1022"/>
      <c r="P41" s="726"/>
      <c r="Q41" s="726"/>
      <c r="R41" s="726"/>
      <c r="S41" s="726"/>
      <c r="T41" s="726"/>
      <c r="U41" s="726"/>
      <c r="V41" s="726"/>
      <c r="W41" s="726"/>
      <c r="X41" s="1027"/>
      <c r="Y41" s="1028" t="s">
        <v>13</v>
      </c>
      <c r="Z41" s="998"/>
      <c r="AA41" s="999"/>
      <c r="AB41" s="460"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347</v>
      </c>
      <c r="B44" s="512"/>
      <c r="C44" s="512"/>
      <c r="D44" s="512"/>
      <c r="E44" s="512"/>
      <c r="F44" s="513"/>
      <c r="G44" s="796" t="s">
        <v>146</v>
      </c>
      <c r="H44" s="779"/>
      <c r="I44" s="779"/>
      <c r="J44" s="779"/>
      <c r="K44" s="779"/>
      <c r="L44" s="779"/>
      <c r="M44" s="779"/>
      <c r="N44" s="779"/>
      <c r="O44" s="780"/>
      <c r="P44" s="778" t="s">
        <v>59</v>
      </c>
      <c r="Q44" s="779"/>
      <c r="R44" s="779"/>
      <c r="S44" s="779"/>
      <c r="T44" s="779"/>
      <c r="U44" s="779"/>
      <c r="V44" s="779"/>
      <c r="W44" s="779"/>
      <c r="X44" s="780"/>
      <c r="Y44" s="1005"/>
      <c r="Z44" s="409"/>
      <c r="AA44" s="410"/>
      <c r="AB44" s="1009" t="s">
        <v>11</v>
      </c>
      <c r="AC44" s="1010"/>
      <c r="AD44" s="1011"/>
      <c r="AE44" s="997" t="s">
        <v>388</v>
      </c>
      <c r="AF44" s="997"/>
      <c r="AG44" s="997"/>
      <c r="AH44" s="997"/>
      <c r="AI44" s="997" t="s">
        <v>410</v>
      </c>
      <c r="AJ44" s="997"/>
      <c r="AK44" s="997"/>
      <c r="AL44" s="457"/>
      <c r="AM44" s="997" t="s">
        <v>507</v>
      </c>
      <c r="AN44" s="997"/>
      <c r="AO44" s="997"/>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20"/>
      <c r="H48" s="1021"/>
      <c r="I48" s="1021"/>
      <c r="J48" s="1021"/>
      <c r="K48" s="1021"/>
      <c r="L48" s="1021"/>
      <c r="M48" s="1021"/>
      <c r="N48" s="1021"/>
      <c r="O48" s="1022"/>
      <c r="P48" s="726"/>
      <c r="Q48" s="726"/>
      <c r="R48" s="726"/>
      <c r="S48" s="726"/>
      <c r="T48" s="726"/>
      <c r="U48" s="726"/>
      <c r="V48" s="726"/>
      <c r="W48" s="726"/>
      <c r="X48" s="1027"/>
      <c r="Y48" s="1028" t="s">
        <v>13</v>
      </c>
      <c r="Z48" s="998"/>
      <c r="AA48" s="999"/>
      <c r="AB48" s="460"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347</v>
      </c>
      <c r="B51" s="512"/>
      <c r="C51" s="512"/>
      <c r="D51" s="512"/>
      <c r="E51" s="512"/>
      <c r="F51" s="513"/>
      <c r="G51" s="796" t="s">
        <v>146</v>
      </c>
      <c r="H51" s="779"/>
      <c r="I51" s="779"/>
      <c r="J51" s="779"/>
      <c r="K51" s="779"/>
      <c r="L51" s="779"/>
      <c r="M51" s="779"/>
      <c r="N51" s="779"/>
      <c r="O51" s="780"/>
      <c r="P51" s="778" t="s">
        <v>59</v>
      </c>
      <c r="Q51" s="779"/>
      <c r="R51" s="779"/>
      <c r="S51" s="779"/>
      <c r="T51" s="779"/>
      <c r="U51" s="779"/>
      <c r="V51" s="779"/>
      <c r="W51" s="779"/>
      <c r="X51" s="780"/>
      <c r="Y51" s="1005"/>
      <c r="Z51" s="409"/>
      <c r="AA51" s="410"/>
      <c r="AB51" s="457" t="s">
        <v>11</v>
      </c>
      <c r="AC51" s="1010"/>
      <c r="AD51" s="1011"/>
      <c r="AE51" s="997" t="s">
        <v>388</v>
      </c>
      <c r="AF51" s="997"/>
      <c r="AG51" s="997"/>
      <c r="AH51" s="997"/>
      <c r="AI51" s="997" t="s">
        <v>410</v>
      </c>
      <c r="AJ51" s="997"/>
      <c r="AK51" s="997"/>
      <c r="AL51" s="457"/>
      <c r="AM51" s="997" t="s">
        <v>507</v>
      </c>
      <c r="AN51" s="997"/>
      <c r="AO51" s="997"/>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20"/>
      <c r="H55" s="1021"/>
      <c r="I55" s="1021"/>
      <c r="J55" s="1021"/>
      <c r="K55" s="1021"/>
      <c r="L55" s="1021"/>
      <c r="M55" s="1021"/>
      <c r="N55" s="1021"/>
      <c r="O55" s="1022"/>
      <c r="P55" s="726"/>
      <c r="Q55" s="726"/>
      <c r="R55" s="726"/>
      <c r="S55" s="726"/>
      <c r="T55" s="726"/>
      <c r="U55" s="726"/>
      <c r="V55" s="726"/>
      <c r="W55" s="726"/>
      <c r="X55" s="1027"/>
      <c r="Y55" s="1028" t="s">
        <v>13</v>
      </c>
      <c r="Z55" s="998"/>
      <c r="AA55" s="999"/>
      <c r="AB55" s="460"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347</v>
      </c>
      <c r="B58" s="512"/>
      <c r="C58" s="512"/>
      <c r="D58" s="512"/>
      <c r="E58" s="512"/>
      <c r="F58" s="513"/>
      <c r="G58" s="796" t="s">
        <v>146</v>
      </c>
      <c r="H58" s="779"/>
      <c r="I58" s="779"/>
      <c r="J58" s="779"/>
      <c r="K58" s="779"/>
      <c r="L58" s="779"/>
      <c r="M58" s="779"/>
      <c r="N58" s="779"/>
      <c r="O58" s="780"/>
      <c r="P58" s="778" t="s">
        <v>59</v>
      </c>
      <c r="Q58" s="779"/>
      <c r="R58" s="779"/>
      <c r="S58" s="779"/>
      <c r="T58" s="779"/>
      <c r="U58" s="779"/>
      <c r="V58" s="779"/>
      <c r="W58" s="779"/>
      <c r="X58" s="780"/>
      <c r="Y58" s="1005"/>
      <c r="Z58" s="409"/>
      <c r="AA58" s="410"/>
      <c r="AB58" s="1009" t="s">
        <v>11</v>
      </c>
      <c r="AC58" s="1010"/>
      <c r="AD58" s="1011"/>
      <c r="AE58" s="997" t="s">
        <v>388</v>
      </c>
      <c r="AF58" s="997"/>
      <c r="AG58" s="997"/>
      <c r="AH58" s="997"/>
      <c r="AI58" s="997" t="s">
        <v>410</v>
      </c>
      <c r="AJ58" s="997"/>
      <c r="AK58" s="997"/>
      <c r="AL58" s="457"/>
      <c r="AM58" s="997" t="s">
        <v>507</v>
      </c>
      <c r="AN58" s="997"/>
      <c r="AO58" s="997"/>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20"/>
      <c r="H62" s="1021"/>
      <c r="I62" s="1021"/>
      <c r="J62" s="1021"/>
      <c r="K62" s="1021"/>
      <c r="L62" s="1021"/>
      <c r="M62" s="1021"/>
      <c r="N62" s="1021"/>
      <c r="O62" s="1022"/>
      <c r="P62" s="726"/>
      <c r="Q62" s="726"/>
      <c r="R62" s="726"/>
      <c r="S62" s="726"/>
      <c r="T62" s="726"/>
      <c r="U62" s="726"/>
      <c r="V62" s="726"/>
      <c r="W62" s="726"/>
      <c r="X62" s="1027"/>
      <c r="Y62" s="1028" t="s">
        <v>13</v>
      </c>
      <c r="Z62" s="998"/>
      <c r="AA62" s="999"/>
      <c r="AB62" s="460"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347</v>
      </c>
      <c r="B65" s="512"/>
      <c r="C65" s="512"/>
      <c r="D65" s="512"/>
      <c r="E65" s="512"/>
      <c r="F65" s="513"/>
      <c r="G65" s="796" t="s">
        <v>146</v>
      </c>
      <c r="H65" s="779"/>
      <c r="I65" s="779"/>
      <c r="J65" s="779"/>
      <c r="K65" s="779"/>
      <c r="L65" s="779"/>
      <c r="M65" s="779"/>
      <c r="N65" s="779"/>
      <c r="O65" s="780"/>
      <c r="P65" s="778" t="s">
        <v>59</v>
      </c>
      <c r="Q65" s="779"/>
      <c r="R65" s="779"/>
      <c r="S65" s="779"/>
      <c r="T65" s="779"/>
      <c r="U65" s="779"/>
      <c r="V65" s="779"/>
      <c r="W65" s="779"/>
      <c r="X65" s="780"/>
      <c r="Y65" s="1005"/>
      <c r="Z65" s="409"/>
      <c r="AA65" s="410"/>
      <c r="AB65" s="1009" t="s">
        <v>11</v>
      </c>
      <c r="AC65" s="1010"/>
      <c r="AD65" s="1011"/>
      <c r="AE65" s="997" t="s">
        <v>388</v>
      </c>
      <c r="AF65" s="997"/>
      <c r="AG65" s="997"/>
      <c r="AH65" s="997"/>
      <c r="AI65" s="997" t="s">
        <v>410</v>
      </c>
      <c r="AJ65" s="997"/>
      <c r="AK65" s="997"/>
      <c r="AL65" s="457"/>
      <c r="AM65" s="997" t="s">
        <v>507</v>
      </c>
      <c r="AN65" s="997"/>
      <c r="AO65" s="997"/>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20"/>
      <c r="H69" s="1021"/>
      <c r="I69" s="1021"/>
      <c r="J69" s="1021"/>
      <c r="K69" s="1021"/>
      <c r="L69" s="1021"/>
      <c r="M69" s="1021"/>
      <c r="N69" s="1021"/>
      <c r="O69" s="1022"/>
      <c r="P69" s="726"/>
      <c r="Q69" s="726"/>
      <c r="R69" s="726"/>
      <c r="S69" s="726"/>
      <c r="T69" s="726"/>
      <c r="U69" s="726"/>
      <c r="V69" s="726"/>
      <c r="W69" s="726"/>
      <c r="X69" s="1027"/>
      <c r="Y69" s="303" t="s">
        <v>13</v>
      </c>
      <c r="Z69" s="998"/>
      <c r="AA69" s="999"/>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7" t="s">
        <v>364</v>
      </c>
      <c r="H2" s="438"/>
      <c r="I2" s="438"/>
      <c r="J2" s="438"/>
      <c r="K2" s="438"/>
      <c r="L2" s="438"/>
      <c r="M2" s="438"/>
      <c r="N2" s="438"/>
      <c r="O2" s="438"/>
      <c r="P2" s="438"/>
      <c r="Q2" s="438"/>
      <c r="R2" s="438"/>
      <c r="S2" s="438"/>
      <c r="T2" s="438"/>
      <c r="U2" s="438"/>
      <c r="V2" s="438"/>
      <c r="W2" s="438"/>
      <c r="X2" s="438"/>
      <c r="Y2" s="438"/>
      <c r="Z2" s="438"/>
      <c r="AA2" s="438"/>
      <c r="AB2" s="439"/>
      <c r="AC2" s="437" t="s">
        <v>366</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2021-06-01T16:05:53Z</cp:lastPrinted>
  <dcterms:created xsi:type="dcterms:W3CDTF">2012-03-13T00:50:25Z</dcterms:created>
  <dcterms:modified xsi:type="dcterms:W3CDTF">2021-06-01T16:05:55Z</dcterms:modified>
</cp:coreProperties>
</file>