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確認後修正\確認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iterate="1" iterateCount="5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459" i="3"/>
  <c r="AY255" i="3"/>
  <c r="AY36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<sst xmlns="http://schemas.openxmlformats.org/spreadsheetml/2006/main" count="3250" uniqueCount="803">
  <si>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</si>
  <si>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</si>
  <si>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</si>
  <si>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</si>
  <si>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</si>
  <si>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</si>
  <si>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</si>
  <si>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</si>
  <si>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</si>
  <si>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</si>
  <si>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</si>
  <si>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</si>
  <si>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</si>
  <si>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</si>
  <si>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</si>
  <si>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</si>
  <si>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</si>
  <si>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</si>
  <si>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</si>
  <si>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</si>
  <si>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</si>
  <si>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</si>
  <si>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</si>
  <si>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</si>
  <si>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</si>
  <si>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</si>
  <si>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</si>
  <si>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</si>
  <si>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</si>
  <si>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</si>
  <si>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</si>
  <si>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</si>
  <si>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</si>
  <si>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</si>
  <si>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</si>
  <si>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</si>
  <si>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</si>
  <si>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</si>
  <si>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</si>
  <si>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</si>
  <si>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</si>
  <si>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</si>
  <si>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</si>
  <si>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</si>
  <si>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</si>
  <si>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</si>
  <si>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</si>
  <si>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</si>
  <si>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</si>
  <si>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</si>
  <si>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</si>
  <si>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</si>
  <si>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</si>
  <si>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</si>
  <si>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</si>
  <si>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</si>
  <si>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</si>
  <si>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</si>
  <si>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</si>
  <si>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</si>
  <si>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</si>
  <si>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</si>
  <si>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</si>
  <si>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</si>
  <si>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</si>
  <si>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</si>
  <si>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</si>
  <si>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</si>
  <si>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</si>
  <si>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</si>
  <si>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</si>
  <si>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</si>
  <si>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</si>
  <si>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</si>
  <si>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</si>
  <si>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</si>
  <si>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</si>
  <si>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</si>
  <si>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</si>
  <si>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</si>
  <si>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</si>
  <si>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</si>
  <si>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</si>
  <si>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</si>
  <si>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</si>
  <si>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</si>
  <si>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</si>
  <si>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</si>
  <si>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</si>
  <si>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</si>
  <si>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</si>
  <si>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</si>
  <si>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</si>
  <si>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</si>
  <si>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</si>
  <si>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</si>
  <si>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</si>
  <si>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</si>
  <si>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</si>
  <si>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</si>
  <si>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</si>
  <si>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</si>
  <si>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</si>
  <si>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</si>
  <si>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</si>
  <si>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</si>
  <si>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</si>
  <si>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</si>
  <si>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</si>
  <si>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</si>
  <si>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</si>
  <si>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</si>
  <si>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</si>
  <si>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</si>
  <si>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</si>
  <si>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</si>
  <si>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</si>
  <si>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</si>
  <si>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</si>
  <si>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</si>
  <si>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</si>
  <si>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</si>
  <si>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</si>
  <si>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</si>
  <si>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</si>
  <si>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</si>
  <si>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</si>
  <si>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</si>
  <si>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</si>
  <si>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</si>
  <si>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</si>
  <si>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</si>
  <si>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</si>
  <si>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</si>
  <si>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</si>
  <si>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</si>
  <si>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</si>
  <si>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</si>
  <si>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</si>
  <si>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</si>
  <si>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</si>
  <si>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</si>
  <si>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</si>
  <si>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</si>
  <si>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</si>
  <si>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</si>
  <si>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</si>
  <si>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</si>
  <si>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</si>
  <si>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</si>
  <si>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</si>
  <si>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</si>
  <si>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</si>
  <si>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</si>
  <si>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</si>
  <si>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</si>
  <si>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</si>
  <si>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</si>
  <si>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</si>
  <si>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</si>
  <si>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</si>
  <si>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</si>
  <si>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</si>
  <si>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</si>
  <si>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</si>
  <si>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</si>
  <si>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</si>
  <si>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</si>
  <si>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</si>
  <si>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</si>
  <si>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</si>
  <si>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</si>
  <si>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</si>
  <si>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</si>
  <si>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</si>
  <si>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</si>
  <si>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</si>
  <si>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</si>
  <si>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</si>
  <si>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</si>
  <si>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</si>
  <si>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</si>
  <si>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</si>
  <si>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</si>
  <si>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</si>
  <si>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</si>
  <si>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</si>
  <si>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</si>
  <si>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</si>
  <si>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</si>
  <si>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</si>
  <si>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</si>
  <si>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</si>
  <si>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</si>
  <si>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</si>
  <si>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</si>
  <si>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</si>
  <si>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</si>
  <si>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</si>
  <si>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</si>
  <si>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</si>
  <si>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</si>
  <si>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</si>
  <si>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</si>
  <si>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</si>
  <si>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</si>
  <si>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</si>
  <si>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</si>
  <si>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</si>
  <si>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</si>
  <si>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</si>
  <si>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</si>
  <si>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</si>
  <si>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</si>
  <si>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</si>
  <si>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</si>
  <si>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</si>
  <si>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</si>
  <si>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</si>
  <si>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</si>
  <si>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</si>
  <si>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</si>
  <si>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</si>
  <si>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</si>
  <si>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</si>
  <si>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</si>
  <si>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</si>
  <si>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</si>
  <si>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</si>
  <si>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</si>
  <si>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</si>
  <si>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</si>
  <si>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</si>
  <si>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</si>
  <si>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</si>
  <si>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</si>
  <si>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</si>
  <si>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</si>
  <si>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</si>
  <si>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</si>
  <si>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</si>
  <si>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</si>
  <si>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</si>
  <si>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</si>
  <si>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</si>
  <si>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</si>
  <si>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</si>
  <si>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</si>
  <si>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</si>
  <si>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</si>
  <si>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</si>
  <si>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</si>
  <si>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</si>
  <si>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</si>
  <si>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</si>
  <si>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</si>
  <si>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</si>
  <si>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</si>
  <si>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</si>
  <si>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</si>
  <si>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</si>
  <si>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</si>
  <si>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</si>
  <si>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</si>
  <si>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</si>
  <si>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</si>
  <si>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</si>
  <si>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</si>
  <si>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</si>
  <si>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</si>
  <si>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</si>
  <si>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</si>
  <si>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</si>
  <si>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</si>
  <si>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</si>
  <si>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</si>
  <si>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</si>
  <si>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</si>
  <si>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</si>
  <si>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</si>
  <si>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</si>
  <si>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</si>
  <si>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</si>
  <si>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</si>
  <si>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</si>
  <si>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</si>
  <si>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</si>
  <si>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</si>
  <si>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</si>
  <si>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</si>
  <si>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</si>
  <si>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</si>
  <si>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</si>
  <si>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</si>
  <si>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</si>
  <si>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</si>
  <si>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</si>
  <si>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</si>
  <si>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</si>
  <si>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</si>
  <si>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</si>
  <si>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</si>
  <si>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</si>
  <si>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</si>
  <si>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</si>
  <si>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</si>
  <si>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</si>
  <si>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</si>
  <si>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</si>
  <si>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</si>
  <si>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</si>
  <si>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</si>
  <si>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</si>
  <si>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</si>
  <si>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</si>
  <si>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</si>
  <si>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</si>
  <si>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</si>
  <si>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</si>
  <si>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</si>
  <si>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</si>
  <si>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</si>
  <si>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</si>
  <si>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</si>
  <si>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</si>
  <si>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</si>
  <si>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</si>
  <si>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</si>
  <si>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</si>
  <si>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</si>
  <si>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</si>
  <si>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</si>
  <si>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</si>
  <si>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</si>
  <si>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</si>
  <si>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</si>
  <si>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</si>
  <si>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</si>
  <si>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</si>
  <si>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</si>
  <si>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</si>
  <si>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</si>
  <si>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</si>
  <si>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</si>
  <si>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</si>
  <si>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</si>
  <si>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</si>
  <si>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</si>
  <si>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</si>
  <si>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</si>
  <si>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</si>
  <si>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</si>
  <si>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</si>
  <si>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</si>
  <si>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</si>
  <si>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</si>
  <si>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</si>
  <si>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</si>
  <si>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</si>
  <si>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</si>
  <si>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</si>
  <si>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</si>
  <si>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</si>
  <si>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</si>
  <si>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</si>
  <si>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</si>
  <si>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</si>
  <si>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</si>
  <si>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</si>
  <si>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</si>
  <si>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</si>
  <si>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</si>
  <si>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</si>
  <si>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</si>
  <si>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</si>
  <si>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</si>
  <si>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</si>
  <si>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</si>
  <si>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</si>
  <si>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</si>
  <si>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</si>
  <si>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</si>
  <si>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</si>
  <si>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</si>
  <si>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</si>
  <si>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</si>
  <si>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</si>
  <si>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</si>
  <si>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</si>
  <si>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</si>
  <si>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</si>
  <si>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</si>
  <si>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</si>
  <si>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</si>
  <si>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</si>
  <si>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</si>
  <si>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</si>
  <si>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</si>
  <si>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</si>
  <si>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</si>
  <si>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</si>
  <si>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</si>
  <si>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</si>
  <si>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</si>
  <si>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</si>
  <si>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</si>
  <si>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</si>
  <si>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</si>
  <si>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</si>
  <si>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</si>
  <si>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</si>
  <si>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</si>
  <si>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</si>
  <si>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</si>
  <si>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</si>
  <si>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</si>
  <si>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</si>
  <si>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</si>
  <si>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</si>
  <si>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</si>
  <si>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</si>
  <si>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</si>
  <si>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</si>
  <si>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</si>
  <si>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</si>
  <si>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</si>
  <si>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</si>
  <si>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</si>
  <si>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</si>
  <si>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</si>
  <si>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</si>
  <si>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</si>
  <si>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</si>
  <si>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</si>
  <si>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</si>
  <si>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</si>
  <si>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</si>
  <si>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</si>
  <si>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</si>
  <si>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</si>
  <si>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</si>
  <si>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</si>
  <si>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</si>
  <si>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</si>
  <si>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</si>
  <si>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</si>
  <si>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</si>
  <si>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</si>
  <si>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</si>
  <si>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</si>
  <si>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</si>
  <si>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</si>
  <si>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</si>
  <si>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</si>
  <si>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</si>
  <si>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</si>
  <si>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</si>
  <si>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</si>
  <si>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</si>
  <si>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</si>
  <si>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</si>
  <si>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</si>
  <si>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</si>
  <si>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</si>
  <si>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</si>
  <si>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</si>
  <si>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</si>
  <si>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</si>
  <si>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</si>
  <si>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</si>
  <si>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</si>
  <si>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</si>
  <si>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</si>
  <si>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</si>
  <si>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</si>
  <si>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</si>
  <si>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</si>
  <si>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</si>
  <si>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</si>
  <si>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</si>
  <si>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</si>
  <si>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</si>
  <si>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</si>
  <si>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</si>
  <si>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</si>
  <si>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</si>
  <si>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</si>
  <si>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</si>
  <si>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</si>
  <si>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</si>
  <si>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</si>
  <si>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</si>
  <si>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</si>
  <si>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</si>
  <si>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</si>
  <si>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</si>
  <si>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</si>
  <si>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</si>
  <si>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</si>
  <si>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</si>
  <si>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</si>
  <si>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</si>
  <si>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</si>
  <si>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</si>
  <si>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</si>
  <si>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</si>
  <si>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</si>
  <si>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</si>
  <si>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</si>
  <si>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</si>
  <si>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</si>
  <si>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</si>
  <si>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</si>
  <si>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</si>
  <si>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</si>
  <si>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</si>
  <si>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</si>
  <si>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</si>
  <si>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</si>
  <si>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</si>
  <si>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</si>
  <si>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</si>
  <si>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</si>
  <si>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</si>
  <si>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</si>
  <si>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</si>
  <si>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</si>
  <si>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</si>
  <si>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</si>
  <si>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</si>
  <si>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</si>
  <si>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</si>
  <si>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</si>
  <si>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</si>
  <si>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</si>
  <si>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</si>
  <si>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</si>
  <si>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</si>
  <si>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</si>
  <si>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</si>
  <si>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</si>
  <si>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</si>
  <si>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</si>
  <si>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</si>
  <si>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</si>
  <si>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</si>
  <si>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</si>
  <si>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</si>
  <si>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</si>
  <si>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</si>
  <si>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</si>
  <si>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</si>
  <si>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</si>
  <si>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</si>
  <si>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</si>
  <si>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</si>
  <si>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</si>
  <si>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</si>
  <si>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</si>
  <si>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</si>
  <si>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</si>
  <si>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</si>
  <si>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</si>
  <si>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</si>
  <si>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</si>
  <si>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</si>
  <si>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</si>
  <si>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</si>
  <si>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</si>
  <si>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</si>
  <si>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</si>
  <si>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</si>
  <si>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</si>
  <si>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</si>
  <si>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</si>
  <si>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</si>
  <si>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</si>
  <si>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</si>
  <si>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</si>
  <si>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</si>
  <si>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</si>
  <si>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</si>
  <si>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</si>
  <si>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</si>
  <si>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</si>
  <si>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</si>
  <si>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</si>
  <si>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</si>
  <si>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</si>
  <si>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</si>
  <si>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</si>
  <si>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</si>
  <si>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</si>
  <si>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</si>
  <si>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</si>
  <si>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</si>
  <si>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</si>
  <si>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</si>
  <si>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</si>
  <si>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</si>
  <si>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</si>
  <si>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</si>
  <si>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</si>
  <si>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</si>
  <si>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</si>
  <si>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</si>
  <si>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</si>
  <si>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</si>
  <si>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</si>
  <si>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</si>
  <si>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</si>
  <si>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</si>
  <si>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</si>
  <si>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</si>
  <si>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</si>
  <si>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</si>
  <si>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</si>
  <si>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</si>
  <si>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</si>
  <si>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</si>
  <si>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</si>
  <si>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</si>
  <si>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</si>
  <si>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</si>
  <si>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</si>
  <si>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</si>
  <si>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</si>
  <si>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</si>
  <si>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</si>
  <si>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</si>
  <si>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</si>
  <si>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</si>
  <si>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</si>
  <si>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</si>
  <si>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</si>
  <si>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</si>
  <si>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</si>
  <si>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</si>
  <si>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</si>
  <si>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</si>
  <si>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</si>
  <si>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</si>
  <si>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</si>
  <si>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</si>
  <si>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</si>
  <si>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</si>
  <si>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</si>
  <si>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</si>
  <si>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</si>
  <si>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</si>
  <si>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</si>
  <si>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</si>
  <si>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</si>
  <si>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</si>
  <si>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</si>
  <si>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</si>
  <si>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</si>
  <si>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</si>
  <si>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</si>
  <si>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</si>
  <si>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</si>
  <si>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</si>
  <si>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</si>
  <si>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</si>
  <si>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</si>
  <si>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</si>
  <si>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</si>
  <si>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</si>
  <si>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</si>
  <si>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</si>
  <si>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</si>
  <si>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</si>
  <si>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</si>
  <si>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</si>
  <si>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</si>
  <si>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</si>
  <si>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</si>
  <si>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</si>
  <si>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</si>
  <si>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</si>
  <si>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</si>
  <si>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</si>
  <si>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</si>
  <si>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</si>
  <si>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</si>
  <si>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</si>
  <si>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</si>
  <si>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</si>
  <si>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</si>
  <si>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</si>
  <si>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</si>
  <si>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</si>
  <si>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</si>
  <si>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</si>
  <si>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</si>
  <si>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</si>
  <si>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</si>
  <si>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</si>
  <si>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</si>
  <si>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</si>
  <si>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</si>
  <si>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</si>
  <si>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</si>
  <si>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</si>
  <si>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</si>
  <si>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</si>
  <si>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</si>
  <si>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</si>
  <si>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</si>
  <si>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</si>
  <si>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ワクチン接種体制確保事業</t>
  </si>
  <si>
    <t>健康局</t>
  </si>
  <si>
    <t>健康課長
鷲見　学</t>
  </si>
  <si>
    <t>令和2年度</t>
  </si>
  <si>
    <t>終了予定なし</t>
  </si>
  <si>
    <t>健康課</t>
  </si>
  <si>
    <t>－</t>
  </si>
  <si>
    <t>-</t>
  </si>
  <si>
    <t>新型コロナウイルスワクチン接種体制確保事業費臨時補助金</t>
  </si>
  <si>
    <t>新型コロナウイルスワクチン等において、自治体や国の接種体制を確保する。</t>
  </si>
  <si>
    <t>新型コロナウイルスワクチンの接種体制を確保した自治体数等</t>
  </si>
  <si>
    <t>件</t>
  </si>
  <si>
    <t>予防接種室調べ</t>
  </si>
  <si>
    <t>新型コロナウイルスの接種体制確保事業実施自治体数等</t>
  </si>
  <si>
    <t>　　X/Y</t>
    <phoneticPr fontId="5"/>
  </si>
  <si>
    <t>Ｉ－５ 感染症など健康を脅かす疾病を予防・防止するとともに、感染者等に必要な医療等を確保すること</t>
  </si>
  <si>
    <t>Ⅰ－５－１　感染症の発生・まん延の防止を図ること</t>
  </si>
  <si>
    <t>○</t>
  </si>
  <si>
    <t>-</t>
    <phoneticPr fontId="5"/>
  </si>
  <si>
    <t>本事業の成果により、自治体や国における接種体制を構築し、ワクチンの大規模な接種を実現する。</t>
    <phoneticPr fontId="5"/>
  </si>
  <si>
    <t>感染症の発生を予防し、そのまん延を防止するために必要な措置を講じる事業であり、広く国民のニーズがあり、国費を投入しなければ事業目的が達成できない。</t>
    <phoneticPr fontId="5"/>
  </si>
  <si>
    <t>‐</t>
  </si>
  <si>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</si>
  <si>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</si>
  <si>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phoneticPr fontId="5"/>
  </si>
  <si>
    <t>無</t>
  </si>
  <si>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</si>
  <si>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</si>
  <si>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厚労</t>
  </si>
  <si>
    <t>新型コロナウイルス感染症に係るワクチンの接種は、新型コロナウイルス感染症の発症を予防し、死亡者や重症者の発生をできる限り減らすものであり、国民への円滑な接種を実施するため、国主導のもと身近な地域において接種を受けられる仕組みを構築する必要がある。本事業により、当初見込んでいた自治体において接種体制の構築が進められている。</t>
    <rPh sb="0" eb="2">
      <t>シンガタ</t>
    </rPh>
    <rPh sb="9" eb="12">
      <t>カンセンショウ</t>
    </rPh>
    <rPh sb="13" eb="14">
      <t>カカ</t>
    </rPh>
    <rPh sb="20" eb="22">
      <t>セッシュ</t>
    </rPh>
    <rPh sb="24" eb="26">
      <t>シンガタ</t>
    </rPh>
    <rPh sb="33" eb="36">
      <t>カンセンショウ</t>
    </rPh>
    <rPh sb="37" eb="39">
      <t>ハッショウ</t>
    </rPh>
    <rPh sb="40" eb="42">
      <t>ヨボウ</t>
    </rPh>
    <rPh sb="44" eb="47">
      <t>シボウシャ</t>
    </rPh>
    <rPh sb="48" eb="51">
      <t>ジュウショウシャ</t>
    </rPh>
    <rPh sb="52" eb="54">
      <t>ハッセイ</t>
    </rPh>
    <rPh sb="58" eb="59">
      <t>カギ</t>
    </rPh>
    <rPh sb="60" eb="61">
      <t>ヘ</t>
    </rPh>
    <rPh sb="69" eb="71">
      <t>コクミン</t>
    </rPh>
    <rPh sb="73" eb="75">
      <t>エンカツ</t>
    </rPh>
    <rPh sb="76" eb="78">
      <t>セッシュ</t>
    </rPh>
    <rPh sb="79" eb="81">
      <t>ジッシ</t>
    </rPh>
    <rPh sb="86" eb="87">
      <t>クニ</t>
    </rPh>
    <rPh sb="87" eb="89">
      <t>シュドウ</t>
    </rPh>
    <rPh sb="92" eb="94">
      <t>ミジカ</t>
    </rPh>
    <rPh sb="95" eb="97">
      <t>チイキ</t>
    </rPh>
    <rPh sb="101" eb="103">
      <t>セッシュ</t>
    </rPh>
    <rPh sb="104" eb="105">
      <t>ウ</t>
    </rPh>
    <rPh sb="109" eb="111">
      <t>シク</t>
    </rPh>
    <rPh sb="113" eb="115">
      <t>コウチク</t>
    </rPh>
    <rPh sb="117" eb="119">
      <t>ヒツヨウ</t>
    </rPh>
    <rPh sb="123" eb="124">
      <t>ホン</t>
    </rPh>
    <rPh sb="124" eb="126">
      <t>ジギョウ</t>
    </rPh>
    <rPh sb="130" eb="132">
      <t>トウショ</t>
    </rPh>
    <rPh sb="132" eb="134">
      <t>ミコ</t>
    </rPh>
    <rPh sb="138" eb="141">
      <t>ジチタイ</t>
    </rPh>
    <rPh sb="145" eb="147">
      <t>セッシュ</t>
    </rPh>
    <rPh sb="147" eb="149">
      <t>タイセイ</t>
    </rPh>
    <rPh sb="150" eb="152">
      <t>コウチク</t>
    </rPh>
    <rPh sb="153" eb="154">
      <t>スス</t>
    </rPh>
    <phoneticPr fontId="5"/>
  </si>
  <si>
    <t>感染症の発生・まん延防止を図るため、新型コロナウイルス感染症の状況を踏まえ、必要に応じ所要の予算の確保及び適正な執行に努める。</t>
    <rPh sb="0" eb="3">
      <t>カンセンショウ</t>
    </rPh>
    <rPh sb="4" eb="6">
      <t>ハッセイ</t>
    </rPh>
    <rPh sb="9" eb="10">
      <t>エン</t>
    </rPh>
    <rPh sb="10" eb="12">
      <t>ボウシ</t>
    </rPh>
    <rPh sb="13" eb="14">
      <t>ハカ</t>
    </rPh>
    <rPh sb="18" eb="20">
      <t>シンガタ</t>
    </rPh>
    <rPh sb="27" eb="30">
      <t>カンセンショウ</t>
    </rPh>
    <rPh sb="31" eb="33">
      <t>ジョウキョウ</t>
    </rPh>
    <rPh sb="34" eb="35">
      <t>フ</t>
    </rPh>
    <rPh sb="38" eb="40">
      <t>ヒツヨウ</t>
    </rPh>
    <rPh sb="41" eb="42">
      <t>オウ</t>
    </rPh>
    <rPh sb="43" eb="45">
      <t>ショヨウ</t>
    </rPh>
    <rPh sb="46" eb="48">
      <t>ヨサン</t>
    </rPh>
    <rPh sb="49" eb="51">
      <t>カクホ</t>
    </rPh>
    <rPh sb="51" eb="52">
      <t>オヨ</t>
    </rPh>
    <rPh sb="53" eb="55">
      <t>テキセイ</t>
    </rPh>
    <rPh sb="56" eb="58">
      <t>シッコウ</t>
    </rPh>
    <rPh sb="59" eb="60">
      <t>ツト</t>
    </rPh>
    <phoneticPr fontId="5"/>
  </si>
  <si>
    <t>➀新型コロナウイルスワクチン接種体制の整備・接種の実施：新型コロナウイルスワクチンについて、自治体や国における接種体制の構築及び自治体における接種の実施に要する経費を補助する。
➁自治体予防接種台帳システムのマイナンバー情報連携対応改修：自治体が有する予防接種台帳システムを新型コロナウイルスワクチンの接種に当たって改修後、番号法に基づく予防接種記録のマイナンバー情報連携を行うための改修に要する経費を補助する。
➂ワクチン接種体制確保事業：ワクチンの大規模な接種を実現するため、接種に必要なシリンジ（注射器）・注射針を必要量確保し、適切に保管・管理するとともに、接種に当たってはワクチンの数量に合わせて各医療機関・集団接種会場への配送を行う。</t>
    <phoneticPr fontId="5"/>
  </si>
  <si>
    <t>医薬品等保管料</t>
    <phoneticPr fontId="5"/>
  </si>
  <si>
    <t>ワクチン等購入費</t>
    <phoneticPr fontId="5"/>
  </si>
  <si>
    <t>健康対策関係業務庁費</t>
    <phoneticPr fontId="5"/>
  </si>
  <si>
    <t>新型コロナウイルスワクチン接種対策費負担金</t>
    <rPh sb="0" eb="2">
      <t>シンガタ</t>
    </rPh>
    <rPh sb="13" eb="15">
      <t>セッシュ</t>
    </rPh>
    <rPh sb="15" eb="18">
      <t>タイサクヒ</t>
    </rPh>
    <rPh sb="18" eb="21">
      <t>フタンキン</t>
    </rPh>
    <phoneticPr fontId="5"/>
  </si>
  <si>
    <t>-</t>
    <phoneticPr fontId="5"/>
  </si>
  <si>
    <t>X：「執行額（百万円）」／　
Y：「新型コロナウイルスの接種体制確保事業実施自治体数等」　　　　　　　　　　　　　</t>
    <rPh sb="7" eb="9">
      <t>ヒャクマン</t>
    </rPh>
    <rPh sb="9" eb="10">
      <t>エン</t>
    </rPh>
    <phoneticPr fontId="5"/>
  </si>
  <si>
    <t>百万円</t>
    <rPh sb="0" eb="2">
      <t>ヒャクマン</t>
    </rPh>
    <rPh sb="2" eb="3">
      <t>エン</t>
    </rPh>
    <phoneticPr fontId="5"/>
  </si>
  <si>
    <t>2560/1836</t>
    <phoneticPr fontId="5"/>
  </si>
  <si>
    <t>当初の見込みに見合った成果実績となっている。</t>
    <phoneticPr fontId="5"/>
  </si>
  <si>
    <t>当初の見込みどおりの活動実績となっている。</t>
    <phoneticPr fontId="5"/>
  </si>
  <si>
    <t>神戸市</t>
    <phoneticPr fontId="5"/>
  </si>
  <si>
    <t>板橋区</t>
    <phoneticPr fontId="5"/>
  </si>
  <si>
    <t>広島市</t>
    <phoneticPr fontId="5"/>
  </si>
  <si>
    <t>札幌市</t>
    <phoneticPr fontId="5"/>
  </si>
  <si>
    <t>練馬区</t>
    <phoneticPr fontId="5"/>
  </si>
  <si>
    <t>北九州市</t>
    <phoneticPr fontId="5"/>
  </si>
  <si>
    <t>世田谷区</t>
    <phoneticPr fontId="5"/>
  </si>
  <si>
    <t>千葉市</t>
    <phoneticPr fontId="5"/>
  </si>
  <si>
    <t>横須賀市</t>
    <phoneticPr fontId="5"/>
  </si>
  <si>
    <t>新潟市</t>
    <phoneticPr fontId="5"/>
  </si>
  <si>
    <t>補助金等交付</t>
  </si>
  <si>
    <t>大阪府</t>
    <phoneticPr fontId="5"/>
  </si>
  <si>
    <t>東京都</t>
    <phoneticPr fontId="5"/>
  </si>
  <si>
    <t>福島県</t>
    <phoneticPr fontId="5"/>
  </si>
  <si>
    <t>千葉県</t>
    <phoneticPr fontId="5"/>
  </si>
  <si>
    <t>福岡県</t>
    <phoneticPr fontId="5"/>
  </si>
  <si>
    <t>山口県</t>
    <phoneticPr fontId="5"/>
  </si>
  <si>
    <t>岡山県</t>
    <phoneticPr fontId="5"/>
  </si>
  <si>
    <t>広島県</t>
    <phoneticPr fontId="5"/>
  </si>
  <si>
    <t>神奈川県</t>
    <phoneticPr fontId="5"/>
  </si>
  <si>
    <t>愛知県</t>
    <phoneticPr fontId="5"/>
  </si>
  <si>
    <t>➀新型コロナウイルスワクチン接種体制の整備・接種の実施：新型コロナウイルスワクチンについて、自治体や国における接種体制の構築及び自治体における接種の実施に要する経費を補助する。
➁自治体予防接種台帳システムのマイナンバー情報連携対応改修：自治体が有する予防接種台帳システムを新型コロナウイルスワクチンの接種に当たって改修後、番号法に基づく予防接種記録のマイナンバー情報連携を行うための改修に要する経費を補助する。
➂ワクチン接種体制確保事業：買い上げた針・シリンジの保管、管理、配送を行う。</t>
    <phoneticPr fontId="5"/>
  </si>
  <si>
    <t>接種体制の構築及び自治体の接種の実施に要する経費</t>
    <phoneticPr fontId="5"/>
  </si>
  <si>
    <t>接種体制の構築及び自治体の接種の実施に要する経費（代行機関システム改修分）</t>
    <rPh sb="25" eb="27">
      <t>ダイコウ</t>
    </rPh>
    <rPh sb="27" eb="29">
      <t>キカン</t>
    </rPh>
    <rPh sb="33" eb="35">
      <t>カイシュウ</t>
    </rPh>
    <rPh sb="35" eb="36">
      <t>ブン</t>
    </rPh>
    <phoneticPr fontId="5"/>
  </si>
  <si>
    <t>公益社団法人国民健康保険中央会</t>
    <phoneticPr fontId="5"/>
  </si>
  <si>
    <t>東京都国民健康保険団体連合会</t>
    <phoneticPr fontId="5"/>
  </si>
  <si>
    <t>北海道国民健康保険団体連合会</t>
    <phoneticPr fontId="5"/>
  </si>
  <si>
    <t>神奈川県国民健康保険団体連合会</t>
    <phoneticPr fontId="5"/>
  </si>
  <si>
    <t>岡山県国民健康保険団体連合会</t>
    <phoneticPr fontId="5"/>
  </si>
  <si>
    <t>愛知県国民健康保険団体連合会</t>
    <phoneticPr fontId="5"/>
  </si>
  <si>
    <t>大阪府国民健康保険団体連合会</t>
    <phoneticPr fontId="5"/>
  </si>
  <si>
    <t>岐阜県国民健康保険団体連合会</t>
    <phoneticPr fontId="5"/>
  </si>
  <si>
    <t>埼玉県国民健康保険団体連合会</t>
    <phoneticPr fontId="5"/>
  </si>
  <si>
    <t>広島県国民健康保険団体連合会</t>
    <phoneticPr fontId="5"/>
  </si>
  <si>
    <t>－</t>
    <phoneticPr fontId="5"/>
  </si>
  <si>
    <t>-</t>
    <phoneticPr fontId="5"/>
  </si>
  <si>
    <t>A.大阪府</t>
    <rPh sb="2" eb="5">
      <t>オオサカフ</t>
    </rPh>
    <phoneticPr fontId="5"/>
  </si>
  <si>
    <t>B.神戸市</t>
    <phoneticPr fontId="5"/>
  </si>
  <si>
    <t>C.公益社団法人国民健康保険中央会</t>
    <phoneticPr fontId="5"/>
  </si>
  <si>
    <t>委託料</t>
    <rPh sb="0" eb="3">
      <t>イタクリョウ</t>
    </rPh>
    <phoneticPr fontId="5"/>
  </si>
  <si>
    <t>使用料及び賃借料</t>
    <rPh sb="0" eb="3">
      <t>シヨウリョウ</t>
    </rPh>
    <rPh sb="3" eb="4">
      <t>オヨ</t>
    </rPh>
    <rPh sb="5" eb="8">
      <t>チンシャクリョウ</t>
    </rPh>
    <phoneticPr fontId="5"/>
  </si>
  <si>
    <t>職員手当等</t>
    <rPh sb="0" eb="2">
      <t>ショクイン</t>
    </rPh>
    <rPh sb="2" eb="4">
      <t>テアテ</t>
    </rPh>
    <rPh sb="4" eb="5">
      <t>ナド</t>
    </rPh>
    <phoneticPr fontId="5"/>
  </si>
  <si>
    <t>役務費</t>
    <rPh sb="0" eb="2">
      <t>エキム</t>
    </rPh>
    <rPh sb="2" eb="3">
      <t>ヒ</t>
    </rPh>
    <phoneticPr fontId="5"/>
  </si>
  <si>
    <t>消耗品費</t>
    <rPh sb="0" eb="3">
      <t>ショウモウヒン</t>
    </rPh>
    <rPh sb="3" eb="4">
      <t>ヒ</t>
    </rPh>
    <phoneticPr fontId="5"/>
  </si>
  <si>
    <t>委託料</t>
    <rPh sb="0" eb="3">
      <t>イタクリョウ</t>
    </rPh>
    <phoneticPr fontId="5"/>
  </si>
  <si>
    <t>給料</t>
    <rPh sb="0" eb="2">
      <t>キュウリョウ</t>
    </rPh>
    <phoneticPr fontId="5"/>
  </si>
  <si>
    <t>新型コロナウイルスワクチン接種体制確保事業</t>
    <rPh sb="0" eb="2">
      <t>シンガタ</t>
    </rPh>
    <rPh sb="13" eb="15">
      <t>セッシュ</t>
    </rPh>
    <rPh sb="15" eb="17">
      <t>タイセイ</t>
    </rPh>
    <rPh sb="17" eb="19">
      <t>カクホ</t>
    </rPh>
    <rPh sb="19" eb="21">
      <t>ジギョウ</t>
    </rPh>
    <phoneticPr fontId="5"/>
  </si>
  <si>
    <t>新型コロナウイルスワクチン接種体制確保事業</t>
    <phoneticPr fontId="5"/>
  </si>
  <si>
    <t>委託費</t>
    <rPh sb="0" eb="3">
      <t>イタクヒ</t>
    </rPh>
    <phoneticPr fontId="5"/>
  </si>
  <si>
    <t>新型コロナウイルスワクチン接種体制確保事業（代行機関システム改修分）</t>
    <rPh sb="22" eb="24">
      <t>ダイコウ</t>
    </rPh>
    <rPh sb="24" eb="26">
      <t>キカン</t>
    </rPh>
    <rPh sb="30" eb="32">
      <t>カイシュウ</t>
    </rPh>
    <rPh sb="32" eb="33">
      <t>ブン</t>
    </rPh>
    <phoneticPr fontId="5"/>
  </si>
  <si>
    <t>新型コロナウイルスワクチン薬事承認の遅れにより繰越したため。</t>
    <rPh sb="23" eb="24">
      <t>ク</t>
    </rPh>
    <rPh sb="24" eb="25">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</si>
</sst>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106318</xdr:colOff>
      <xdr:row>748</xdr:row>
      <xdr:rowOff>334662</xdr:rowOff>
    </xdr:from>
    <xdr:ext cx="2690169" cy="724442"/>
    <xdr:sp macro="" textlink="">
      <xdr:nvSpPr>
        <xdr:cNvPr id="2" name="テキスト ボックス 1"/>
        <xdr:cNvSpPr txBox="1"/>
      </xdr:nvSpPr>
      <xdr:spPr>
        <a:xfrm>
          <a:off x="4306843" y="4290188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153,365</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18</xdr:col>
      <xdr:colOff>32302</xdr:colOff>
      <xdr:row>751</xdr:row>
      <xdr:rowOff>185971</xdr:rowOff>
    </xdr:from>
    <xdr:to>
      <xdr:col>37</xdr:col>
      <xdr:colOff>64359</xdr:colOff>
      <xdr:row>753</xdr:row>
      <xdr:rowOff>205944</xdr:rowOff>
    </xdr:to>
    <xdr:sp macro="" textlink="">
      <xdr:nvSpPr>
        <xdr:cNvPr id="3" name="大かっこ 2"/>
        <xdr:cNvSpPr/>
      </xdr:nvSpPr>
      <xdr:spPr>
        <a:xfrm>
          <a:off x="3632752" y="43810471"/>
          <a:ext cx="3832532" cy="724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接種体制の構築及び自治体への接種の実施に要する経費の補助</a:t>
          </a:r>
          <a:endParaRPr kumimoji="1" lang="en-US" altLang="ja-JP" sz="1200"/>
        </a:p>
      </xdr:txBody>
    </xdr:sp>
    <xdr:clientData/>
  </xdr:twoCellAnchor>
  <xdr:twoCellAnchor>
    <xdr:from>
      <xdr:col>15</xdr:col>
      <xdr:colOff>77230</xdr:colOff>
      <xdr:row>754</xdr:row>
      <xdr:rowOff>90101</xdr:rowOff>
    </xdr:from>
    <xdr:to>
      <xdr:col>18</xdr:col>
      <xdr:colOff>128716</xdr:colOff>
      <xdr:row>756</xdr:row>
      <xdr:rowOff>270303</xdr:rowOff>
    </xdr:to>
    <xdr:cxnSp macro="">
      <xdr:nvCxnSpPr>
        <xdr:cNvPr id="4" name="直線矢印コネクタ 3"/>
        <xdr:cNvCxnSpPr/>
      </xdr:nvCxnSpPr>
      <xdr:spPr>
        <a:xfrm flipH="1">
          <a:off x="3077605" y="44771876"/>
          <a:ext cx="651561" cy="8850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88448</xdr:colOff>
      <xdr:row>755</xdr:row>
      <xdr:rowOff>286550</xdr:rowOff>
    </xdr:from>
    <xdr:ext cx="1261884" cy="292452"/>
    <xdr:sp macro="" textlink="">
      <xdr:nvSpPr>
        <xdr:cNvPr id="5" name="テキスト ボックス 4"/>
        <xdr:cNvSpPr txBox="1"/>
      </xdr:nvSpPr>
      <xdr:spPr>
        <a:xfrm>
          <a:off x="1288598" y="4532075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25742</xdr:colOff>
      <xdr:row>759</xdr:row>
      <xdr:rowOff>167332</xdr:rowOff>
    </xdr:from>
    <xdr:to>
      <xdr:col>20</xdr:col>
      <xdr:colOff>51486</xdr:colOff>
      <xdr:row>760</xdr:row>
      <xdr:rowOff>236416</xdr:rowOff>
    </xdr:to>
    <xdr:sp macro="" textlink="">
      <xdr:nvSpPr>
        <xdr:cNvPr id="6" name="大かっこ 5"/>
        <xdr:cNvSpPr/>
      </xdr:nvSpPr>
      <xdr:spPr>
        <a:xfrm>
          <a:off x="1825967" y="46611232"/>
          <a:ext cx="2226019" cy="421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9</xdr:col>
      <xdr:colOff>25743</xdr:colOff>
      <xdr:row>756</xdr:row>
      <xdr:rowOff>308918</xdr:rowOff>
    </xdr:from>
    <xdr:ext cx="2265405" cy="724442"/>
    <xdr:sp macro="" textlink="">
      <xdr:nvSpPr>
        <xdr:cNvPr id="7" name="テキスト ボックス 6"/>
        <xdr:cNvSpPr txBox="1"/>
      </xdr:nvSpPr>
      <xdr:spPr>
        <a:xfrm>
          <a:off x="1825968" y="45695543"/>
          <a:ext cx="2265405"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都道府県（</a:t>
          </a:r>
          <a:r>
            <a:rPr kumimoji="1" lang="en-US" altLang="ja-JP" sz="1200" baseline="0"/>
            <a:t>47</a:t>
          </a:r>
          <a:r>
            <a:rPr kumimoji="1" lang="ja-JP" altLang="en-US" sz="1200" baseline="0"/>
            <a:t>）</a:t>
          </a:r>
          <a:endParaRPr kumimoji="1" lang="en-US" altLang="ja-JP" sz="1200" baseline="0"/>
        </a:p>
        <a:p>
          <a:pPr algn="ctr">
            <a:lnSpc>
              <a:spcPts val="1500"/>
            </a:lnSpc>
          </a:pPr>
          <a:r>
            <a:rPr kumimoji="1" lang="en-US" altLang="ja-JP" sz="1200"/>
            <a:t>6,034</a:t>
          </a:r>
          <a:r>
            <a:rPr kumimoji="1" lang="ja-JP" altLang="en-US" sz="1200"/>
            <a:t>百万円</a:t>
          </a:r>
          <a:endParaRPr kumimoji="1" lang="en-US" altLang="ja-JP" sz="1200"/>
        </a:p>
      </xdr:txBody>
    </xdr:sp>
    <xdr:clientData/>
  </xdr:oneCellAnchor>
  <xdr:twoCellAnchor>
    <xdr:from>
      <xdr:col>28</xdr:col>
      <xdr:colOff>0</xdr:colOff>
      <xdr:row>754</xdr:row>
      <xdr:rowOff>51486</xdr:rowOff>
    </xdr:from>
    <xdr:to>
      <xdr:col>28</xdr:col>
      <xdr:colOff>859</xdr:colOff>
      <xdr:row>756</xdr:row>
      <xdr:rowOff>330350</xdr:rowOff>
    </xdr:to>
    <xdr:cxnSp macro="">
      <xdr:nvCxnSpPr>
        <xdr:cNvPr id="9" name="直線矢印コネクタ 8"/>
        <xdr:cNvCxnSpPr/>
      </xdr:nvCxnSpPr>
      <xdr:spPr>
        <a:xfrm>
          <a:off x="5600700" y="44733261"/>
          <a:ext cx="859" cy="9837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12872</xdr:colOff>
      <xdr:row>756</xdr:row>
      <xdr:rowOff>334661</xdr:rowOff>
    </xdr:from>
    <xdr:ext cx="2291149" cy="724442"/>
    <xdr:sp macro="" textlink="">
      <xdr:nvSpPr>
        <xdr:cNvPr id="10" name="テキスト ボックス 9"/>
        <xdr:cNvSpPr txBox="1"/>
      </xdr:nvSpPr>
      <xdr:spPr>
        <a:xfrm>
          <a:off x="4613447" y="45721286"/>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 </a:t>
          </a:r>
          <a:r>
            <a:rPr kumimoji="1" lang="ja-JP" altLang="en-US" sz="1200" baseline="0"/>
            <a:t>市区町村（</a:t>
          </a:r>
          <a:r>
            <a:rPr kumimoji="1" lang="en-US" altLang="ja-JP" sz="1200" baseline="0"/>
            <a:t>1741</a:t>
          </a:r>
          <a:r>
            <a:rPr kumimoji="1" lang="ja-JP" altLang="en-US" sz="1200" baseline="0"/>
            <a:t>）</a:t>
          </a:r>
          <a:endParaRPr kumimoji="1" lang="en-US" altLang="ja-JP" sz="1200" baseline="0"/>
        </a:p>
        <a:p>
          <a:pPr algn="ctr">
            <a:lnSpc>
              <a:spcPts val="1500"/>
            </a:lnSpc>
          </a:pPr>
          <a:r>
            <a:rPr kumimoji="1" lang="en-US" altLang="ja-JP" sz="1200"/>
            <a:t>146,572</a:t>
          </a:r>
          <a:r>
            <a:rPr kumimoji="1" lang="ja-JP" altLang="en-US" sz="1200"/>
            <a:t>百万円</a:t>
          </a:r>
          <a:endParaRPr kumimoji="1" lang="en-US" altLang="ja-JP" sz="1200"/>
        </a:p>
      </xdr:txBody>
    </xdr:sp>
    <xdr:clientData/>
  </xdr:oneCellAnchor>
  <xdr:oneCellAnchor>
    <xdr:from>
      <xdr:col>36</xdr:col>
      <xdr:colOff>193074</xdr:colOff>
      <xdr:row>756</xdr:row>
      <xdr:rowOff>321790</xdr:rowOff>
    </xdr:from>
    <xdr:ext cx="2265406" cy="724442"/>
    <xdr:sp macro="" textlink="">
      <xdr:nvSpPr>
        <xdr:cNvPr id="11" name="テキスト ボックス 10"/>
        <xdr:cNvSpPr txBox="1"/>
      </xdr:nvSpPr>
      <xdr:spPr>
        <a:xfrm>
          <a:off x="7393974" y="45708415"/>
          <a:ext cx="2265406"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a:t>
          </a:r>
          <a:r>
            <a:rPr kumimoji="1" lang="ja-JP" altLang="en-US" sz="1200" baseline="0"/>
            <a:t>法人（</a:t>
          </a:r>
          <a:r>
            <a:rPr kumimoji="1" lang="en-US" altLang="ja-JP" sz="1200" baseline="0"/>
            <a:t>48</a:t>
          </a:r>
          <a:r>
            <a:rPr kumimoji="1" lang="ja-JP" altLang="en-US" sz="1200" baseline="0"/>
            <a:t>）</a:t>
          </a:r>
          <a:endParaRPr kumimoji="1" lang="en-US" altLang="ja-JP" sz="1200" baseline="0"/>
        </a:p>
        <a:p>
          <a:pPr algn="ctr">
            <a:lnSpc>
              <a:spcPts val="1500"/>
            </a:lnSpc>
          </a:pPr>
          <a:r>
            <a:rPr kumimoji="1" lang="en-US" altLang="ja-JP" sz="1200" baseline="0"/>
            <a:t>759</a:t>
          </a:r>
          <a:r>
            <a:rPr kumimoji="1" lang="ja-JP" altLang="en-US" sz="1200" baseline="0"/>
            <a:t>百万円</a:t>
          </a:r>
          <a:endParaRPr kumimoji="1" lang="en-US" altLang="ja-JP" sz="1200"/>
        </a:p>
      </xdr:txBody>
    </xdr:sp>
    <xdr:clientData/>
  </xdr:oneCellAnchor>
  <xdr:twoCellAnchor>
    <xdr:from>
      <xdr:col>22</xdr:col>
      <xdr:colOff>180203</xdr:colOff>
      <xdr:row>759</xdr:row>
      <xdr:rowOff>193074</xdr:rowOff>
    </xdr:from>
    <xdr:to>
      <xdr:col>34</xdr:col>
      <xdr:colOff>1</xdr:colOff>
      <xdr:row>760</xdr:row>
      <xdr:rowOff>262158</xdr:rowOff>
    </xdr:to>
    <xdr:sp macro="" textlink="">
      <xdr:nvSpPr>
        <xdr:cNvPr id="12" name="大かっこ 11"/>
        <xdr:cNvSpPr/>
      </xdr:nvSpPr>
      <xdr:spPr>
        <a:xfrm>
          <a:off x="4580753" y="46636974"/>
          <a:ext cx="2220098" cy="421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37</xdr:col>
      <xdr:colOff>25743</xdr:colOff>
      <xdr:row>759</xdr:row>
      <xdr:rowOff>193074</xdr:rowOff>
    </xdr:from>
    <xdr:to>
      <xdr:col>48</xdr:col>
      <xdr:colOff>51487</xdr:colOff>
      <xdr:row>760</xdr:row>
      <xdr:rowOff>262158</xdr:rowOff>
    </xdr:to>
    <xdr:sp macro="" textlink="">
      <xdr:nvSpPr>
        <xdr:cNvPr id="13" name="大かっこ 12"/>
        <xdr:cNvSpPr/>
      </xdr:nvSpPr>
      <xdr:spPr>
        <a:xfrm>
          <a:off x="7426668" y="46636974"/>
          <a:ext cx="2226019" cy="421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37</xdr:col>
      <xdr:colOff>167331</xdr:colOff>
      <xdr:row>754</xdr:row>
      <xdr:rowOff>141588</xdr:rowOff>
    </xdr:from>
    <xdr:to>
      <xdr:col>42</xdr:col>
      <xdr:colOff>26603</xdr:colOff>
      <xdr:row>757</xdr:row>
      <xdr:rowOff>8561</xdr:rowOff>
    </xdr:to>
    <xdr:cxnSp macro="">
      <xdr:nvCxnSpPr>
        <xdr:cNvPr id="14" name="直線矢印コネクタ 13"/>
        <xdr:cNvCxnSpPr/>
      </xdr:nvCxnSpPr>
      <xdr:spPr>
        <a:xfrm>
          <a:off x="7568256" y="44823363"/>
          <a:ext cx="859397" cy="9242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102973</xdr:colOff>
      <xdr:row>755</xdr:row>
      <xdr:rowOff>257432</xdr:rowOff>
    </xdr:from>
    <xdr:ext cx="1261884" cy="292452"/>
    <xdr:sp macro="" textlink="">
      <xdr:nvSpPr>
        <xdr:cNvPr id="15" name="テキスト ボックス 14"/>
        <xdr:cNvSpPr txBox="1"/>
      </xdr:nvSpPr>
      <xdr:spPr>
        <a:xfrm>
          <a:off x="4103473" y="4529163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33</xdr:col>
      <xdr:colOff>38615</xdr:colOff>
      <xdr:row>755</xdr:row>
      <xdr:rowOff>257432</xdr:rowOff>
    </xdr:from>
    <xdr:ext cx="1261884" cy="292452"/>
    <xdr:sp macro="" textlink="">
      <xdr:nvSpPr>
        <xdr:cNvPr id="16" name="テキスト ボックス 15"/>
        <xdr:cNvSpPr txBox="1"/>
      </xdr:nvSpPr>
      <xdr:spPr>
        <a:xfrm>
          <a:off x="6639440" y="4529163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28</xdr:col>
      <xdr:colOff>1</xdr:colOff>
      <xdr:row>761</xdr:row>
      <xdr:rowOff>51487</xdr:rowOff>
    </xdr:from>
    <xdr:to>
      <xdr:col>28</xdr:col>
      <xdr:colOff>860</xdr:colOff>
      <xdr:row>763</xdr:row>
      <xdr:rowOff>330351</xdr:rowOff>
    </xdr:to>
    <xdr:cxnSp macro="">
      <xdr:nvCxnSpPr>
        <xdr:cNvPr id="17" name="直線矢印コネクタ 16"/>
        <xdr:cNvCxnSpPr/>
      </xdr:nvCxnSpPr>
      <xdr:spPr>
        <a:xfrm>
          <a:off x="5600701" y="47200237"/>
          <a:ext cx="859" cy="9837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193075</xdr:colOff>
      <xdr:row>764</xdr:row>
      <xdr:rowOff>64358</xdr:rowOff>
    </xdr:from>
    <xdr:ext cx="2291149" cy="724442"/>
    <xdr:sp macro="" textlink="">
      <xdr:nvSpPr>
        <xdr:cNvPr id="18" name="テキスト ボックス 17"/>
        <xdr:cNvSpPr txBox="1"/>
      </xdr:nvSpPr>
      <xdr:spPr>
        <a:xfrm>
          <a:off x="4593625" y="48270383"/>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医療機関</a:t>
          </a:r>
          <a:endParaRPr kumimoji="1" lang="en-US" altLang="ja-JP" sz="1200"/>
        </a:p>
      </xdr:txBody>
    </xdr:sp>
    <xdr:clientData/>
  </xdr:oneCellAnchor>
  <xdr:twoCellAnchor>
    <xdr:from>
      <xdr:col>22</xdr:col>
      <xdr:colOff>167331</xdr:colOff>
      <xdr:row>765</xdr:row>
      <xdr:rowOff>270303</xdr:rowOff>
    </xdr:from>
    <xdr:to>
      <xdr:col>33</xdr:col>
      <xdr:colOff>193075</xdr:colOff>
      <xdr:row>766</xdr:row>
      <xdr:rowOff>17597</xdr:rowOff>
    </xdr:to>
    <xdr:sp macro="" textlink="">
      <xdr:nvSpPr>
        <xdr:cNvPr id="19" name="大かっこ 18"/>
        <xdr:cNvSpPr/>
      </xdr:nvSpPr>
      <xdr:spPr>
        <a:xfrm>
          <a:off x="4567881" y="49143078"/>
          <a:ext cx="2226019" cy="414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80" zoomScaleNormal="75" zoomScaleSheetLayoutView="80"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405</v>
      </c>
      <c r="AJ2" s="205" t="s">
        <v>738</v>
      </c>
      <c r="AK2" s="205"/>
      <c r="AL2" s="205"/>
      <c r="AM2" s="205"/>
      <c r="AN2" s="98" t="s">
        <v>405</v>
      </c>
      <c r="AO2" s="205">
        <v>20</v>
      </c>
      <c r="AP2" s="205"/>
      <c r="AQ2" s="205"/>
      <c r="AR2" s="99" t="s">
        <v>708</v>
      </c>
      <c r="AS2" s="206">
        <v>201</v>
      </c>
      <c r="AT2" s="206"/>
      <c r="AU2" s="206"/>
      <c r="AV2" s="98" t="str">
        <f>IF(AW2="","","-")</f>
        <v/>
      </c>
      <c r="AW2" s="394"/>
      <c r="AX2" s="394"/>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709</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713</v>
      </c>
      <c r="H5" s="559"/>
      <c r="I5" s="559"/>
      <c r="J5" s="559"/>
      <c r="K5" s="559"/>
      <c r="L5" s="559"/>
      <c r="M5" s="560" t="s">
        <v>66</v>
      </c>
      <c r="N5" s="561"/>
      <c r="O5" s="561"/>
      <c r="P5" s="561"/>
      <c r="Q5" s="561"/>
      <c r="R5" s="562"/>
      <c r="S5" s="563" t="s">
        <v>714</v>
      </c>
      <c r="T5" s="559"/>
      <c r="U5" s="559"/>
      <c r="V5" s="559"/>
      <c r="W5" s="559"/>
      <c r="X5" s="564"/>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716</v>
      </c>
      <c r="H7" s="830"/>
      <c r="I7" s="830"/>
      <c r="J7" s="830"/>
      <c r="K7" s="830"/>
      <c r="L7" s="830"/>
      <c r="M7" s="830"/>
      <c r="N7" s="830"/>
      <c r="O7" s="830"/>
      <c r="P7" s="830"/>
      <c r="Q7" s="830"/>
      <c r="R7" s="830"/>
      <c r="S7" s="830"/>
      <c r="T7" s="830"/>
      <c r="U7" s="830"/>
      <c r="V7" s="830"/>
      <c r="W7" s="830"/>
      <c r="X7" s="831"/>
      <c r="Y7" s="392" t="s">
        <v>388</v>
      </c>
      <c r="Z7" s="295"/>
      <c r="AA7" s="295"/>
      <c r="AB7" s="295"/>
      <c r="AC7" s="295"/>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256</v>
      </c>
      <c r="B8" s="827"/>
      <c r="C8" s="827"/>
      <c r="D8" s="827"/>
      <c r="E8" s="827"/>
      <c r="F8" s="828"/>
      <c r="G8" s="217" t="str">
        <f>入力規則等!A27</f>
        <v>-</v>
      </c>
      <c r="H8" s="218"/>
      <c r="I8" s="218"/>
      <c r="J8" s="218"/>
      <c r="K8" s="218"/>
      <c r="L8" s="218"/>
      <c r="M8" s="218"/>
      <c r="N8" s="218"/>
      <c r="O8" s="218"/>
      <c r="P8" s="218"/>
      <c r="Q8" s="218"/>
      <c r="R8" s="218"/>
      <c r="S8" s="218"/>
      <c r="T8" s="218"/>
      <c r="U8" s="218"/>
      <c r="V8" s="218"/>
      <c r="W8" s="218"/>
      <c r="X8" s="219"/>
      <c r="Y8" s="569" t="s">
        <v>257</v>
      </c>
      <c r="Z8" s="570"/>
      <c r="AA8" s="570"/>
      <c r="AB8" s="570"/>
      <c r="AC8" s="570"/>
      <c r="AD8" s="571"/>
      <c r="AE8" s="741" t="str">
        <f>入力規則等!K13</f>
        <v>社会保障</v>
      </c>
      <c r="AF8" s="218"/>
      <c r="AG8" s="218"/>
      <c r="AH8" s="218"/>
      <c r="AI8" s="218"/>
      <c r="AJ8" s="218"/>
      <c r="AK8" s="218"/>
      <c r="AL8" s="218"/>
      <c r="AM8" s="218"/>
      <c r="AN8" s="218"/>
      <c r="AO8" s="218"/>
      <c r="AP8" s="218"/>
      <c r="AQ8" s="218"/>
      <c r="AR8" s="218"/>
      <c r="AS8" s="218"/>
      <c r="AT8" s="218"/>
      <c r="AU8" s="218"/>
      <c r="AV8" s="218"/>
      <c r="AW8" s="218"/>
      <c r="AX8" s="742"/>
    </row>
    <row r="9" spans="1:50" ht="81.75" customHeight="1" x14ac:dyDescent="0.15">
      <c r="A9" s="123" t="s">
        <v>23</v>
      </c>
      <c r="B9" s="124"/>
      <c r="C9" s="124"/>
      <c r="D9" s="124"/>
      <c r="E9" s="124"/>
      <c r="F9" s="124"/>
      <c r="G9" s="572" t="s">
        <v>741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773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2" t="s">
        <v>389</v>
      </c>
      <c r="Q12" s="297"/>
      <c r="R12" s="297"/>
      <c r="S12" s="297"/>
      <c r="T12" s="297"/>
      <c r="U12" s="297"/>
      <c r="V12" s="298"/>
      <c r="W12" s="302" t="s">
        <v>411</v>
      </c>
      <c r="X12" s="297"/>
      <c r="Y12" s="297"/>
      <c r="Z12" s="297"/>
      <c r="AA12" s="297"/>
      <c r="AB12" s="297"/>
      <c r="AC12" s="298"/>
      <c r="AD12" s="302" t="s">
        <v>698</v>
      </c>
      <c r="AE12" s="297"/>
      <c r="AF12" s="297"/>
      <c r="AG12" s="297"/>
      <c r="AH12" s="297"/>
      <c r="AI12" s="297"/>
      <c r="AJ12" s="298"/>
      <c r="AK12" s="302" t="s">
        <v>702</v>
      </c>
      <c r="AL12" s="297"/>
      <c r="AM12" s="297"/>
      <c r="AN12" s="297"/>
      <c r="AO12" s="297"/>
      <c r="AP12" s="297"/>
      <c r="AQ12" s="298"/>
      <c r="AR12" s="302" t="s">
        <v>703</v>
      </c>
      <c r="AS12" s="297"/>
      <c r="AT12" s="297"/>
      <c r="AU12" s="297"/>
      <c r="AV12" s="297"/>
      <c r="AW12" s="297"/>
      <c r="AX12" s="745"/>
    </row>
    <row r="13" spans="1:50" ht="21" customHeight="1" x14ac:dyDescent="0.15">
      <c r="A13" s="120"/>
      <c r="B13" s="121"/>
      <c r="C13" s="121"/>
      <c r="D13" s="121"/>
      <c r="E13" s="121"/>
      <c r="F13" s="122"/>
      <c r="G13" s="746" t="s">
        <v>6</v>
      </c>
      <c r="H13" s="747"/>
      <c r="I13" s="637" t="s">
        <v>7</v>
      </c>
      <c r="J13" s="638"/>
      <c r="K13" s="638"/>
      <c r="L13" s="638"/>
      <c r="M13" s="638"/>
      <c r="N13" s="638"/>
      <c r="O13" s="639"/>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5" t="s">
        <v>8</v>
      </c>
      <c r="J14" s="628"/>
      <c r="K14" s="628"/>
      <c r="L14" s="628"/>
      <c r="M14" s="628"/>
      <c r="N14" s="628"/>
      <c r="O14" s="629"/>
      <c r="P14" s="163" t="s">
        <v>717</v>
      </c>
      <c r="Q14" s="164"/>
      <c r="R14" s="164"/>
      <c r="S14" s="164"/>
      <c r="T14" s="164"/>
      <c r="U14" s="164"/>
      <c r="V14" s="165"/>
      <c r="W14" s="163" t="s">
        <v>717</v>
      </c>
      <c r="X14" s="164"/>
      <c r="Y14" s="164"/>
      <c r="Z14" s="164"/>
      <c r="AA14" s="164"/>
      <c r="AB14" s="164"/>
      <c r="AC14" s="165"/>
      <c r="AD14" s="163">
        <v>583606</v>
      </c>
      <c r="AE14" s="164"/>
      <c r="AF14" s="164"/>
      <c r="AG14" s="164"/>
      <c r="AH14" s="164"/>
      <c r="AI14" s="164"/>
      <c r="AJ14" s="165"/>
      <c r="AK14" s="163" t="s">
        <v>728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8"/>
      <c r="H15" s="749"/>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v>637818</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8"/>
      <c r="H16" s="749"/>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v>-637818</v>
      </c>
      <c r="AE16" s="164"/>
      <c r="AF16" s="164"/>
      <c r="AG16" s="164"/>
      <c r="AH16" s="164"/>
      <c r="AI16" s="164"/>
      <c r="AJ16" s="165"/>
      <c r="AK16" s="163" t="s">
        <v>787</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5" t="s">
        <v>50</v>
      </c>
      <c r="J17" s="628"/>
      <c r="K17" s="628"/>
      <c r="L17" s="628"/>
      <c r="M17" s="628"/>
      <c r="N17" s="628"/>
      <c r="O17" s="629"/>
      <c r="P17" s="163" t="s">
        <v>717</v>
      </c>
      <c r="Q17" s="164"/>
      <c r="R17" s="164"/>
      <c r="S17" s="164"/>
      <c r="T17" s="164"/>
      <c r="U17" s="164"/>
      <c r="V17" s="165"/>
      <c r="W17" s="163" t="s">
        <v>717</v>
      </c>
      <c r="X17" s="164"/>
      <c r="Y17" s="164"/>
      <c r="Z17" s="164"/>
      <c r="AA17" s="164"/>
      <c r="AB17" s="164"/>
      <c r="AC17" s="165"/>
      <c r="AD17" s="163">
        <v>56801</v>
      </c>
      <c r="AE17" s="164"/>
      <c r="AF17" s="164"/>
      <c r="AG17" s="164"/>
      <c r="AH17" s="164"/>
      <c r="AI17" s="164"/>
      <c r="AJ17" s="165"/>
      <c r="AK17" s="163" t="s">
        <v>728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0</v>
      </c>
      <c r="Q18" s="170"/>
      <c r="R18" s="170"/>
      <c r="S18" s="170"/>
      <c r="T18" s="170"/>
      <c r="U18" s="170"/>
      <c r="V18" s="171"/>
      <c r="W18" s="169">
        <f>SUM(W13:AC17)</f>
        <v>0</v>
      </c>
      <c r="X18" s="170"/>
      <c r="Y18" s="170"/>
      <c r="Z18" s="170"/>
      <c r="AA18" s="170"/>
      <c r="AB18" s="170"/>
      <c r="AC18" s="171"/>
      <c r="AD18" s="169">
        <f>SUM(AD13:AJ17)</f>
        <v>2589</v>
      </c>
      <c r="AE18" s="170"/>
      <c r="AF18" s="170"/>
      <c r="AG18" s="170"/>
      <c r="AH18" s="170"/>
      <c r="AI18" s="170"/>
      <c r="AJ18" s="171"/>
      <c r="AK18" s="169">
        <f>SUM(AK13:AQ17)</f>
        <v>637818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2560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0.98879876400154498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353</v>
      </c>
      <c r="H21" s="923"/>
      <c r="I21" s="923"/>
      <c r="J21" s="923"/>
      <c r="K21" s="923"/>
      <c r="L21" s="923"/>
      <c r="M21" s="923"/>
      <c r="N21" s="923"/>
      <c r="O21" s="92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4.3865210433066144E-3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t="s">
        <v>746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745</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744</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743</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742</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336</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333</v>
      </c>
      <c r="H29" s="228"/>
      <c r="I29" s="228"/>
      <c r="J29" s="228"/>
      <c r="K29" s="228"/>
      <c r="L29" s="228"/>
      <c r="M29" s="228"/>
      <c r="N29" s="228"/>
      <c r="O29" s="229"/>
      <c r="P29" s="163">
        <f>AK13</f>
        <v>0</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348</v>
      </c>
      <c r="B30" s="510"/>
      <c r="C30" s="510"/>
      <c r="D30" s="510"/>
      <c r="E30" s="510"/>
      <c r="F30" s="511"/>
      <c r="G30" s="649"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389</v>
      </c>
      <c r="AF30" s="383"/>
      <c r="AG30" s="383"/>
      <c r="AH30" s="384"/>
      <c r="AI30" s="385" t="s">
        <v>411</v>
      </c>
      <c r="AJ30" s="385"/>
      <c r="AK30" s="385"/>
      <c r="AL30" s="382"/>
      <c r="AM30" s="385" t="s">
        <v>508</v>
      </c>
      <c r="AN30" s="385"/>
      <c r="AO30" s="385"/>
      <c r="AP30" s="382"/>
      <c r="AQ30" s="640" t="s">
        <v>232</v>
      </c>
      <c r="AR30" s="641"/>
      <c r="AS30" s="641"/>
      <c r="AT30" s="642"/>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0" t="s">
        <v>717</v>
      </c>
      <c r="AR31" s="178"/>
      <c r="AS31" s="179" t="s">
        <v>233</v>
      </c>
      <c r="AT31" s="201"/>
      <c r="AU31" s="270">
        <v>3</v>
      </c>
      <c r="AV31" s="270"/>
      <c r="AW31" s="375" t="s">
        <v>179</v>
      </c>
      <c r="AX31" s="376"/>
    </row>
    <row r="32" spans="1:50" ht="23.25" customHeight="1" x14ac:dyDescent="0.15">
      <c r="A32" s="515"/>
      <c r="B32" s="513"/>
      <c r="C32" s="513"/>
      <c r="D32" s="513"/>
      <c r="E32" s="513"/>
      <c r="F32" s="514"/>
      <c r="G32" s="540" t="s">
        <v>719</v>
      </c>
      <c r="H32" s="541"/>
      <c r="I32" s="541"/>
      <c r="J32" s="541"/>
      <c r="K32" s="541"/>
      <c r="L32" s="541"/>
      <c r="M32" s="541"/>
      <c r="N32" s="541"/>
      <c r="O32" s="542"/>
      <c r="P32" s="190" t="s">
        <v>720</v>
      </c>
      <c r="Q32" s="190"/>
      <c r="R32" s="190"/>
      <c r="S32" s="190"/>
      <c r="T32" s="190"/>
      <c r="U32" s="190"/>
      <c r="V32" s="190"/>
      <c r="W32" s="190"/>
      <c r="X32" s="232"/>
      <c r="Y32" s="339" t="s">
        <v>12</v>
      </c>
      <c r="Z32" s="549"/>
      <c r="AA32" s="550"/>
      <c r="AB32" s="551" t="s">
        <v>721</v>
      </c>
      <c r="AC32" s="551"/>
      <c r="AD32" s="551"/>
      <c r="AE32" s="363" t="s">
        <v>717</v>
      </c>
      <c r="AF32" s="364"/>
      <c r="AG32" s="364"/>
      <c r="AH32" s="364"/>
      <c r="AI32" s="363" t="s">
        <v>717</v>
      </c>
      <c r="AJ32" s="364"/>
      <c r="AK32" s="364"/>
      <c r="AL32" s="364"/>
      <c r="AM32" s="363">
        <v>1836</v>
      </c>
      <c r="AN32" s="364"/>
      <c r="AO32" s="364"/>
      <c r="AP32" s="364"/>
      <c r="AQ32" s="166" t="s">
        <v>717</v>
      </c>
      <c r="AR32" s="167"/>
      <c r="AS32" s="167"/>
      <c r="AT32" s="168"/>
      <c r="AU32" s="364" t="s">
        <v>717</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2" t="s">
        <v>54</v>
      </c>
      <c r="Z33" s="297"/>
      <c r="AA33" s="298"/>
      <c r="AB33" s="522" t="s">
        <v>721</v>
      </c>
      <c r="AC33" s="522"/>
      <c r="AD33" s="522"/>
      <c r="AE33" s="363" t="s">
        <v>717</v>
      </c>
      <c r="AF33" s="364"/>
      <c r="AG33" s="364"/>
      <c r="AH33" s="364"/>
      <c r="AI33" s="363" t="s">
        <v>717</v>
      </c>
      <c r="AJ33" s="364"/>
      <c r="AK33" s="364"/>
      <c r="AL33" s="364"/>
      <c r="AM33" s="363">
        <v>1836</v>
      </c>
      <c r="AN33" s="364"/>
      <c r="AO33" s="364"/>
      <c r="AP33" s="364"/>
      <c r="AQ33" s="166" t="s">
        <v>717</v>
      </c>
      <c r="AR33" s="167"/>
      <c r="AS33" s="167"/>
      <c r="AT33" s="168"/>
      <c r="AU33" s="364">
        <v>1836</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3"/>
      <c r="Q34" s="193"/>
      <c r="R34" s="193"/>
      <c r="S34" s="193"/>
      <c r="T34" s="193"/>
      <c r="U34" s="193"/>
      <c r="V34" s="193"/>
      <c r="W34" s="193"/>
      <c r="X34" s="237"/>
      <c r="Y34" s="302" t="s">
        <v>13</v>
      </c>
      <c r="Z34" s="297"/>
      <c r="AA34" s="298"/>
      <c r="AB34" s="497" t="s">
        <v>180</v>
      </c>
      <c r="AC34" s="497"/>
      <c r="AD34" s="497"/>
      <c r="AE34" s="363" t="s">
        <v>717</v>
      </c>
      <c r="AF34" s="364"/>
      <c r="AG34" s="364"/>
      <c r="AH34" s="364"/>
      <c r="AI34" s="363" t="s">
        <v>717</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895" t="s">
        <v>379</v>
      </c>
      <c r="B35" s="896"/>
      <c r="C35" s="896"/>
      <c r="D35" s="896"/>
      <c r="E35" s="896"/>
      <c r="F35" s="897"/>
      <c r="G35" s="901" t="s">
        <v>722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348</v>
      </c>
      <c r="B37" s="644"/>
      <c r="C37" s="644"/>
      <c r="D37" s="644"/>
      <c r="E37" s="644"/>
      <c r="F37" s="645"/>
      <c r="G37" s="565" t="s">
        <v>146</v>
      </c>
      <c r="H37" s="377"/>
      <c r="I37" s="377"/>
      <c r="J37" s="377"/>
      <c r="K37" s="377"/>
      <c r="L37" s="377"/>
      <c r="M37" s="377"/>
      <c r="N37" s="377"/>
      <c r="O37" s="566"/>
      <c r="P37" s="630" t="s">
        <v>59</v>
      </c>
      <c r="Q37" s="377"/>
      <c r="R37" s="377"/>
      <c r="S37" s="377"/>
      <c r="T37" s="377"/>
      <c r="U37" s="377"/>
      <c r="V37" s="377"/>
      <c r="W37" s="377"/>
      <c r="X37" s="566"/>
      <c r="Y37" s="631"/>
      <c r="Z37" s="632"/>
      <c r="AA37" s="633"/>
      <c r="AB37" s="634" t="s">
        <v>11</v>
      </c>
      <c r="AC37" s="635"/>
      <c r="AD37" s="636"/>
      <c r="AE37" s="335" t="s">
        <v>389</v>
      </c>
      <c r="AF37" s="335"/>
      <c r="AG37" s="335"/>
      <c r="AH37" s="335"/>
      <c r="AI37" s="335" t="s">
        <v>411</v>
      </c>
      <c r="AJ37" s="335"/>
      <c r="AK37" s="335"/>
      <c r="AL37" s="335"/>
      <c r="AM37" s="335" t="s">
        <v>508</v>
      </c>
      <c r="AN37" s="335"/>
      <c r="AO37" s="335"/>
      <c r="AP37" s="335"/>
      <c r="AQ37" s="266" t="s">
        <v>232</v>
      </c>
      <c r="AR37" s="267"/>
      <c r="AS37" s="267"/>
      <c r="AT37" s="268"/>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0"/>
      <c r="AR38" s="178"/>
      <c r="AS38" s="179" t="s">
        <v>233</v>
      </c>
      <c r="AT38" s="201"/>
      <c r="AU38" s="270"/>
      <c r="AV38" s="270"/>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0"/>
      <c r="Q39" s="190"/>
      <c r="R39" s="190"/>
      <c r="S39" s="190"/>
      <c r="T39" s="190"/>
      <c r="U39" s="190"/>
      <c r="V39" s="190"/>
      <c r="W39" s="190"/>
      <c r="X39" s="232"/>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2" t="s">
        <v>54</v>
      </c>
      <c r="Z40" s="297"/>
      <c r="AA40" s="298"/>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6"/>
      <c r="H41" s="547"/>
      <c r="I41" s="547"/>
      <c r="J41" s="547"/>
      <c r="K41" s="547"/>
      <c r="L41" s="547"/>
      <c r="M41" s="547"/>
      <c r="N41" s="547"/>
      <c r="O41" s="548"/>
      <c r="P41" s="193"/>
      <c r="Q41" s="193"/>
      <c r="R41" s="193"/>
      <c r="S41" s="193"/>
      <c r="T41" s="193"/>
      <c r="U41" s="193"/>
      <c r="V41" s="193"/>
      <c r="W41" s="193"/>
      <c r="X41" s="237"/>
      <c r="Y41" s="302" t="s">
        <v>13</v>
      </c>
      <c r="Z41" s="297"/>
      <c r="AA41" s="298"/>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348</v>
      </c>
      <c r="B44" s="644"/>
      <c r="C44" s="644"/>
      <c r="D44" s="644"/>
      <c r="E44" s="644"/>
      <c r="F44" s="645"/>
      <c r="G44" s="565" t="s">
        <v>146</v>
      </c>
      <c r="H44" s="377"/>
      <c r="I44" s="377"/>
      <c r="J44" s="377"/>
      <c r="K44" s="377"/>
      <c r="L44" s="377"/>
      <c r="M44" s="377"/>
      <c r="N44" s="377"/>
      <c r="O44" s="566"/>
      <c r="P44" s="630" t="s">
        <v>59</v>
      </c>
      <c r="Q44" s="377"/>
      <c r="R44" s="377"/>
      <c r="S44" s="377"/>
      <c r="T44" s="377"/>
      <c r="U44" s="377"/>
      <c r="V44" s="377"/>
      <c r="W44" s="377"/>
      <c r="X44" s="566"/>
      <c r="Y44" s="631"/>
      <c r="Z44" s="632"/>
      <c r="AA44" s="633"/>
      <c r="AB44" s="634" t="s">
        <v>11</v>
      </c>
      <c r="AC44" s="635"/>
      <c r="AD44" s="636"/>
      <c r="AE44" s="335" t="s">
        <v>389</v>
      </c>
      <c r="AF44" s="335"/>
      <c r="AG44" s="335"/>
      <c r="AH44" s="335"/>
      <c r="AI44" s="335" t="s">
        <v>411</v>
      </c>
      <c r="AJ44" s="335"/>
      <c r="AK44" s="335"/>
      <c r="AL44" s="335"/>
      <c r="AM44" s="335" t="s">
        <v>508</v>
      </c>
      <c r="AN44" s="335"/>
      <c r="AO44" s="335"/>
      <c r="AP44" s="335"/>
      <c r="AQ44" s="266" t="s">
        <v>232</v>
      </c>
      <c r="AR44" s="267"/>
      <c r="AS44" s="267"/>
      <c r="AT44" s="268"/>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0"/>
      <c r="AR45" s="178"/>
      <c r="AS45" s="179" t="s">
        <v>233</v>
      </c>
      <c r="AT45" s="201"/>
      <c r="AU45" s="270"/>
      <c r="AV45" s="270"/>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0"/>
      <c r="Q46" s="190"/>
      <c r="R46" s="190"/>
      <c r="S46" s="190"/>
      <c r="T46" s="190"/>
      <c r="U46" s="190"/>
      <c r="V46" s="190"/>
      <c r="W46" s="190"/>
      <c r="X46" s="232"/>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2" t="s">
        <v>54</v>
      </c>
      <c r="Z47" s="297"/>
      <c r="AA47" s="298"/>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6"/>
      <c r="H48" s="547"/>
      <c r="I48" s="547"/>
      <c r="J48" s="547"/>
      <c r="K48" s="547"/>
      <c r="L48" s="547"/>
      <c r="M48" s="547"/>
      <c r="N48" s="547"/>
      <c r="O48" s="548"/>
      <c r="P48" s="193"/>
      <c r="Q48" s="193"/>
      <c r="R48" s="193"/>
      <c r="S48" s="193"/>
      <c r="T48" s="193"/>
      <c r="U48" s="193"/>
      <c r="V48" s="193"/>
      <c r="W48" s="193"/>
      <c r="X48" s="237"/>
      <c r="Y48" s="302" t="s">
        <v>13</v>
      </c>
      <c r="Z48" s="297"/>
      <c r="AA48" s="298"/>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348</v>
      </c>
      <c r="B51" s="513"/>
      <c r="C51" s="513"/>
      <c r="D51" s="513"/>
      <c r="E51" s="513"/>
      <c r="F51" s="514"/>
      <c r="G51" s="565" t="s">
        <v>146</v>
      </c>
      <c r="H51" s="377"/>
      <c r="I51" s="377"/>
      <c r="J51" s="377"/>
      <c r="K51" s="377"/>
      <c r="L51" s="377"/>
      <c r="M51" s="377"/>
      <c r="N51" s="377"/>
      <c r="O51" s="566"/>
      <c r="P51" s="630" t="s">
        <v>59</v>
      </c>
      <c r="Q51" s="377"/>
      <c r="R51" s="377"/>
      <c r="S51" s="377"/>
      <c r="T51" s="377"/>
      <c r="U51" s="377"/>
      <c r="V51" s="377"/>
      <c r="W51" s="377"/>
      <c r="X51" s="566"/>
      <c r="Y51" s="631"/>
      <c r="Z51" s="632"/>
      <c r="AA51" s="633"/>
      <c r="AB51" s="634" t="s">
        <v>11</v>
      </c>
      <c r="AC51" s="635"/>
      <c r="AD51" s="636"/>
      <c r="AE51" s="335" t="s">
        <v>389</v>
      </c>
      <c r="AF51" s="335"/>
      <c r="AG51" s="335"/>
      <c r="AH51" s="335"/>
      <c r="AI51" s="335" t="s">
        <v>411</v>
      </c>
      <c r="AJ51" s="335"/>
      <c r="AK51" s="335"/>
      <c r="AL51" s="335"/>
      <c r="AM51" s="335" t="s">
        <v>508</v>
      </c>
      <c r="AN51" s="335"/>
      <c r="AO51" s="335"/>
      <c r="AP51" s="335"/>
      <c r="AQ51" s="266" t="s">
        <v>232</v>
      </c>
      <c r="AR51" s="267"/>
      <c r="AS51" s="267"/>
      <c r="AT51" s="268"/>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0"/>
      <c r="AR52" s="178"/>
      <c r="AS52" s="179" t="s">
        <v>233</v>
      </c>
      <c r="AT52" s="201"/>
      <c r="AU52" s="270"/>
      <c r="AV52" s="270"/>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0"/>
      <c r="Q53" s="190"/>
      <c r="R53" s="190"/>
      <c r="S53" s="190"/>
      <c r="T53" s="190"/>
      <c r="U53" s="190"/>
      <c r="V53" s="190"/>
      <c r="W53" s="190"/>
      <c r="X53" s="232"/>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2" t="s">
        <v>54</v>
      </c>
      <c r="Z54" s="297"/>
      <c r="AA54" s="298"/>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6"/>
      <c r="H55" s="547"/>
      <c r="I55" s="547"/>
      <c r="J55" s="547"/>
      <c r="K55" s="547"/>
      <c r="L55" s="547"/>
      <c r="M55" s="547"/>
      <c r="N55" s="547"/>
      <c r="O55" s="548"/>
      <c r="P55" s="193"/>
      <c r="Q55" s="193"/>
      <c r="R55" s="193"/>
      <c r="S55" s="193"/>
      <c r="T55" s="193"/>
      <c r="U55" s="193"/>
      <c r="V55" s="193"/>
      <c r="W55" s="193"/>
      <c r="X55" s="237"/>
      <c r="Y55" s="302" t="s">
        <v>13</v>
      </c>
      <c r="Z55" s="297"/>
      <c r="AA55" s="298"/>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348</v>
      </c>
      <c r="B58" s="513"/>
      <c r="C58" s="513"/>
      <c r="D58" s="513"/>
      <c r="E58" s="513"/>
      <c r="F58" s="514"/>
      <c r="G58" s="565" t="s">
        <v>146</v>
      </c>
      <c r="H58" s="377"/>
      <c r="I58" s="377"/>
      <c r="J58" s="377"/>
      <c r="K58" s="377"/>
      <c r="L58" s="377"/>
      <c r="M58" s="377"/>
      <c r="N58" s="377"/>
      <c r="O58" s="566"/>
      <c r="P58" s="630" t="s">
        <v>59</v>
      </c>
      <c r="Q58" s="377"/>
      <c r="R58" s="377"/>
      <c r="S58" s="377"/>
      <c r="T58" s="377"/>
      <c r="U58" s="377"/>
      <c r="V58" s="377"/>
      <c r="W58" s="377"/>
      <c r="X58" s="566"/>
      <c r="Y58" s="631"/>
      <c r="Z58" s="632"/>
      <c r="AA58" s="633"/>
      <c r="AB58" s="634" t="s">
        <v>11</v>
      </c>
      <c r="AC58" s="635"/>
      <c r="AD58" s="636"/>
      <c r="AE58" s="335" t="s">
        <v>389</v>
      </c>
      <c r="AF58" s="335"/>
      <c r="AG58" s="335"/>
      <c r="AH58" s="335"/>
      <c r="AI58" s="335" t="s">
        <v>411</v>
      </c>
      <c r="AJ58" s="335"/>
      <c r="AK58" s="335"/>
      <c r="AL58" s="335"/>
      <c r="AM58" s="335" t="s">
        <v>508</v>
      </c>
      <c r="AN58" s="335"/>
      <c r="AO58" s="335"/>
      <c r="AP58" s="335"/>
      <c r="AQ58" s="266" t="s">
        <v>232</v>
      </c>
      <c r="AR58" s="267"/>
      <c r="AS58" s="267"/>
      <c r="AT58" s="268"/>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0"/>
      <c r="AR59" s="178"/>
      <c r="AS59" s="179" t="s">
        <v>233</v>
      </c>
      <c r="AT59" s="201"/>
      <c r="AU59" s="270"/>
      <c r="AV59" s="270"/>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0"/>
      <c r="Q60" s="190"/>
      <c r="R60" s="190"/>
      <c r="S60" s="190"/>
      <c r="T60" s="190"/>
      <c r="U60" s="190"/>
      <c r="V60" s="190"/>
      <c r="W60" s="190"/>
      <c r="X60" s="232"/>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2" t="s">
        <v>54</v>
      </c>
      <c r="Z61" s="297"/>
      <c r="AA61" s="298"/>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3"/>
      <c r="Q62" s="193"/>
      <c r="R62" s="193"/>
      <c r="S62" s="193"/>
      <c r="T62" s="193"/>
      <c r="U62" s="193"/>
      <c r="V62" s="193"/>
      <c r="W62" s="193"/>
      <c r="X62" s="237"/>
      <c r="Y62" s="302" t="s">
        <v>13</v>
      </c>
      <c r="Z62" s="297"/>
      <c r="AA62" s="298"/>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8" t="s">
        <v>349</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344</v>
      </c>
      <c r="X65" s="870"/>
      <c r="Y65" s="873"/>
      <c r="Z65" s="873"/>
      <c r="AA65" s="874"/>
      <c r="AB65" s="867" t="s">
        <v>11</v>
      </c>
      <c r="AC65" s="863"/>
      <c r="AD65" s="864"/>
      <c r="AE65" s="335" t="s">
        <v>389</v>
      </c>
      <c r="AF65" s="335"/>
      <c r="AG65" s="335"/>
      <c r="AH65" s="335"/>
      <c r="AI65" s="335" t="s">
        <v>411</v>
      </c>
      <c r="AJ65" s="335"/>
      <c r="AK65" s="335"/>
      <c r="AL65" s="335"/>
      <c r="AM65" s="335" t="s">
        <v>508</v>
      </c>
      <c r="AN65" s="335"/>
      <c r="AO65" s="335"/>
      <c r="AP65" s="335"/>
      <c r="AQ65" s="214" t="s">
        <v>232</v>
      </c>
      <c r="AR65" s="198"/>
      <c r="AS65" s="198"/>
      <c r="AT65" s="199"/>
      <c r="AU65" s="974" t="s">
        <v>134</v>
      </c>
      <c r="AV65" s="974"/>
      <c r="AW65" s="974"/>
      <c r="AX65" s="975"/>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5"/>
      <c r="AG66" s="335"/>
      <c r="AH66" s="335"/>
      <c r="AI66" s="335"/>
      <c r="AJ66" s="335"/>
      <c r="AK66" s="335"/>
      <c r="AL66" s="335"/>
      <c r="AM66" s="335"/>
      <c r="AN66" s="335"/>
      <c r="AO66" s="335"/>
      <c r="AP66" s="335"/>
      <c r="AQ66" s="230"/>
      <c r="AR66" s="178"/>
      <c r="AS66" s="179" t="s">
        <v>233</v>
      </c>
      <c r="AT66" s="201"/>
      <c r="AU66" s="270"/>
      <c r="AV66" s="270"/>
      <c r="AW66" s="865" t="s">
        <v>347</v>
      </c>
      <c r="AX66" s="976"/>
      <c r="AY66">
        <f>$AY$65</f>
        <v>0</v>
      </c>
    </row>
    <row r="67" spans="1:51" ht="23.25" hidden="1" customHeight="1" x14ac:dyDescent="0.15">
      <c r="A67" s="851"/>
      <c r="B67" s="852"/>
      <c r="C67" s="852"/>
      <c r="D67" s="852"/>
      <c r="E67" s="852"/>
      <c r="F67" s="853"/>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369</v>
      </c>
      <c r="AC67" s="949"/>
      <c r="AD67" s="949"/>
      <c r="AE67" s="363"/>
      <c r="AF67" s="364"/>
      <c r="AG67" s="364"/>
      <c r="AH67" s="364"/>
      <c r="AI67" s="363"/>
      <c r="AJ67" s="364"/>
      <c r="AK67" s="364"/>
      <c r="AL67" s="364"/>
      <c r="AM67" s="363"/>
      <c r="AN67" s="364"/>
      <c r="AO67" s="364"/>
      <c r="AP67" s="364"/>
      <c r="AQ67" s="363"/>
      <c r="AR67" s="364"/>
      <c r="AS67" s="364"/>
      <c r="AT67" s="816"/>
      <c r="AU67" s="364"/>
      <c r="AV67" s="364"/>
      <c r="AW67" s="364"/>
      <c r="AX67" s="365"/>
      <c r="AY67">
        <f t="shared" ref="AY67:AY72" si="8">$AY$65</f>
        <v>0</v>
      </c>
    </row>
    <row r="68" spans="1:51" ht="23.25" hidden="1" customHeight="1" x14ac:dyDescent="0.15">
      <c r="A68" s="851"/>
      <c r="B68" s="852"/>
      <c r="C68" s="852"/>
      <c r="D68" s="852"/>
      <c r="E68" s="852"/>
      <c r="F68" s="853"/>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369</v>
      </c>
      <c r="AC68" s="972"/>
      <c r="AD68" s="972"/>
      <c r="AE68" s="363"/>
      <c r="AF68" s="364"/>
      <c r="AG68" s="364"/>
      <c r="AH68" s="364"/>
      <c r="AI68" s="363"/>
      <c r="AJ68" s="364"/>
      <c r="AK68" s="364"/>
      <c r="AL68" s="364"/>
      <c r="AM68" s="363"/>
      <c r="AN68" s="364"/>
      <c r="AO68" s="364"/>
      <c r="AP68" s="364"/>
      <c r="AQ68" s="363"/>
      <c r="AR68" s="364"/>
      <c r="AS68" s="364"/>
      <c r="AT68" s="816"/>
      <c r="AU68" s="364"/>
      <c r="AV68" s="364"/>
      <c r="AW68" s="364"/>
      <c r="AX68" s="365"/>
      <c r="AY68">
        <f t="shared" si="8"/>
        <v>0</v>
      </c>
    </row>
    <row r="69" spans="1:51" ht="23.25" hidden="1" customHeight="1" x14ac:dyDescent="0.15">
      <c r="A69" s="851"/>
      <c r="B69" s="852"/>
      <c r="C69" s="852"/>
      <c r="D69" s="852"/>
      <c r="E69" s="852"/>
      <c r="F69" s="853"/>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370</v>
      </c>
      <c r="AC69" s="973"/>
      <c r="AD69" s="973"/>
      <c r="AE69" s="371"/>
      <c r="AF69" s="372"/>
      <c r="AG69" s="372"/>
      <c r="AH69" s="372"/>
      <c r="AI69" s="371"/>
      <c r="AJ69" s="372"/>
      <c r="AK69" s="372"/>
      <c r="AL69" s="372"/>
      <c r="AM69" s="371"/>
      <c r="AN69" s="372"/>
      <c r="AO69" s="372"/>
      <c r="AP69" s="372"/>
      <c r="AQ69" s="363"/>
      <c r="AR69" s="364"/>
      <c r="AS69" s="364"/>
      <c r="AT69" s="816"/>
      <c r="AU69" s="364"/>
      <c r="AV69" s="364"/>
      <c r="AW69" s="364"/>
      <c r="AX69" s="365"/>
      <c r="AY69">
        <f t="shared" si="8"/>
        <v>0</v>
      </c>
    </row>
    <row r="70" spans="1:51" ht="23.25" hidden="1" customHeight="1" x14ac:dyDescent="0.15">
      <c r="A70" s="851" t="s">
        <v>354</v>
      </c>
      <c r="B70" s="852"/>
      <c r="C70" s="852"/>
      <c r="D70" s="852"/>
      <c r="E70" s="852"/>
      <c r="F70" s="853"/>
      <c r="G70" s="937" t="s">
        <v>235</v>
      </c>
      <c r="H70" s="938"/>
      <c r="I70" s="938"/>
      <c r="J70" s="938"/>
      <c r="K70" s="938"/>
      <c r="L70" s="938"/>
      <c r="M70" s="938"/>
      <c r="N70" s="938"/>
      <c r="O70" s="938"/>
      <c r="P70" s="938"/>
      <c r="Q70" s="938"/>
      <c r="R70" s="938"/>
      <c r="S70" s="938"/>
      <c r="T70" s="938"/>
      <c r="U70" s="938"/>
      <c r="V70" s="938"/>
      <c r="W70" s="941" t="s">
        <v>368</v>
      </c>
      <c r="X70" s="942"/>
      <c r="Y70" s="947" t="s">
        <v>12</v>
      </c>
      <c r="Z70" s="947"/>
      <c r="AA70" s="948"/>
      <c r="AB70" s="949" t="s">
        <v>369</v>
      </c>
      <c r="AC70" s="949"/>
      <c r="AD70" s="949"/>
      <c r="AE70" s="363"/>
      <c r="AF70" s="364"/>
      <c r="AG70" s="364"/>
      <c r="AH70" s="364"/>
      <c r="AI70" s="363"/>
      <c r="AJ70" s="364"/>
      <c r="AK70" s="364"/>
      <c r="AL70" s="364"/>
      <c r="AM70" s="363"/>
      <c r="AN70" s="364"/>
      <c r="AO70" s="364"/>
      <c r="AP70" s="364"/>
      <c r="AQ70" s="363"/>
      <c r="AR70" s="364"/>
      <c r="AS70" s="364"/>
      <c r="AT70" s="816"/>
      <c r="AU70" s="364"/>
      <c r="AV70" s="364"/>
      <c r="AW70" s="364"/>
      <c r="AX70" s="365"/>
      <c r="AY70">
        <f t="shared" si="8"/>
        <v>0</v>
      </c>
    </row>
    <row r="71" spans="1:51" ht="23.25" hidden="1" customHeight="1" x14ac:dyDescent="0.15">
      <c r="A71" s="851"/>
      <c r="B71" s="852"/>
      <c r="C71" s="852"/>
      <c r="D71" s="852"/>
      <c r="E71" s="852"/>
      <c r="F71" s="853"/>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369</v>
      </c>
      <c r="AC71" s="972"/>
      <c r="AD71" s="972"/>
      <c r="AE71" s="363"/>
      <c r="AF71" s="364"/>
      <c r="AG71" s="364"/>
      <c r="AH71" s="364"/>
      <c r="AI71" s="363"/>
      <c r="AJ71" s="364"/>
      <c r="AK71" s="364"/>
      <c r="AL71" s="364"/>
      <c r="AM71" s="363"/>
      <c r="AN71" s="364"/>
      <c r="AO71" s="364"/>
      <c r="AP71" s="364"/>
      <c r="AQ71" s="363"/>
      <c r="AR71" s="364"/>
      <c r="AS71" s="364"/>
      <c r="AT71" s="816"/>
      <c r="AU71" s="364"/>
      <c r="AV71" s="364"/>
      <c r="AW71" s="364"/>
      <c r="AX71" s="365"/>
      <c r="AY71">
        <f t="shared" si="8"/>
        <v>0</v>
      </c>
    </row>
    <row r="72" spans="1:51" ht="23.25" hidden="1" customHeight="1" x14ac:dyDescent="0.15">
      <c r="A72" s="854"/>
      <c r="B72" s="855"/>
      <c r="C72" s="855"/>
      <c r="D72" s="855"/>
      <c r="E72" s="855"/>
      <c r="F72" s="856"/>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370</v>
      </c>
      <c r="AC72" s="973"/>
      <c r="AD72" s="973"/>
      <c r="AE72" s="371"/>
      <c r="AF72" s="372"/>
      <c r="AG72" s="372"/>
      <c r="AH72" s="372"/>
      <c r="AI72" s="371"/>
      <c r="AJ72" s="372"/>
      <c r="AK72" s="372"/>
      <c r="AL72" s="372"/>
      <c r="AM72" s="371"/>
      <c r="AN72" s="372"/>
      <c r="AO72" s="372"/>
      <c r="AP72" s="936"/>
      <c r="AQ72" s="363"/>
      <c r="AR72" s="364"/>
      <c r="AS72" s="364"/>
      <c r="AT72" s="816"/>
      <c r="AU72" s="364"/>
      <c r="AV72" s="364"/>
      <c r="AW72" s="364"/>
      <c r="AX72" s="365"/>
      <c r="AY72">
        <f t="shared" si="8"/>
        <v>0</v>
      </c>
    </row>
    <row r="73" spans="1:51" ht="18.75" hidden="1" customHeight="1" x14ac:dyDescent="0.15">
      <c r="A73" s="837" t="s">
        <v>349</v>
      </c>
      <c r="B73" s="838"/>
      <c r="C73" s="838"/>
      <c r="D73" s="838"/>
      <c r="E73" s="838"/>
      <c r="F73" s="839"/>
      <c r="G73" s="808"/>
      <c r="H73" s="198" t="s">
        <v>146</v>
      </c>
      <c r="I73" s="198"/>
      <c r="J73" s="198"/>
      <c r="K73" s="198"/>
      <c r="L73" s="198"/>
      <c r="M73" s="198"/>
      <c r="N73" s="198"/>
      <c r="O73" s="199"/>
      <c r="P73" s="214" t="s">
        <v>59</v>
      </c>
      <c r="Q73" s="198"/>
      <c r="R73" s="198"/>
      <c r="S73" s="198"/>
      <c r="T73" s="198"/>
      <c r="U73" s="198"/>
      <c r="V73" s="198"/>
      <c r="W73" s="198"/>
      <c r="X73" s="199"/>
      <c r="Y73" s="810"/>
      <c r="Z73" s="811"/>
      <c r="AA73" s="812"/>
      <c r="AB73" s="214" t="s">
        <v>11</v>
      </c>
      <c r="AC73" s="198"/>
      <c r="AD73" s="199"/>
      <c r="AE73" s="335" t="s">
        <v>389</v>
      </c>
      <c r="AF73" s="335"/>
      <c r="AG73" s="335"/>
      <c r="AH73" s="335"/>
      <c r="AI73" s="335" t="s">
        <v>411</v>
      </c>
      <c r="AJ73" s="335"/>
      <c r="AK73" s="335"/>
      <c r="AL73" s="335"/>
      <c r="AM73" s="335" t="s">
        <v>508</v>
      </c>
      <c r="AN73" s="335"/>
      <c r="AO73" s="335"/>
      <c r="AP73" s="335"/>
      <c r="AQ73" s="214" t="s">
        <v>232</v>
      </c>
      <c r="AR73" s="198"/>
      <c r="AS73" s="198"/>
      <c r="AT73" s="199"/>
      <c r="AU73" s="272"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5"/>
      <c r="AF74" s="335"/>
      <c r="AG74" s="335"/>
      <c r="AH74" s="335"/>
      <c r="AI74" s="335"/>
      <c r="AJ74" s="335"/>
      <c r="AK74" s="335"/>
      <c r="AL74" s="335"/>
      <c r="AM74" s="335"/>
      <c r="AN74" s="335"/>
      <c r="AO74" s="335"/>
      <c r="AP74" s="335"/>
      <c r="AQ74" s="230"/>
      <c r="AR74" s="178"/>
      <c r="AS74" s="179" t="s">
        <v>233</v>
      </c>
      <c r="AT74" s="201"/>
      <c r="AU74" s="230"/>
      <c r="AV74" s="178"/>
      <c r="AW74" s="179" t="s">
        <v>179</v>
      </c>
      <c r="AX74" s="180"/>
      <c r="AY74">
        <f>$AY$73</f>
        <v>0</v>
      </c>
    </row>
    <row r="75" spans="1:51" ht="23.25" hidden="1" customHeight="1" x14ac:dyDescent="0.15">
      <c r="A75" s="840"/>
      <c r="B75" s="841"/>
      <c r="C75" s="841"/>
      <c r="D75" s="841"/>
      <c r="E75" s="841"/>
      <c r="F75" s="842"/>
      <c r="G75" s="783"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0"/>
      <c r="B76" s="841"/>
      <c r="C76" s="841"/>
      <c r="D76" s="841"/>
      <c r="E76" s="841"/>
      <c r="F76" s="842"/>
      <c r="G76" s="784"/>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0"/>
      <c r="B77" s="841"/>
      <c r="C77" s="841"/>
      <c r="D77" s="841"/>
      <c r="E77" s="841"/>
      <c r="F77" s="842"/>
      <c r="G77" s="785"/>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382</v>
      </c>
      <c r="B78" s="911"/>
      <c r="C78" s="911"/>
      <c r="D78" s="911"/>
      <c r="E78" s="908" t="s">
        <v>327</v>
      </c>
      <c r="F78" s="909"/>
      <c r="G78" s="54" t="s">
        <v>235</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343</v>
      </c>
      <c r="AP79" s="127"/>
      <c r="AQ79" s="127"/>
      <c r="AR79" s="76" t="s">
        <v>341</v>
      </c>
      <c r="AS79" s="126"/>
      <c r="AT79" s="127"/>
      <c r="AU79" s="127"/>
      <c r="AV79" s="127"/>
      <c r="AW79" s="127"/>
      <c r="AX79" s="128"/>
      <c r="AY79">
        <f>COUNTIF($AR$79,"☑")</f>
        <v>0</v>
      </c>
    </row>
    <row r="80" spans="1:51" ht="18.75" hidden="1" customHeight="1" x14ac:dyDescent="0.15">
      <c r="A80" s="519" t="s">
        <v>147</v>
      </c>
      <c r="B80" s="846" t="s">
        <v>340</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0"/>
      <c r="B81" s="849"/>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202"/>
      <c r="Z85" s="203"/>
      <c r="AA85" s="204"/>
      <c r="AB85" s="458" t="s">
        <v>11</v>
      </c>
      <c r="AC85" s="459"/>
      <c r="AD85" s="460"/>
      <c r="AE85" s="335" t="s">
        <v>389</v>
      </c>
      <c r="AF85" s="335"/>
      <c r="AG85" s="335"/>
      <c r="AH85" s="335"/>
      <c r="AI85" s="335" t="s">
        <v>411</v>
      </c>
      <c r="AJ85" s="335"/>
      <c r="AK85" s="335"/>
      <c r="AL85" s="335"/>
      <c r="AM85" s="335" t="s">
        <v>508</v>
      </c>
      <c r="AN85" s="335"/>
      <c r="AO85" s="335"/>
      <c r="AP85" s="335"/>
      <c r="AQ85" s="214" t="s">
        <v>232</v>
      </c>
      <c r="AR85" s="198"/>
      <c r="AS85" s="198"/>
      <c r="AT85" s="199"/>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2"/>
      <c r="Z86" s="203"/>
      <c r="AA86" s="204"/>
      <c r="AB86" s="332"/>
      <c r="AC86" s="333"/>
      <c r="AD86" s="334"/>
      <c r="AE86" s="335"/>
      <c r="AF86" s="335"/>
      <c r="AG86" s="335"/>
      <c r="AH86" s="335"/>
      <c r="AI86" s="335"/>
      <c r="AJ86" s="335"/>
      <c r="AK86" s="335"/>
      <c r="AL86" s="335"/>
      <c r="AM86" s="335"/>
      <c r="AN86" s="335"/>
      <c r="AO86" s="335"/>
      <c r="AP86" s="335"/>
      <c r="AQ86" s="269"/>
      <c r="AR86" s="270"/>
      <c r="AS86" s="179" t="s">
        <v>233</v>
      </c>
      <c r="AT86" s="201"/>
      <c r="AU86" s="270"/>
      <c r="AV86" s="270"/>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1"/>
      <c r="H87" s="190"/>
      <c r="I87" s="190"/>
      <c r="J87" s="190"/>
      <c r="K87" s="190"/>
      <c r="L87" s="190"/>
      <c r="M87" s="190"/>
      <c r="N87" s="190"/>
      <c r="O87" s="232"/>
      <c r="P87" s="190"/>
      <c r="Q87" s="801"/>
      <c r="R87" s="801"/>
      <c r="S87" s="801"/>
      <c r="T87" s="801"/>
      <c r="U87" s="801"/>
      <c r="V87" s="801"/>
      <c r="W87" s="801"/>
      <c r="X87" s="802"/>
      <c r="Y87" s="757" t="s">
        <v>62</v>
      </c>
      <c r="Z87" s="758"/>
      <c r="AA87" s="759"/>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3"/>
      <c r="H88" s="234"/>
      <c r="I88" s="234"/>
      <c r="J88" s="234"/>
      <c r="K88" s="234"/>
      <c r="L88" s="234"/>
      <c r="M88" s="234"/>
      <c r="N88" s="234"/>
      <c r="O88" s="235"/>
      <c r="P88" s="803"/>
      <c r="Q88" s="803"/>
      <c r="R88" s="803"/>
      <c r="S88" s="803"/>
      <c r="T88" s="803"/>
      <c r="U88" s="803"/>
      <c r="V88" s="803"/>
      <c r="W88" s="803"/>
      <c r="X88" s="804"/>
      <c r="Y88" s="733" t="s">
        <v>54</v>
      </c>
      <c r="Z88" s="734"/>
      <c r="AA88" s="735"/>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6"/>
      <c r="H89" s="193"/>
      <c r="I89" s="193"/>
      <c r="J89" s="193"/>
      <c r="K89" s="193"/>
      <c r="L89" s="193"/>
      <c r="M89" s="193"/>
      <c r="N89" s="193"/>
      <c r="O89" s="237"/>
      <c r="P89" s="303"/>
      <c r="Q89" s="303"/>
      <c r="R89" s="303"/>
      <c r="S89" s="303"/>
      <c r="T89" s="303"/>
      <c r="U89" s="303"/>
      <c r="V89" s="303"/>
      <c r="W89" s="303"/>
      <c r="X89" s="805"/>
      <c r="Y89" s="733" t="s">
        <v>13</v>
      </c>
      <c r="Z89" s="734"/>
      <c r="AA89" s="735"/>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202"/>
      <c r="Z90" s="203"/>
      <c r="AA90" s="204"/>
      <c r="AB90" s="458" t="s">
        <v>11</v>
      </c>
      <c r="AC90" s="459"/>
      <c r="AD90" s="460"/>
      <c r="AE90" s="335" t="s">
        <v>389</v>
      </c>
      <c r="AF90" s="335"/>
      <c r="AG90" s="335"/>
      <c r="AH90" s="335"/>
      <c r="AI90" s="335" t="s">
        <v>411</v>
      </c>
      <c r="AJ90" s="335"/>
      <c r="AK90" s="335"/>
      <c r="AL90" s="335"/>
      <c r="AM90" s="335" t="s">
        <v>508</v>
      </c>
      <c r="AN90" s="335"/>
      <c r="AO90" s="335"/>
      <c r="AP90" s="335"/>
      <c r="AQ90" s="214" t="s">
        <v>232</v>
      </c>
      <c r="AR90" s="198"/>
      <c r="AS90" s="198"/>
      <c r="AT90" s="199"/>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2"/>
      <c r="Z91" s="203"/>
      <c r="AA91" s="204"/>
      <c r="AB91" s="332"/>
      <c r="AC91" s="333"/>
      <c r="AD91" s="334"/>
      <c r="AE91" s="335"/>
      <c r="AF91" s="335"/>
      <c r="AG91" s="335"/>
      <c r="AH91" s="335"/>
      <c r="AI91" s="335"/>
      <c r="AJ91" s="335"/>
      <c r="AK91" s="335"/>
      <c r="AL91" s="335"/>
      <c r="AM91" s="335"/>
      <c r="AN91" s="335"/>
      <c r="AO91" s="335"/>
      <c r="AP91" s="335"/>
      <c r="AQ91" s="269"/>
      <c r="AR91" s="270"/>
      <c r="AS91" s="179" t="s">
        <v>233</v>
      </c>
      <c r="AT91" s="201"/>
      <c r="AU91" s="270"/>
      <c r="AV91" s="270"/>
      <c r="AW91" s="375" t="s">
        <v>179</v>
      </c>
      <c r="AX91" s="376"/>
      <c r="AY91">
        <f>$AY$90</f>
        <v>0</v>
      </c>
      <c r="AZ91" s="10"/>
      <c r="BA91" s="10"/>
      <c r="BB91" s="10"/>
      <c r="BC91" s="10"/>
    </row>
    <row r="92" spans="1:60" ht="23.25" hidden="1" customHeight="1" x14ac:dyDescent="0.15">
      <c r="A92" s="520"/>
      <c r="B92" s="552"/>
      <c r="C92" s="552"/>
      <c r="D92" s="552"/>
      <c r="E92" s="552"/>
      <c r="F92" s="553"/>
      <c r="G92" s="231"/>
      <c r="H92" s="190"/>
      <c r="I92" s="190"/>
      <c r="J92" s="190"/>
      <c r="K92" s="190"/>
      <c r="L92" s="190"/>
      <c r="M92" s="190"/>
      <c r="N92" s="190"/>
      <c r="O92" s="232"/>
      <c r="P92" s="190"/>
      <c r="Q92" s="801"/>
      <c r="R92" s="801"/>
      <c r="S92" s="801"/>
      <c r="T92" s="801"/>
      <c r="U92" s="801"/>
      <c r="V92" s="801"/>
      <c r="W92" s="801"/>
      <c r="X92" s="802"/>
      <c r="Y92" s="757" t="s">
        <v>62</v>
      </c>
      <c r="Z92" s="758"/>
      <c r="AA92" s="759"/>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803"/>
      <c r="Q93" s="803"/>
      <c r="R93" s="803"/>
      <c r="S93" s="803"/>
      <c r="T93" s="803"/>
      <c r="U93" s="803"/>
      <c r="V93" s="803"/>
      <c r="W93" s="803"/>
      <c r="X93" s="804"/>
      <c r="Y93" s="733" t="s">
        <v>54</v>
      </c>
      <c r="Z93" s="734"/>
      <c r="AA93" s="735"/>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6"/>
      <c r="H94" s="193"/>
      <c r="I94" s="193"/>
      <c r="J94" s="193"/>
      <c r="K94" s="193"/>
      <c r="L94" s="193"/>
      <c r="M94" s="193"/>
      <c r="N94" s="193"/>
      <c r="O94" s="237"/>
      <c r="P94" s="303"/>
      <c r="Q94" s="303"/>
      <c r="R94" s="303"/>
      <c r="S94" s="303"/>
      <c r="T94" s="303"/>
      <c r="U94" s="303"/>
      <c r="V94" s="303"/>
      <c r="W94" s="303"/>
      <c r="X94" s="805"/>
      <c r="Y94" s="733" t="s">
        <v>13</v>
      </c>
      <c r="Z94" s="734"/>
      <c r="AA94" s="735"/>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202"/>
      <c r="Z95" s="203"/>
      <c r="AA95" s="204"/>
      <c r="AB95" s="458" t="s">
        <v>11</v>
      </c>
      <c r="AC95" s="459"/>
      <c r="AD95" s="460"/>
      <c r="AE95" s="335" t="s">
        <v>389</v>
      </c>
      <c r="AF95" s="335"/>
      <c r="AG95" s="335"/>
      <c r="AH95" s="335"/>
      <c r="AI95" s="335" t="s">
        <v>411</v>
      </c>
      <c r="AJ95" s="335"/>
      <c r="AK95" s="335"/>
      <c r="AL95" s="335"/>
      <c r="AM95" s="335" t="s">
        <v>508</v>
      </c>
      <c r="AN95" s="335"/>
      <c r="AO95" s="335"/>
      <c r="AP95" s="335"/>
      <c r="AQ95" s="214" t="s">
        <v>232</v>
      </c>
      <c r="AR95" s="198"/>
      <c r="AS95" s="198"/>
      <c r="AT95" s="199"/>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2"/>
      <c r="Z96" s="203"/>
      <c r="AA96" s="204"/>
      <c r="AB96" s="332"/>
      <c r="AC96" s="333"/>
      <c r="AD96" s="334"/>
      <c r="AE96" s="335"/>
      <c r="AF96" s="335"/>
      <c r="AG96" s="335"/>
      <c r="AH96" s="335"/>
      <c r="AI96" s="335"/>
      <c r="AJ96" s="335"/>
      <c r="AK96" s="335"/>
      <c r="AL96" s="335"/>
      <c r="AM96" s="335"/>
      <c r="AN96" s="335"/>
      <c r="AO96" s="335"/>
      <c r="AP96" s="335"/>
      <c r="AQ96" s="269"/>
      <c r="AR96" s="270"/>
      <c r="AS96" s="179" t="s">
        <v>233</v>
      </c>
      <c r="AT96" s="201"/>
      <c r="AU96" s="270"/>
      <c r="AV96" s="270"/>
      <c r="AW96" s="375" t="s">
        <v>179</v>
      </c>
      <c r="AX96" s="376"/>
      <c r="AY96">
        <f>$AY$95</f>
        <v>0</v>
      </c>
    </row>
    <row r="97" spans="1:60" ht="23.25" hidden="1" customHeight="1" x14ac:dyDescent="0.15">
      <c r="A97" s="520"/>
      <c r="B97" s="552"/>
      <c r="C97" s="552"/>
      <c r="D97" s="552"/>
      <c r="E97" s="552"/>
      <c r="F97" s="553"/>
      <c r="G97" s="231"/>
      <c r="H97" s="190"/>
      <c r="I97" s="190"/>
      <c r="J97" s="190"/>
      <c r="K97" s="190"/>
      <c r="L97" s="190"/>
      <c r="M97" s="190"/>
      <c r="N97" s="190"/>
      <c r="O97" s="232"/>
      <c r="P97" s="190"/>
      <c r="Q97" s="801"/>
      <c r="R97" s="801"/>
      <c r="S97" s="801"/>
      <c r="T97" s="801"/>
      <c r="U97" s="801"/>
      <c r="V97" s="801"/>
      <c r="W97" s="801"/>
      <c r="X97" s="802"/>
      <c r="Y97" s="757" t="s">
        <v>62</v>
      </c>
      <c r="Z97" s="758"/>
      <c r="AA97" s="759"/>
      <c r="AB97" s="403"/>
      <c r="AC97" s="404"/>
      <c r="AD97" s="405"/>
      <c r="AE97" s="363"/>
      <c r="AF97" s="364"/>
      <c r="AG97" s="364"/>
      <c r="AH97" s="816"/>
      <c r="AI97" s="363"/>
      <c r="AJ97" s="364"/>
      <c r="AK97" s="364"/>
      <c r="AL97" s="81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803"/>
      <c r="Q98" s="803"/>
      <c r="R98" s="803"/>
      <c r="S98" s="803"/>
      <c r="T98" s="803"/>
      <c r="U98" s="803"/>
      <c r="V98" s="803"/>
      <c r="W98" s="803"/>
      <c r="X98" s="804"/>
      <c r="Y98" s="733" t="s">
        <v>54</v>
      </c>
      <c r="Z98" s="734"/>
      <c r="AA98" s="735"/>
      <c r="AB98" s="299"/>
      <c r="AC98" s="300"/>
      <c r="AD98" s="301"/>
      <c r="AE98" s="363"/>
      <c r="AF98" s="364"/>
      <c r="AG98" s="364"/>
      <c r="AH98" s="816"/>
      <c r="AI98" s="363"/>
      <c r="AJ98" s="364"/>
      <c r="AK98" s="364"/>
      <c r="AL98" s="81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80"/>
      <c r="C99" s="880"/>
      <c r="D99" s="880"/>
      <c r="E99" s="880"/>
      <c r="F99" s="881"/>
      <c r="G99" s="806"/>
      <c r="H99" s="247"/>
      <c r="I99" s="247"/>
      <c r="J99" s="247"/>
      <c r="K99" s="247"/>
      <c r="L99" s="247"/>
      <c r="M99" s="247"/>
      <c r="N99" s="247"/>
      <c r="O99" s="807"/>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hidden="1" customHeight="1" x14ac:dyDescent="0.15">
      <c r="A100" s="832" t="s">
        <v>350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389</v>
      </c>
      <c r="AF100" s="824"/>
      <c r="AG100" s="824"/>
      <c r="AH100" s="825"/>
      <c r="AI100" s="823" t="s">
        <v>411</v>
      </c>
      <c r="AJ100" s="824"/>
      <c r="AK100" s="824"/>
      <c r="AL100" s="825"/>
      <c r="AM100" s="823" t="s">
        <v>508</v>
      </c>
      <c r="AN100" s="824"/>
      <c r="AO100" s="824"/>
      <c r="AP100" s="825"/>
      <c r="AQ100" s="924" t="s">
        <v>416</v>
      </c>
      <c r="AR100" s="925"/>
      <c r="AS100" s="925"/>
      <c r="AT100" s="926"/>
      <c r="AU100" s="924" t="s">
        <v>540</v>
      </c>
      <c r="AV100" s="925"/>
      <c r="AW100" s="925"/>
      <c r="AX100" s="927"/>
    </row>
    <row r="101" spans="1:60" ht="23.25" hidden="1" customHeight="1" x14ac:dyDescent="0.15">
      <c r="A101" s="491"/>
      <c r="B101" s="492"/>
      <c r="C101" s="492"/>
      <c r="D101" s="492"/>
      <c r="E101" s="492"/>
      <c r="F101" s="493"/>
      <c r="G101" s="190"/>
      <c r="H101" s="190"/>
      <c r="I101" s="190"/>
      <c r="J101" s="190"/>
      <c r="K101" s="190"/>
      <c r="L101" s="190"/>
      <c r="M101" s="190"/>
      <c r="N101" s="190"/>
      <c r="O101" s="190"/>
      <c r="P101" s="190"/>
      <c r="Q101" s="190"/>
      <c r="R101" s="190"/>
      <c r="S101" s="190"/>
      <c r="T101" s="190"/>
      <c r="U101" s="190"/>
      <c r="V101" s="190"/>
      <c r="W101" s="190"/>
      <c r="X101" s="232"/>
      <c r="Y101" s="815" t="s">
        <v>55</v>
      </c>
      <c r="Z101" s="719"/>
      <c r="AA101" s="720"/>
      <c r="AB101" s="551"/>
      <c r="AC101" s="551"/>
      <c r="AD101" s="551"/>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4"/>
      <c r="B102" s="495"/>
      <c r="C102" s="495"/>
      <c r="D102" s="495"/>
      <c r="E102" s="495"/>
      <c r="F102" s="496"/>
      <c r="G102" s="193"/>
      <c r="H102" s="193"/>
      <c r="I102" s="193"/>
      <c r="J102" s="193"/>
      <c r="K102" s="193"/>
      <c r="L102" s="193"/>
      <c r="M102" s="193"/>
      <c r="N102" s="193"/>
      <c r="O102" s="193"/>
      <c r="P102" s="193"/>
      <c r="Q102" s="193"/>
      <c r="R102" s="193"/>
      <c r="S102" s="193"/>
      <c r="T102" s="193"/>
      <c r="U102" s="193"/>
      <c r="V102" s="193"/>
      <c r="W102" s="193"/>
      <c r="X102" s="237"/>
      <c r="Y102" s="474" t="s">
        <v>56</v>
      </c>
      <c r="Z102" s="340"/>
      <c r="AA102" s="341"/>
      <c r="AB102" s="551"/>
      <c r="AC102" s="551"/>
      <c r="AD102" s="551"/>
      <c r="AE102" s="358"/>
      <c r="AF102" s="358"/>
      <c r="AG102" s="358"/>
      <c r="AH102" s="358"/>
      <c r="AI102" s="358"/>
      <c r="AJ102" s="358"/>
      <c r="AK102" s="358"/>
      <c r="AL102" s="358"/>
      <c r="AM102" s="358"/>
      <c r="AN102" s="358"/>
      <c r="AO102" s="358"/>
      <c r="AP102" s="358"/>
      <c r="AQ102" s="358"/>
      <c r="AR102" s="358"/>
      <c r="AS102" s="358"/>
      <c r="AT102" s="358"/>
      <c r="AU102" s="371"/>
      <c r="AV102" s="372"/>
      <c r="AW102" s="372"/>
      <c r="AX102" s="928"/>
    </row>
    <row r="103" spans="1:60" ht="31.5" hidden="1" customHeight="1" x14ac:dyDescent="0.15">
      <c r="A103" s="488" t="s">
        <v>350</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2" t="s">
        <v>11</v>
      </c>
      <c r="AC103" s="297"/>
      <c r="AD103" s="298"/>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91"/>
      <c r="B104" s="492"/>
      <c r="C104" s="492"/>
      <c r="D104" s="492"/>
      <c r="E104" s="492"/>
      <c r="F104" s="493"/>
      <c r="G104" s="190"/>
      <c r="H104" s="190"/>
      <c r="I104" s="190"/>
      <c r="J104" s="190"/>
      <c r="K104" s="190"/>
      <c r="L104" s="190"/>
      <c r="M104" s="190"/>
      <c r="N104" s="190"/>
      <c r="O104" s="190"/>
      <c r="P104" s="190"/>
      <c r="Q104" s="190"/>
      <c r="R104" s="190"/>
      <c r="S104" s="190"/>
      <c r="T104" s="190"/>
      <c r="U104" s="190"/>
      <c r="V104" s="190"/>
      <c r="W104" s="190"/>
      <c r="X104" s="232"/>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3"/>
      <c r="H105" s="193"/>
      <c r="I105" s="193"/>
      <c r="J105" s="193"/>
      <c r="K105" s="193"/>
      <c r="L105" s="193"/>
      <c r="M105" s="193"/>
      <c r="N105" s="193"/>
      <c r="O105" s="193"/>
      <c r="P105" s="193"/>
      <c r="Q105" s="193"/>
      <c r="R105" s="193"/>
      <c r="S105" s="193"/>
      <c r="T105" s="193"/>
      <c r="U105" s="193"/>
      <c r="V105" s="193"/>
      <c r="W105" s="193"/>
      <c r="X105" s="237"/>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350</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2" t="s">
        <v>11</v>
      </c>
      <c r="AC106" s="297"/>
      <c r="AD106" s="298"/>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91"/>
      <c r="B107" s="492"/>
      <c r="C107" s="492"/>
      <c r="D107" s="492"/>
      <c r="E107" s="492"/>
      <c r="F107" s="493"/>
      <c r="G107" s="190"/>
      <c r="H107" s="190"/>
      <c r="I107" s="190"/>
      <c r="J107" s="190"/>
      <c r="K107" s="190"/>
      <c r="L107" s="190"/>
      <c r="M107" s="190"/>
      <c r="N107" s="190"/>
      <c r="O107" s="190"/>
      <c r="P107" s="190"/>
      <c r="Q107" s="190"/>
      <c r="R107" s="190"/>
      <c r="S107" s="190"/>
      <c r="T107" s="190"/>
      <c r="U107" s="190"/>
      <c r="V107" s="190"/>
      <c r="W107" s="190"/>
      <c r="X107" s="232"/>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3"/>
      <c r="H108" s="193"/>
      <c r="I108" s="193"/>
      <c r="J108" s="193"/>
      <c r="K108" s="193"/>
      <c r="L108" s="193"/>
      <c r="M108" s="193"/>
      <c r="N108" s="193"/>
      <c r="O108" s="193"/>
      <c r="P108" s="193"/>
      <c r="Q108" s="193"/>
      <c r="R108" s="193"/>
      <c r="S108" s="193"/>
      <c r="T108" s="193"/>
      <c r="U108" s="193"/>
      <c r="V108" s="193"/>
      <c r="W108" s="193"/>
      <c r="X108" s="237"/>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350</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2" t="s">
        <v>11</v>
      </c>
      <c r="AC109" s="297"/>
      <c r="AD109" s="298"/>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91"/>
      <c r="B110" s="492"/>
      <c r="C110" s="492"/>
      <c r="D110" s="492"/>
      <c r="E110" s="492"/>
      <c r="F110" s="493"/>
      <c r="G110" s="190"/>
      <c r="H110" s="190"/>
      <c r="I110" s="190"/>
      <c r="J110" s="190"/>
      <c r="K110" s="190"/>
      <c r="L110" s="190"/>
      <c r="M110" s="190"/>
      <c r="N110" s="190"/>
      <c r="O110" s="190"/>
      <c r="P110" s="190"/>
      <c r="Q110" s="190"/>
      <c r="R110" s="190"/>
      <c r="S110" s="190"/>
      <c r="T110" s="190"/>
      <c r="U110" s="190"/>
      <c r="V110" s="190"/>
      <c r="W110" s="190"/>
      <c r="X110" s="232"/>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3"/>
      <c r="H111" s="193"/>
      <c r="I111" s="193"/>
      <c r="J111" s="193"/>
      <c r="K111" s="193"/>
      <c r="L111" s="193"/>
      <c r="M111" s="193"/>
      <c r="N111" s="193"/>
      <c r="O111" s="193"/>
      <c r="P111" s="193"/>
      <c r="Q111" s="193"/>
      <c r="R111" s="193"/>
      <c r="S111" s="193"/>
      <c r="T111" s="193"/>
      <c r="U111" s="193"/>
      <c r="V111" s="193"/>
      <c r="W111" s="193"/>
      <c r="X111" s="237"/>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8" t="s">
        <v>350</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2" t="s">
        <v>11</v>
      </c>
      <c r="AC112" s="297"/>
      <c r="AD112" s="298"/>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1</v>
      </c>
    </row>
    <row r="113" spans="1:51" ht="23.25" customHeight="1" x14ac:dyDescent="0.15">
      <c r="A113" s="491"/>
      <c r="B113" s="492"/>
      <c r="C113" s="492"/>
      <c r="D113" s="492"/>
      <c r="E113" s="492"/>
      <c r="F113" s="493"/>
      <c r="G113" s="190" t="s">
        <v>723</v>
      </c>
      <c r="H113" s="190"/>
      <c r="I113" s="190"/>
      <c r="J113" s="190"/>
      <c r="K113" s="190"/>
      <c r="L113" s="190"/>
      <c r="M113" s="190"/>
      <c r="N113" s="190"/>
      <c r="O113" s="190"/>
      <c r="P113" s="190"/>
      <c r="Q113" s="190"/>
      <c r="R113" s="190"/>
      <c r="S113" s="190"/>
      <c r="T113" s="190"/>
      <c r="U113" s="190"/>
      <c r="V113" s="190"/>
      <c r="W113" s="190"/>
      <c r="X113" s="232"/>
      <c r="Y113" s="477" t="s">
        <v>55</v>
      </c>
      <c r="Z113" s="478"/>
      <c r="AA113" s="479"/>
      <c r="AB113" s="471" t="s">
        <v>721</v>
      </c>
      <c r="AC113" s="472"/>
      <c r="AD113" s="473"/>
      <c r="AE113" s="358" t="s">
        <v>717</v>
      </c>
      <c r="AF113" s="358"/>
      <c r="AG113" s="358"/>
      <c r="AH113" s="358"/>
      <c r="AI113" s="358" t="s">
        <v>717</v>
      </c>
      <c r="AJ113" s="358"/>
      <c r="AK113" s="358"/>
      <c r="AL113" s="358"/>
      <c r="AM113" s="358">
        <v>1836</v>
      </c>
      <c r="AN113" s="358"/>
      <c r="AO113" s="358"/>
      <c r="AP113" s="358"/>
      <c r="AQ113" s="363" t="s">
        <v>728</v>
      </c>
      <c r="AR113" s="364"/>
      <c r="AS113" s="364"/>
      <c r="AT113" s="816"/>
      <c r="AU113" s="358"/>
      <c r="AV113" s="358"/>
      <c r="AW113" s="358"/>
      <c r="AX113" s="359"/>
      <c r="AY113">
        <f>$AY$112</f>
        <v>1</v>
      </c>
    </row>
    <row r="114" spans="1:51" ht="23.25" customHeight="1" x14ac:dyDescent="0.15">
      <c r="A114" s="494"/>
      <c r="B114" s="495"/>
      <c r="C114" s="495"/>
      <c r="D114" s="495"/>
      <c r="E114" s="495"/>
      <c r="F114" s="496"/>
      <c r="G114" s="193"/>
      <c r="H114" s="193"/>
      <c r="I114" s="193"/>
      <c r="J114" s="193"/>
      <c r="K114" s="193"/>
      <c r="L114" s="193"/>
      <c r="M114" s="193"/>
      <c r="N114" s="193"/>
      <c r="O114" s="193"/>
      <c r="P114" s="193"/>
      <c r="Q114" s="193"/>
      <c r="R114" s="193"/>
      <c r="S114" s="193"/>
      <c r="T114" s="193"/>
      <c r="U114" s="193"/>
      <c r="V114" s="193"/>
      <c r="W114" s="193"/>
      <c r="X114" s="237"/>
      <c r="Y114" s="474" t="s">
        <v>56</v>
      </c>
      <c r="Z114" s="475"/>
      <c r="AA114" s="476"/>
      <c r="AB114" s="403" t="s">
        <v>721</v>
      </c>
      <c r="AC114" s="404"/>
      <c r="AD114" s="405"/>
      <c r="AE114" s="366" t="s">
        <v>717</v>
      </c>
      <c r="AF114" s="366"/>
      <c r="AG114" s="366"/>
      <c r="AH114" s="366"/>
      <c r="AI114" s="366" t="s">
        <v>717</v>
      </c>
      <c r="AJ114" s="366"/>
      <c r="AK114" s="366"/>
      <c r="AL114" s="366"/>
      <c r="AM114" s="366">
        <v>1836</v>
      </c>
      <c r="AN114" s="366"/>
      <c r="AO114" s="366"/>
      <c r="AP114" s="366"/>
      <c r="AQ114" s="363" t="s">
        <v>728</v>
      </c>
      <c r="AR114" s="364"/>
      <c r="AS114" s="364"/>
      <c r="AT114" s="816"/>
      <c r="AU114" s="363"/>
      <c r="AV114" s="364"/>
      <c r="AW114" s="364"/>
      <c r="AX114" s="365"/>
      <c r="AY114">
        <f>$AY$112</f>
        <v>1</v>
      </c>
    </row>
    <row r="115" spans="1:51"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hidden="1" customHeight="1" x14ac:dyDescent="0.15">
      <c r="A116" s="291"/>
      <c r="B116" s="292"/>
      <c r="C116" s="292"/>
      <c r="D116" s="292"/>
      <c r="E116" s="292"/>
      <c r="F116" s="293"/>
      <c r="G116" s="351" t="s">
        <v>359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c r="AC116" s="300"/>
      <c r="AD116" s="301"/>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357</v>
      </c>
      <c r="AC117" s="343"/>
      <c r="AD117" s="344"/>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1"/>
      <c r="B119" s="292"/>
      <c r="C119" s="292"/>
      <c r="D119" s="292"/>
      <c r="E119" s="292"/>
      <c r="F119" s="293"/>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1"/>
      <c r="B122" s="292"/>
      <c r="C122" s="292"/>
      <c r="D122" s="292"/>
      <c r="E122" s="292"/>
      <c r="F122" s="293"/>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1"/>
      <c r="B125" s="292"/>
      <c r="C125" s="292"/>
      <c r="D125" s="292"/>
      <c r="E125" s="292"/>
      <c r="F125" s="293"/>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customHeight="1" x14ac:dyDescent="0.15">
      <c r="A127" s="556"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1</v>
      </c>
    </row>
    <row r="128" spans="1:51" ht="23.25" customHeight="1" x14ac:dyDescent="0.15">
      <c r="A128" s="291"/>
      <c r="B128" s="292"/>
      <c r="C128" s="292"/>
      <c r="D128" s="292"/>
      <c r="E128" s="292"/>
      <c r="F128" s="293"/>
      <c r="G128" s="351" t="s">
        <v>747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t="s">
        <v>748</v>
      </c>
      <c r="AC128" s="300"/>
      <c r="AD128" s="301"/>
      <c r="AE128" s="358" t="s">
        <v>717</v>
      </c>
      <c r="AF128" s="358"/>
      <c r="AG128" s="358"/>
      <c r="AH128" s="358"/>
      <c r="AI128" s="358" t="s">
        <v>717</v>
      </c>
      <c r="AJ128" s="358"/>
      <c r="AK128" s="358"/>
      <c r="AL128" s="358"/>
      <c r="AM128" s="358">
        <v>1.39</v>
      </c>
      <c r="AN128" s="358"/>
      <c r="AO128" s="358"/>
      <c r="AP128" s="358"/>
      <c r="AQ128" s="358" t="s">
        <v>746</v>
      </c>
      <c r="AR128" s="358"/>
      <c r="AS128" s="358"/>
      <c r="AT128" s="358"/>
      <c r="AU128" s="358"/>
      <c r="AV128" s="358"/>
      <c r="AW128" s="358"/>
      <c r="AX128" s="359"/>
      <c r="AY128">
        <f>$AY$127</f>
        <v>1</v>
      </c>
    </row>
    <row r="129" spans="1:51" ht="46.5"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724</v>
      </c>
      <c r="AC129" s="343"/>
      <c r="AD129" s="344"/>
      <c r="AE129" s="305" t="s">
        <v>717</v>
      </c>
      <c r="AF129" s="305"/>
      <c r="AG129" s="305"/>
      <c r="AH129" s="305"/>
      <c r="AI129" s="305" t="s">
        <v>717</v>
      </c>
      <c r="AJ129" s="305"/>
      <c r="AK129" s="305"/>
      <c r="AL129" s="305"/>
      <c r="AM129" s="305" t="s">
        <v>749</v>
      </c>
      <c r="AN129" s="305"/>
      <c r="AO129" s="305"/>
      <c r="AP129" s="305"/>
      <c r="AQ129" s="305" t="s">
        <v>746</v>
      </c>
      <c r="AR129" s="305"/>
      <c r="AS129" s="305"/>
      <c r="AT129" s="305"/>
      <c r="AU129" s="305"/>
      <c r="AV129" s="305"/>
      <c r="AW129" s="305"/>
      <c r="AX129" s="306"/>
      <c r="AY129">
        <f>$AY$127</f>
        <v>1</v>
      </c>
    </row>
    <row r="130" spans="1:51" ht="45" hidden="1" customHeight="1" x14ac:dyDescent="0.15">
      <c r="A130" s="991" t="s">
        <v>404</v>
      </c>
      <c r="B130" s="989"/>
      <c r="C130" s="988" t="s">
        <v>236</v>
      </c>
      <c r="D130" s="989"/>
      <c r="E130" s="307" t="s">
        <v>265</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0</v>
      </c>
    </row>
    <row r="131" spans="1:51" ht="45" hidden="1" customHeight="1" x14ac:dyDescent="0.15">
      <c r="A131" s="992"/>
      <c r="B131" s="252"/>
      <c r="C131" s="251"/>
      <c r="D131" s="252"/>
      <c r="E131" s="238" t="s">
        <v>264</v>
      </c>
      <c r="F131" s="239"/>
      <c r="G131" s="236"/>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0</v>
      </c>
    </row>
    <row r="132" spans="1:51" ht="18.75" hidden="1" customHeight="1" x14ac:dyDescent="0.15">
      <c r="A132" s="992"/>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389</v>
      </c>
      <c r="AF132" s="198"/>
      <c r="AG132" s="198"/>
      <c r="AH132" s="199"/>
      <c r="AI132" s="214" t="s">
        <v>411</v>
      </c>
      <c r="AJ132" s="198"/>
      <c r="AK132" s="198"/>
      <c r="AL132" s="199"/>
      <c r="AM132" s="214" t="s">
        <v>698</v>
      </c>
      <c r="AN132" s="198"/>
      <c r="AO132" s="198"/>
      <c r="AP132" s="199"/>
      <c r="AQ132" s="266" t="s">
        <v>232</v>
      </c>
      <c r="AR132" s="267"/>
      <c r="AS132" s="267"/>
      <c r="AT132" s="268"/>
      <c r="AU132" s="278" t="s">
        <v>248</v>
      </c>
      <c r="AV132" s="278"/>
      <c r="AW132" s="278"/>
      <c r="AX132" s="279"/>
      <c r="AY132">
        <f>COUNTA($G$134)</f>
        <v>0</v>
      </c>
    </row>
    <row r="133" spans="1:51" ht="18.75" hidden="1" customHeight="1" x14ac:dyDescent="0.15">
      <c r="A133" s="992"/>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c r="AR133" s="270"/>
      <c r="AS133" s="179" t="s">
        <v>233</v>
      </c>
      <c r="AT133" s="201"/>
      <c r="AU133" s="178"/>
      <c r="AV133" s="178"/>
      <c r="AW133" s="179" t="s">
        <v>179</v>
      </c>
      <c r="AX133" s="180"/>
      <c r="AY133">
        <f>$AY$132</f>
        <v>0</v>
      </c>
    </row>
    <row r="134" spans="1:51" ht="39.75" hidden="1" customHeight="1" x14ac:dyDescent="0.15">
      <c r="A134" s="992"/>
      <c r="B134" s="252"/>
      <c r="C134" s="251"/>
      <c r="D134" s="252"/>
      <c r="E134" s="251"/>
      <c r="F134" s="313"/>
      <c r="G134" s="231"/>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c r="AC134" s="223"/>
      <c r="AD134" s="223"/>
      <c r="AE134" s="265"/>
      <c r="AF134" s="167"/>
      <c r="AG134" s="167"/>
      <c r="AH134" s="167"/>
      <c r="AI134" s="265"/>
      <c r="AJ134" s="167"/>
      <c r="AK134" s="167"/>
      <c r="AL134" s="167"/>
      <c r="AM134" s="265"/>
      <c r="AN134" s="167"/>
      <c r="AO134" s="167"/>
      <c r="AP134" s="167"/>
      <c r="AQ134" s="265"/>
      <c r="AR134" s="167"/>
      <c r="AS134" s="167"/>
      <c r="AT134" s="167"/>
      <c r="AU134" s="265"/>
      <c r="AV134" s="167"/>
      <c r="AW134" s="167"/>
      <c r="AX134" s="207"/>
      <c r="AY134">
        <f t="shared" ref="AY134:AY135" si="13">$AY$132</f>
        <v>0</v>
      </c>
    </row>
    <row r="135" spans="1:51" ht="39.75" hidden="1" customHeight="1" x14ac:dyDescent="0.15">
      <c r="A135" s="992"/>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c r="AC135" s="175"/>
      <c r="AD135" s="175"/>
      <c r="AE135" s="265"/>
      <c r="AF135" s="167"/>
      <c r="AG135" s="167"/>
      <c r="AH135" s="167"/>
      <c r="AI135" s="265"/>
      <c r="AJ135" s="167"/>
      <c r="AK135" s="167"/>
      <c r="AL135" s="167"/>
      <c r="AM135" s="265"/>
      <c r="AN135" s="167"/>
      <c r="AO135" s="167"/>
      <c r="AP135" s="167"/>
      <c r="AQ135" s="265"/>
      <c r="AR135" s="167"/>
      <c r="AS135" s="167"/>
      <c r="AT135" s="167"/>
      <c r="AU135" s="265"/>
      <c r="AV135" s="167"/>
      <c r="AW135" s="167"/>
      <c r="AX135" s="207"/>
      <c r="AY135">
        <f t="shared" si="13"/>
        <v>0</v>
      </c>
    </row>
    <row r="136" spans="1:51" ht="18.75" hidden="1" customHeight="1" x14ac:dyDescent="0.15">
      <c r="A136" s="992"/>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389</v>
      </c>
      <c r="AF136" s="198"/>
      <c r="AG136" s="198"/>
      <c r="AH136" s="199"/>
      <c r="AI136" s="214" t="s">
        <v>411</v>
      </c>
      <c r="AJ136" s="198"/>
      <c r="AK136" s="198"/>
      <c r="AL136" s="199"/>
      <c r="AM136" s="214" t="s">
        <v>698</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92"/>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92"/>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92"/>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92"/>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389</v>
      </c>
      <c r="AF140" s="198"/>
      <c r="AG140" s="198"/>
      <c r="AH140" s="199"/>
      <c r="AI140" s="214" t="s">
        <v>411</v>
      </c>
      <c r="AJ140" s="198"/>
      <c r="AK140" s="198"/>
      <c r="AL140" s="199"/>
      <c r="AM140" s="214" t="s">
        <v>698</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92"/>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92"/>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92"/>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92"/>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389</v>
      </c>
      <c r="AF144" s="198"/>
      <c r="AG144" s="198"/>
      <c r="AH144" s="199"/>
      <c r="AI144" s="214" t="s">
        <v>411</v>
      </c>
      <c r="AJ144" s="198"/>
      <c r="AK144" s="198"/>
      <c r="AL144" s="199"/>
      <c r="AM144" s="214" t="s">
        <v>698</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92"/>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92"/>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92"/>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92"/>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389</v>
      </c>
      <c r="AF148" s="198"/>
      <c r="AG148" s="198"/>
      <c r="AH148" s="199"/>
      <c r="AI148" s="214" t="s">
        <v>411</v>
      </c>
      <c r="AJ148" s="198"/>
      <c r="AK148" s="198"/>
      <c r="AL148" s="199"/>
      <c r="AM148" s="214" t="s">
        <v>698</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92"/>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92"/>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92"/>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hidden="1" customHeight="1" x14ac:dyDescent="0.15">
      <c r="A152" s="992"/>
      <c r="B152" s="252"/>
      <c r="C152" s="251"/>
      <c r="D152" s="252"/>
      <c r="E152" s="251"/>
      <c r="F152" s="313"/>
      <c r="G152" s="271" t="s">
        <v>249</v>
      </c>
      <c r="H152" s="198"/>
      <c r="I152" s="198"/>
      <c r="J152" s="198"/>
      <c r="K152" s="198"/>
      <c r="L152" s="198"/>
      <c r="M152" s="198"/>
      <c r="N152" s="198"/>
      <c r="O152" s="198"/>
      <c r="P152" s="199"/>
      <c r="Q152" s="214" t="s">
        <v>334</v>
      </c>
      <c r="R152" s="198"/>
      <c r="S152" s="198"/>
      <c r="T152" s="198"/>
      <c r="U152" s="198"/>
      <c r="V152" s="198"/>
      <c r="W152" s="198"/>
      <c r="X152" s="198"/>
      <c r="Y152" s="198"/>
      <c r="Z152" s="198"/>
      <c r="AA152" s="198"/>
      <c r="AB152" s="286" t="s">
        <v>335</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7"/>
      <c r="AY152">
        <f>COUNTA($G$154)</f>
        <v>0</v>
      </c>
    </row>
    <row r="153" spans="1:51" ht="22.5" hidden="1" customHeight="1" x14ac:dyDescent="0.15">
      <c r="A153" s="992"/>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2"/>
      <c r="C154" s="251"/>
      <c r="D154" s="252"/>
      <c r="E154" s="251"/>
      <c r="F154" s="313"/>
      <c r="G154" s="231"/>
      <c r="H154" s="190"/>
      <c r="I154" s="190"/>
      <c r="J154" s="190"/>
      <c r="K154" s="190"/>
      <c r="L154" s="190"/>
      <c r="M154" s="190"/>
      <c r="N154" s="190"/>
      <c r="O154" s="190"/>
      <c r="P154" s="232"/>
      <c r="Q154" s="189"/>
      <c r="R154" s="190"/>
      <c r="S154" s="190"/>
      <c r="T154" s="190"/>
      <c r="U154" s="190"/>
      <c r="V154" s="190"/>
      <c r="W154" s="190"/>
      <c r="X154" s="190"/>
      <c r="Y154" s="190"/>
      <c r="Z154" s="190"/>
      <c r="AA154" s="91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0</v>
      </c>
    </row>
    <row r="155" spans="1:51" ht="22.5" hidden="1" customHeight="1" x14ac:dyDescent="0.15">
      <c r="A155" s="992"/>
      <c r="B155" s="252"/>
      <c r="C155" s="251"/>
      <c r="D155" s="252"/>
      <c r="E155" s="251"/>
      <c r="F155" s="313"/>
      <c r="G155" s="233"/>
      <c r="H155" s="234"/>
      <c r="I155" s="234"/>
      <c r="J155" s="234"/>
      <c r="K155" s="234"/>
      <c r="L155" s="234"/>
      <c r="M155" s="234"/>
      <c r="N155" s="234"/>
      <c r="O155" s="234"/>
      <c r="P155" s="235"/>
      <c r="Q155" s="428"/>
      <c r="R155" s="234"/>
      <c r="S155" s="234"/>
      <c r="T155" s="234"/>
      <c r="U155" s="234"/>
      <c r="V155" s="234"/>
      <c r="W155" s="234"/>
      <c r="X155" s="234"/>
      <c r="Y155" s="234"/>
      <c r="Z155" s="234"/>
      <c r="AA155" s="92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0</v>
      </c>
    </row>
    <row r="156" spans="1:51" ht="25.5" hidden="1" customHeight="1" x14ac:dyDescent="0.15">
      <c r="A156" s="992"/>
      <c r="B156" s="252"/>
      <c r="C156" s="251"/>
      <c r="D156" s="252"/>
      <c r="E156" s="251"/>
      <c r="F156" s="313"/>
      <c r="G156" s="233"/>
      <c r="H156" s="234"/>
      <c r="I156" s="234"/>
      <c r="J156" s="234"/>
      <c r="K156" s="234"/>
      <c r="L156" s="234"/>
      <c r="M156" s="234"/>
      <c r="N156" s="234"/>
      <c r="O156" s="234"/>
      <c r="P156" s="235"/>
      <c r="Q156" s="428"/>
      <c r="R156" s="234"/>
      <c r="S156" s="234"/>
      <c r="T156" s="234"/>
      <c r="U156" s="234"/>
      <c r="V156" s="234"/>
      <c r="W156" s="234"/>
      <c r="X156" s="234"/>
      <c r="Y156" s="234"/>
      <c r="Z156" s="234"/>
      <c r="AA156" s="920"/>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0</v>
      </c>
    </row>
    <row r="157" spans="1:51" ht="22.5" hidden="1" customHeight="1" x14ac:dyDescent="0.15">
      <c r="A157" s="992"/>
      <c r="B157" s="252"/>
      <c r="C157" s="251"/>
      <c r="D157" s="252"/>
      <c r="E157" s="251"/>
      <c r="F157" s="313"/>
      <c r="G157" s="233"/>
      <c r="H157" s="234"/>
      <c r="I157" s="234"/>
      <c r="J157" s="234"/>
      <c r="K157" s="234"/>
      <c r="L157" s="234"/>
      <c r="M157" s="234"/>
      <c r="N157" s="234"/>
      <c r="O157" s="234"/>
      <c r="P157" s="235"/>
      <c r="Q157" s="428"/>
      <c r="R157" s="234"/>
      <c r="S157" s="234"/>
      <c r="T157" s="234"/>
      <c r="U157" s="234"/>
      <c r="V157" s="234"/>
      <c r="W157" s="234"/>
      <c r="X157" s="234"/>
      <c r="Y157" s="234"/>
      <c r="Z157" s="234"/>
      <c r="AA157" s="920"/>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0</v>
      </c>
    </row>
    <row r="158" spans="1:51" ht="22.5" hidden="1" customHeight="1" x14ac:dyDescent="0.15">
      <c r="A158" s="992"/>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21"/>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0</v>
      </c>
    </row>
    <row r="159" spans="1:51" ht="22.5" hidden="1" customHeight="1" x14ac:dyDescent="0.15">
      <c r="A159" s="992"/>
      <c r="B159" s="252"/>
      <c r="C159" s="251"/>
      <c r="D159" s="252"/>
      <c r="E159" s="251"/>
      <c r="F159" s="313"/>
      <c r="G159" s="271" t="s">
        <v>249</v>
      </c>
      <c r="H159" s="198"/>
      <c r="I159" s="198"/>
      <c r="J159" s="198"/>
      <c r="K159" s="198"/>
      <c r="L159" s="198"/>
      <c r="M159" s="198"/>
      <c r="N159" s="198"/>
      <c r="O159" s="198"/>
      <c r="P159" s="199"/>
      <c r="Q159" s="214" t="s">
        <v>334</v>
      </c>
      <c r="R159" s="198"/>
      <c r="S159" s="198"/>
      <c r="T159" s="198"/>
      <c r="U159" s="198"/>
      <c r="V159" s="198"/>
      <c r="W159" s="198"/>
      <c r="X159" s="198"/>
      <c r="Y159" s="198"/>
      <c r="Z159" s="198"/>
      <c r="AA159" s="198"/>
      <c r="AB159" s="286" t="s">
        <v>335</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92"/>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92"/>
      <c r="B162" s="252"/>
      <c r="C162" s="251"/>
      <c r="D162" s="252"/>
      <c r="E162" s="251"/>
      <c r="F162" s="313"/>
      <c r="G162" s="233"/>
      <c r="H162" s="234"/>
      <c r="I162" s="234"/>
      <c r="J162" s="234"/>
      <c r="K162" s="234"/>
      <c r="L162" s="234"/>
      <c r="M162" s="234"/>
      <c r="N162" s="234"/>
      <c r="O162" s="234"/>
      <c r="P162" s="235"/>
      <c r="Q162" s="428"/>
      <c r="R162" s="234"/>
      <c r="S162" s="234"/>
      <c r="T162" s="234"/>
      <c r="U162" s="234"/>
      <c r="V162" s="234"/>
      <c r="W162" s="234"/>
      <c r="X162" s="234"/>
      <c r="Y162" s="234"/>
      <c r="Z162" s="234"/>
      <c r="AA162" s="92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92"/>
      <c r="B163" s="252"/>
      <c r="C163" s="251"/>
      <c r="D163" s="252"/>
      <c r="E163" s="251"/>
      <c r="F163" s="313"/>
      <c r="G163" s="233"/>
      <c r="H163" s="234"/>
      <c r="I163" s="234"/>
      <c r="J163" s="234"/>
      <c r="K163" s="234"/>
      <c r="L163" s="234"/>
      <c r="M163" s="234"/>
      <c r="N163" s="234"/>
      <c r="O163" s="234"/>
      <c r="P163" s="235"/>
      <c r="Q163" s="428"/>
      <c r="R163" s="234"/>
      <c r="S163" s="234"/>
      <c r="T163" s="234"/>
      <c r="U163" s="234"/>
      <c r="V163" s="234"/>
      <c r="W163" s="234"/>
      <c r="X163" s="234"/>
      <c r="Y163" s="234"/>
      <c r="Z163" s="234"/>
      <c r="AA163" s="920"/>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92"/>
      <c r="B164" s="252"/>
      <c r="C164" s="251"/>
      <c r="D164" s="252"/>
      <c r="E164" s="251"/>
      <c r="F164" s="313"/>
      <c r="G164" s="233"/>
      <c r="H164" s="234"/>
      <c r="I164" s="234"/>
      <c r="J164" s="234"/>
      <c r="K164" s="234"/>
      <c r="L164" s="234"/>
      <c r="M164" s="234"/>
      <c r="N164" s="234"/>
      <c r="O164" s="234"/>
      <c r="P164" s="235"/>
      <c r="Q164" s="428"/>
      <c r="R164" s="234"/>
      <c r="S164" s="234"/>
      <c r="T164" s="234"/>
      <c r="U164" s="234"/>
      <c r="V164" s="234"/>
      <c r="W164" s="234"/>
      <c r="X164" s="234"/>
      <c r="Y164" s="234"/>
      <c r="Z164" s="234"/>
      <c r="AA164" s="920"/>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92"/>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21"/>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92"/>
      <c r="B166" s="252"/>
      <c r="C166" s="251"/>
      <c r="D166" s="252"/>
      <c r="E166" s="251"/>
      <c r="F166" s="313"/>
      <c r="G166" s="271" t="s">
        <v>249</v>
      </c>
      <c r="H166" s="198"/>
      <c r="I166" s="198"/>
      <c r="J166" s="198"/>
      <c r="K166" s="198"/>
      <c r="L166" s="198"/>
      <c r="M166" s="198"/>
      <c r="N166" s="198"/>
      <c r="O166" s="198"/>
      <c r="P166" s="199"/>
      <c r="Q166" s="214" t="s">
        <v>334</v>
      </c>
      <c r="R166" s="198"/>
      <c r="S166" s="198"/>
      <c r="T166" s="198"/>
      <c r="U166" s="198"/>
      <c r="V166" s="198"/>
      <c r="W166" s="198"/>
      <c r="X166" s="198"/>
      <c r="Y166" s="198"/>
      <c r="Z166" s="198"/>
      <c r="AA166" s="198"/>
      <c r="AB166" s="286" t="s">
        <v>335</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92"/>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92"/>
      <c r="B169" s="252"/>
      <c r="C169" s="251"/>
      <c r="D169" s="252"/>
      <c r="E169" s="251"/>
      <c r="F169" s="313"/>
      <c r="G169" s="233"/>
      <c r="H169" s="234"/>
      <c r="I169" s="234"/>
      <c r="J169" s="234"/>
      <c r="K169" s="234"/>
      <c r="L169" s="234"/>
      <c r="M169" s="234"/>
      <c r="N169" s="234"/>
      <c r="O169" s="234"/>
      <c r="P169" s="235"/>
      <c r="Q169" s="428"/>
      <c r="R169" s="234"/>
      <c r="S169" s="234"/>
      <c r="T169" s="234"/>
      <c r="U169" s="234"/>
      <c r="V169" s="234"/>
      <c r="W169" s="234"/>
      <c r="X169" s="234"/>
      <c r="Y169" s="234"/>
      <c r="Z169" s="234"/>
      <c r="AA169" s="92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92"/>
      <c r="B170" s="252"/>
      <c r="C170" s="251"/>
      <c r="D170" s="252"/>
      <c r="E170" s="251"/>
      <c r="F170" s="313"/>
      <c r="G170" s="233"/>
      <c r="H170" s="234"/>
      <c r="I170" s="234"/>
      <c r="J170" s="234"/>
      <c r="K170" s="234"/>
      <c r="L170" s="234"/>
      <c r="M170" s="234"/>
      <c r="N170" s="234"/>
      <c r="O170" s="234"/>
      <c r="P170" s="235"/>
      <c r="Q170" s="428"/>
      <c r="R170" s="234"/>
      <c r="S170" s="234"/>
      <c r="T170" s="234"/>
      <c r="U170" s="234"/>
      <c r="V170" s="234"/>
      <c r="W170" s="234"/>
      <c r="X170" s="234"/>
      <c r="Y170" s="234"/>
      <c r="Z170" s="234"/>
      <c r="AA170" s="920"/>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92"/>
      <c r="B171" s="252"/>
      <c r="C171" s="251"/>
      <c r="D171" s="252"/>
      <c r="E171" s="251"/>
      <c r="F171" s="313"/>
      <c r="G171" s="233"/>
      <c r="H171" s="234"/>
      <c r="I171" s="234"/>
      <c r="J171" s="234"/>
      <c r="K171" s="234"/>
      <c r="L171" s="234"/>
      <c r="M171" s="234"/>
      <c r="N171" s="234"/>
      <c r="O171" s="234"/>
      <c r="P171" s="235"/>
      <c r="Q171" s="428"/>
      <c r="R171" s="234"/>
      <c r="S171" s="234"/>
      <c r="T171" s="234"/>
      <c r="U171" s="234"/>
      <c r="V171" s="234"/>
      <c r="W171" s="234"/>
      <c r="X171" s="234"/>
      <c r="Y171" s="234"/>
      <c r="Z171" s="234"/>
      <c r="AA171" s="920"/>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92"/>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21"/>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92"/>
      <c r="B173" s="252"/>
      <c r="C173" s="251"/>
      <c r="D173" s="252"/>
      <c r="E173" s="251"/>
      <c r="F173" s="313"/>
      <c r="G173" s="271" t="s">
        <v>249</v>
      </c>
      <c r="H173" s="198"/>
      <c r="I173" s="198"/>
      <c r="J173" s="198"/>
      <c r="K173" s="198"/>
      <c r="L173" s="198"/>
      <c r="M173" s="198"/>
      <c r="N173" s="198"/>
      <c r="O173" s="198"/>
      <c r="P173" s="199"/>
      <c r="Q173" s="214" t="s">
        <v>334</v>
      </c>
      <c r="R173" s="198"/>
      <c r="S173" s="198"/>
      <c r="T173" s="198"/>
      <c r="U173" s="198"/>
      <c r="V173" s="198"/>
      <c r="W173" s="198"/>
      <c r="X173" s="198"/>
      <c r="Y173" s="198"/>
      <c r="Z173" s="198"/>
      <c r="AA173" s="198"/>
      <c r="AB173" s="286" t="s">
        <v>335</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92"/>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92"/>
      <c r="B176" s="252"/>
      <c r="C176" s="251"/>
      <c r="D176" s="252"/>
      <c r="E176" s="251"/>
      <c r="F176" s="313"/>
      <c r="G176" s="233"/>
      <c r="H176" s="234"/>
      <c r="I176" s="234"/>
      <c r="J176" s="234"/>
      <c r="K176" s="234"/>
      <c r="L176" s="234"/>
      <c r="M176" s="234"/>
      <c r="N176" s="234"/>
      <c r="O176" s="234"/>
      <c r="P176" s="235"/>
      <c r="Q176" s="428"/>
      <c r="R176" s="234"/>
      <c r="S176" s="234"/>
      <c r="T176" s="234"/>
      <c r="U176" s="234"/>
      <c r="V176" s="234"/>
      <c r="W176" s="234"/>
      <c r="X176" s="234"/>
      <c r="Y176" s="234"/>
      <c r="Z176" s="234"/>
      <c r="AA176" s="92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92"/>
      <c r="B177" s="252"/>
      <c r="C177" s="251"/>
      <c r="D177" s="252"/>
      <c r="E177" s="251"/>
      <c r="F177" s="313"/>
      <c r="G177" s="233"/>
      <c r="H177" s="234"/>
      <c r="I177" s="234"/>
      <c r="J177" s="234"/>
      <c r="K177" s="234"/>
      <c r="L177" s="234"/>
      <c r="M177" s="234"/>
      <c r="N177" s="234"/>
      <c r="O177" s="234"/>
      <c r="P177" s="235"/>
      <c r="Q177" s="428"/>
      <c r="R177" s="234"/>
      <c r="S177" s="234"/>
      <c r="T177" s="234"/>
      <c r="U177" s="234"/>
      <c r="V177" s="234"/>
      <c r="W177" s="234"/>
      <c r="X177" s="234"/>
      <c r="Y177" s="234"/>
      <c r="Z177" s="234"/>
      <c r="AA177" s="920"/>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92"/>
      <c r="B178" s="252"/>
      <c r="C178" s="251"/>
      <c r="D178" s="252"/>
      <c r="E178" s="251"/>
      <c r="F178" s="313"/>
      <c r="G178" s="233"/>
      <c r="H178" s="234"/>
      <c r="I178" s="234"/>
      <c r="J178" s="234"/>
      <c r="K178" s="234"/>
      <c r="L178" s="234"/>
      <c r="M178" s="234"/>
      <c r="N178" s="234"/>
      <c r="O178" s="234"/>
      <c r="P178" s="235"/>
      <c r="Q178" s="428"/>
      <c r="R178" s="234"/>
      <c r="S178" s="234"/>
      <c r="T178" s="234"/>
      <c r="U178" s="234"/>
      <c r="V178" s="234"/>
      <c r="W178" s="234"/>
      <c r="X178" s="234"/>
      <c r="Y178" s="234"/>
      <c r="Z178" s="234"/>
      <c r="AA178" s="920"/>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92"/>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21"/>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92"/>
      <c r="B180" s="252"/>
      <c r="C180" s="251"/>
      <c r="D180" s="252"/>
      <c r="E180" s="251"/>
      <c r="F180" s="313"/>
      <c r="G180" s="271" t="s">
        <v>249</v>
      </c>
      <c r="H180" s="198"/>
      <c r="I180" s="198"/>
      <c r="J180" s="198"/>
      <c r="K180" s="198"/>
      <c r="L180" s="198"/>
      <c r="M180" s="198"/>
      <c r="N180" s="198"/>
      <c r="O180" s="198"/>
      <c r="P180" s="199"/>
      <c r="Q180" s="214" t="s">
        <v>334</v>
      </c>
      <c r="R180" s="198"/>
      <c r="S180" s="198"/>
      <c r="T180" s="198"/>
      <c r="U180" s="198"/>
      <c r="V180" s="198"/>
      <c r="W180" s="198"/>
      <c r="X180" s="198"/>
      <c r="Y180" s="198"/>
      <c r="Z180" s="198"/>
      <c r="AA180" s="198"/>
      <c r="AB180" s="286" t="s">
        <v>335</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92"/>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92"/>
      <c r="B183" s="252"/>
      <c r="C183" s="251"/>
      <c r="D183" s="252"/>
      <c r="E183" s="251"/>
      <c r="F183" s="313"/>
      <c r="G183" s="233"/>
      <c r="H183" s="234"/>
      <c r="I183" s="234"/>
      <c r="J183" s="234"/>
      <c r="K183" s="234"/>
      <c r="L183" s="234"/>
      <c r="M183" s="234"/>
      <c r="N183" s="234"/>
      <c r="O183" s="234"/>
      <c r="P183" s="235"/>
      <c r="Q183" s="428"/>
      <c r="R183" s="234"/>
      <c r="S183" s="234"/>
      <c r="T183" s="234"/>
      <c r="U183" s="234"/>
      <c r="V183" s="234"/>
      <c r="W183" s="234"/>
      <c r="X183" s="234"/>
      <c r="Y183" s="234"/>
      <c r="Z183" s="234"/>
      <c r="AA183" s="92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92"/>
      <c r="B184" s="252"/>
      <c r="C184" s="251"/>
      <c r="D184" s="252"/>
      <c r="E184" s="251"/>
      <c r="F184" s="313"/>
      <c r="G184" s="233"/>
      <c r="H184" s="234"/>
      <c r="I184" s="234"/>
      <c r="J184" s="234"/>
      <c r="K184" s="234"/>
      <c r="L184" s="234"/>
      <c r="M184" s="234"/>
      <c r="N184" s="234"/>
      <c r="O184" s="234"/>
      <c r="P184" s="235"/>
      <c r="Q184" s="428"/>
      <c r="R184" s="234"/>
      <c r="S184" s="234"/>
      <c r="T184" s="234"/>
      <c r="U184" s="234"/>
      <c r="V184" s="234"/>
      <c r="W184" s="234"/>
      <c r="X184" s="234"/>
      <c r="Y184" s="234"/>
      <c r="Z184" s="234"/>
      <c r="AA184" s="920"/>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92"/>
      <c r="B185" s="252"/>
      <c r="C185" s="251"/>
      <c r="D185" s="252"/>
      <c r="E185" s="251"/>
      <c r="F185" s="313"/>
      <c r="G185" s="233"/>
      <c r="H185" s="234"/>
      <c r="I185" s="234"/>
      <c r="J185" s="234"/>
      <c r="K185" s="234"/>
      <c r="L185" s="234"/>
      <c r="M185" s="234"/>
      <c r="N185" s="234"/>
      <c r="O185" s="234"/>
      <c r="P185" s="235"/>
      <c r="Q185" s="428"/>
      <c r="R185" s="234"/>
      <c r="S185" s="234"/>
      <c r="T185" s="234"/>
      <c r="U185" s="234"/>
      <c r="V185" s="234"/>
      <c r="W185" s="234"/>
      <c r="X185" s="234"/>
      <c r="Y185" s="234"/>
      <c r="Z185" s="234"/>
      <c r="AA185" s="920"/>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92"/>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21"/>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992"/>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92"/>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92"/>
      <c r="B189" s="252"/>
      <c r="C189" s="251"/>
      <c r="D189" s="252"/>
      <c r="E189" s="42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9"/>
      <c r="AY189">
        <f>$AY$187</f>
        <v>0</v>
      </c>
    </row>
    <row r="190" spans="1:51" ht="45" hidden="1" customHeight="1" x14ac:dyDescent="0.15">
      <c r="A190" s="992"/>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2"/>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2"/>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389</v>
      </c>
      <c r="AF192" s="198"/>
      <c r="AG192" s="198"/>
      <c r="AH192" s="199"/>
      <c r="AI192" s="214" t="s">
        <v>411</v>
      </c>
      <c r="AJ192" s="198"/>
      <c r="AK192" s="198"/>
      <c r="AL192" s="199"/>
      <c r="AM192" s="214" t="s">
        <v>698</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92"/>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92"/>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92"/>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92"/>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389</v>
      </c>
      <c r="AF196" s="198"/>
      <c r="AG196" s="198"/>
      <c r="AH196" s="199"/>
      <c r="AI196" s="214" t="s">
        <v>411</v>
      </c>
      <c r="AJ196" s="198"/>
      <c r="AK196" s="198"/>
      <c r="AL196" s="199"/>
      <c r="AM196" s="214" t="s">
        <v>698</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92"/>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92"/>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92"/>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92"/>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389</v>
      </c>
      <c r="AF200" s="198"/>
      <c r="AG200" s="198"/>
      <c r="AH200" s="199"/>
      <c r="AI200" s="214" t="s">
        <v>411</v>
      </c>
      <c r="AJ200" s="198"/>
      <c r="AK200" s="198"/>
      <c r="AL200" s="199"/>
      <c r="AM200" s="214" t="s">
        <v>698</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92"/>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92"/>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92"/>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92"/>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389</v>
      </c>
      <c r="AF204" s="198"/>
      <c r="AG204" s="198"/>
      <c r="AH204" s="199"/>
      <c r="AI204" s="214" t="s">
        <v>411</v>
      </c>
      <c r="AJ204" s="198"/>
      <c r="AK204" s="198"/>
      <c r="AL204" s="199"/>
      <c r="AM204" s="214" t="s">
        <v>698</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92"/>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92"/>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92"/>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92"/>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389</v>
      </c>
      <c r="AF208" s="198"/>
      <c r="AG208" s="198"/>
      <c r="AH208" s="199"/>
      <c r="AI208" s="214" t="s">
        <v>411</v>
      </c>
      <c r="AJ208" s="198"/>
      <c r="AK208" s="198"/>
      <c r="AL208" s="199"/>
      <c r="AM208" s="214" t="s">
        <v>698</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92"/>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92"/>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92"/>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92"/>
      <c r="B212" s="252"/>
      <c r="C212" s="251"/>
      <c r="D212" s="252"/>
      <c r="E212" s="251"/>
      <c r="F212" s="313"/>
      <c r="G212" s="271" t="s">
        <v>249</v>
      </c>
      <c r="H212" s="198"/>
      <c r="I212" s="198"/>
      <c r="J212" s="198"/>
      <c r="K212" s="198"/>
      <c r="L212" s="198"/>
      <c r="M212" s="198"/>
      <c r="N212" s="198"/>
      <c r="O212" s="198"/>
      <c r="P212" s="199"/>
      <c r="Q212" s="214" t="s">
        <v>334</v>
      </c>
      <c r="R212" s="198"/>
      <c r="S212" s="198"/>
      <c r="T212" s="198"/>
      <c r="U212" s="198"/>
      <c r="V212" s="198"/>
      <c r="W212" s="198"/>
      <c r="X212" s="198"/>
      <c r="Y212" s="198"/>
      <c r="Z212" s="198"/>
      <c r="AA212" s="198"/>
      <c r="AB212" s="286" t="s">
        <v>335</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7"/>
      <c r="AY212">
        <f>COUNTA($G$214)</f>
        <v>0</v>
      </c>
    </row>
    <row r="213" spans="1:51" ht="22.5" hidden="1" customHeight="1" x14ac:dyDescent="0.15">
      <c r="A213" s="992"/>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2"/>
      <c r="C214" s="251"/>
      <c r="D214" s="252"/>
      <c r="E214" s="251"/>
      <c r="F214" s="313"/>
      <c r="G214" s="231"/>
      <c r="H214" s="190"/>
      <c r="I214" s="190"/>
      <c r="J214" s="190"/>
      <c r="K214" s="190"/>
      <c r="L214" s="190"/>
      <c r="M214" s="190"/>
      <c r="N214" s="190"/>
      <c r="O214" s="190"/>
      <c r="P214" s="232"/>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92"/>
      <c r="B215" s="252"/>
      <c r="C215" s="251"/>
      <c r="D215" s="252"/>
      <c r="E215" s="251"/>
      <c r="F215" s="313"/>
      <c r="G215" s="233"/>
      <c r="H215" s="234"/>
      <c r="I215" s="234"/>
      <c r="J215" s="234"/>
      <c r="K215" s="234"/>
      <c r="L215" s="234"/>
      <c r="M215" s="234"/>
      <c r="N215" s="234"/>
      <c r="O215" s="234"/>
      <c r="P215" s="235"/>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92"/>
      <c r="B216" s="252"/>
      <c r="C216" s="251"/>
      <c r="D216" s="252"/>
      <c r="E216" s="251"/>
      <c r="F216" s="313"/>
      <c r="G216" s="233"/>
      <c r="H216" s="234"/>
      <c r="I216" s="234"/>
      <c r="J216" s="234"/>
      <c r="K216" s="234"/>
      <c r="L216" s="234"/>
      <c r="M216" s="234"/>
      <c r="N216" s="234"/>
      <c r="O216" s="234"/>
      <c r="P216" s="235"/>
      <c r="Q216" s="982"/>
      <c r="R216" s="983"/>
      <c r="S216" s="983"/>
      <c r="T216" s="983"/>
      <c r="U216" s="983"/>
      <c r="V216" s="983"/>
      <c r="W216" s="983"/>
      <c r="X216" s="983"/>
      <c r="Y216" s="983"/>
      <c r="Z216" s="983"/>
      <c r="AA216" s="984"/>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92"/>
      <c r="B217" s="252"/>
      <c r="C217" s="251"/>
      <c r="D217" s="252"/>
      <c r="E217" s="251"/>
      <c r="F217" s="313"/>
      <c r="G217" s="233"/>
      <c r="H217" s="234"/>
      <c r="I217" s="234"/>
      <c r="J217" s="234"/>
      <c r="K217" s="234"/>
      <c r="L217" s="234"/>
      <c r="M217" s="234"/>
      <c r="N217" s="234"/>
      <c r="O217" s="234"/>
      <c r="P217" s="235"/>
      <c r="Q217" s="982"/>
      <c r="R217" s="983"/>
      <c r="S217" s="983"/>
      <c r="T217" s="983"/>
      <c r="U217" s="983"/>
      <c r="V217" s="983"/>
      <c r="W217" s="983"/>
      <c r="X217" s="983"/>
      <c r="Y217" s="983"/>
      <c r="Z217" s="983"/>
      <c r="AA217" s="984"/>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92"/>
      <c r="B218" s="252"/>
      <c r="C218" s="251"/>
      <c r="D218" s="252"/>
      <c r="E218" s="251"/>
      <c r="F218" s="313"/>
      <c r="G218" s="236"/>
      <c r="H218" s="193"/>
      <c r="I218" s="193"/>
      <c r="J218" s="193"/>
      <c r="K218" s="193"/>
      <c r="L218" s="193"/>
      <c r="M218" s="193"/>
      <c r="N218" s="193"/>
      <c r="O218" s="193"/>
      <c r="P218" s="237"/>
      <c r="Q218" s="985"/>
      <c r="R218" s="986"/>
      <c r="S218" s="986"/>
      <c r="T218" s="986"/>
      <c r="U218" s="986"/>
      <c r="V218" s="986"/>
      <c r="W218" s="986"/>
      <c r="X218" s="986"/>
      <c r="Y218" s="986"/>
      <c r="Z218" s="986"/>
      <c r="AA218" s="987"/>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92"/>
      <c r="B219" s="252"/>
      <c r="C219" s="251"/>
      <c r="D219" s="252"/>
      <c r="E219" s="251"/>
      <c r="F219" s="313"/>
      <c r="G219" s="271" t="s">
        <v>249</v>
      </c>
      <c r="H219" s="198"/>
      <c r="I219" s="198"/>
      <c r="J219" s="198"/>
      <c r="K219" s="198"/>
      <c r="L219" s="198"/>
      <c r="M219" s="198"/>
      <c r="N219" s="198"/>
      <c r="O219" s="198"/>
      <c r="P219" s="199"/>
      <c r="Q219" s="214" t="s">
        <v>334</v>
      </c>
      <c r="R219" s="198"/>
      <c r="S219" s="198"/>
      <c r="T219" s="198"/>
      <c r="U219" s="198"/>
      <c r="V219" s="198"/>
      <c r="W219" s="198"/>
      <c r="X219" s="198"/>
      <c r="Y219" s="198"/>
      <c r="Z219" s="198"/>
      <c r="AA219" s="198"/>
      <c r="AB219" s="286" t="s">
        <v>335</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92"/>
      <c r="B221" s="252"/>
      <c r="C221" s="251"/>
      <c r="D221" s="252"/>
      <c r="E221" s="251"/>
      <c r="F221" s="313"/>
      <c r="G221" s="231"/>
      <c r="H221" s="190"/>
      <c r="I221" s="190"/>
      <c r="J221" s="190"/>
      <c r="K221" s="190"/>
      <c r="L221" s="190"/>
      <c r="M221" s="190"/>
      <c r="N221" s="190"/>
      <c r="O221" s="190"/>
      <c r="P221" s="232"/>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92"/>
      <c r="B222" s="252"/>
      <c r="C222" s="251"/>
      <c r="D222" s="252"/>
      <c r="E222" s="251"/>
      <c r="F222" s="313"/>
      <c r="G222" s="233"/>
      <c r="H222" s="234"/>
      <c r="I222" s="234"/>
      <c r="J222" s="234"/>
      <c r="K222" s="234"/>
      <c r="L222" s="234"/>
      <c r="M222" s="234"/>
      <c r="N222" s="234"/>
      <c r="O222" s="234"/>
      <c r="P222" s="235"/>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92"/>
      <c r="B223" s="252"/>
      <c r="C223" s="251"/>
      <c r="D223" s="252"/>
      <c r="E223" s="251"/>
      <c r="F223" s="313"/>
      <c r="G223" s="233"/>
      <c r="H223" s="234"/>
      <c r="I223" s="234"/>
      <c r="J223" s="234"/>
      <c r="K223" s="234"/>
      <c r="L223" s="234"/>
      <c r="M223" s="234"/>
      <c r="N223" s="234"/>
      <c r="O223" s="234"/>
      <c r="P223" s="235"/>
      <c r="Q223" s="982"/>
      <c r="R223" s="983"/>
      <c r="S223" s="983"/>
      <c r="T223" s="983"/>
      <c r="U223" s="983"/>
      <c r="V223" s="983"/>
      <c r="W223" s="983"/>
      <c r="X223" s="983"/>
      <c r="Y223" s="983"/>
      <c r="Z223" s="983"/>
      <c r="AA223" s="984"/>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92"/>
      <c r="B224" s="252"/>
      <c r="C224" s="251"/>
      <c r="D224" s="252"/>
      <c r="E224" s="251"/>
      <c r="F224" s="313"/>
      <c r="G224" s="233"/>
      <c r="H224" s="234"/>
      <c r="I224" s="234"/>
      <c r="J224" s="234"/>
      <c r="K224" s="234"/>
      <c r="L224" s="234"/>
      <c r="M224" s="234"/>
      <c r="N224" s="234"/>
      <c r="O224" s="234"/>
      <c r="P224" s="235"/>
      <c r="Q224" s="982"/>
      <c r="R224" s="983"/>
      <c r="S224" s="983"/>
      <c r="T224" s="983"/>
      <c r="U224" s="983"/>
      <c r="V224" s="983"/>
      <c r="W224" s="983"/>
      <c r="X224" s="983"/>
      <c r="Y224" s="983"/>
      <c r="Z224" s="983"/>
      <c r="AA224" s="984"/>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92"/>
      <c r="B225" s="252"/>
      <c r="C225" s="251"/>
      <c r="D225" s="252"/>
      <c r="E225" s="251"/>
      <c r="F225" s="313"/>
      <c r="G225" s="236"/>
      <c r="H225" s="193"/>
      <c r="I225" s="193"/>
      <c r="J225" s="193"/>
      <c r="K225" s="193"/>
      <c r="L225" s="193"/>
      <c r="M225" s="193"/>
      <c r="N225" s="193"/>
      <c r="O225" s="193"/>
      <c r="P225" s="237"/>
      <c r="Q225" s="985"/>
      <c r="R225" s="986"/>
      <c r="S225" s="986"/>
      <c r="T225" s="986"/>
      <c r="U225" s="986"/>
      <c r="V225" s="986"/>
      <c r="W225" s="986"/>
      <c r="X225" s="986"/>
      <c r="Y225" s="986"/>
      <c r="Z225" s="986"/>
      <c r="AA225" s="987"/>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92"/>
      <c r="B226" s="252"/>
      <c r="C226" s="251"/>
      <c r="D226" s="252"/>
      <c r="E226" s="251"/>
      <c r="F226" s="313"/>
      <c r="G226" s="271" t="s">
        <v>249</v>
      </c>
      <c r="H226" s="198"/>
      <c r="I226" s="198"/>
      <c r="J226" s="198"/>
      <c r="K226" s="198"/>
      <c r="L226" s="198"/>
      <c r="M226" s="198"/>
      <c r="N226" s="198"/>
      <c r="O226" s="198"/>
      <c r="P226" s="199"/>
      <c r="Q226" s="214" t="s">
        <v>334</v>
      </c>
      <c r="R226" s="198"/>
      <c r="S226" s="198"/>
      <c r="T226" s="198"/>
      <c r="U226" s="198"/>
      <c r="V226" s="198"/>
      <c r="W226" s="198"/>
      <c r="X226" s="198"/>
      <c r="Y226" s="198"/>
      <c r="Z226" s="198"/>
      <c r="AA226" s="198"/>
      <c r="AB226" s="286" t="s">
        <v>335</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92"/>
      <c r="B228" s="252"/>
      <c r="C228" s="251"/>
      <c r="D228" s="252"/>
      <c r="E228" s="251"/>
      <c r="F228" s="313"/>
      <c r="G228" s="231"/>
      <c r="H228" s="190"/>
      <c r="I228" s="190"/>
      <c r="J228" s="190"/>
      <c r="K228" s="190"/>
      <c r="L228" s="190"/>
      <c r="M228" s="190"/>
      <c r="N228" s="190"/>
      <c r="O228" s="190"/>
      <c r="P228" s="232"/>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92"/>
      <c r="B229" s="252"/>
      <c r="C229" s="251"/>
      <c r="D229" s="252"/>
      <c r="E229" s="251"/>
      <c r="F229" s="313"/>
      <c r="G229" s="233"/>
      <c r="H229" s="234"/>
      <c r="I229" s="234"/>
      <c r="J229" s="234"/>
      <c r="K229" s="234"/>
      <c r="L229" s="234"/>
      <c r="M229" s="234"/>
      <c r="N229" s="234"/>
      <c r="O229" s="234"/>
      <c r="P229" s="235"/>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92"/>
      <c r="B230" s="252"/>
      <c r="C230" s="251"/>
      <c r="D230" s="252"/>
      <c r="E230" s="251"/>
      <c r="F230" s="313"/>
      <c r="G230" s="233"/>
      <c r="H230" s="234"/>
      <c r="I230" s="234"/>
      <c r="J230" s="234"/>
      <c r="K230" s="234"/>
      <c r="L230" s="234"/>
      <c r="M230" s="234"/>
      <c r="N230" s="234"/>
      <c r="O230" s="234"/>
      <c r="P230" s="235"/>
      <c r="Q230" s="982"/>
      <c r="R230" s="983"/>
      <c r="S230" s="983"/>
      <c r="T230" s="983"/>
      <c r="U230" s="983"/>
      <c r="V230" s="983"/>
      <c r="W230" s="983"/>
      <c r="X230" s="983"/>
      <c r="Y230" s="983"/>
      <c r="Z230" s="983"/>
      <c r="AA230" s="984"/>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92"/>
      <c r="B231" s="252"/>
      <c r="C231" s="251"/>
      <c r="D231" s="252"/>
      <c r="E231" s="251"/>
      <c r="F231" s="313"/>
      <c r="G231" s="233"/>
      <c r="H231" s="234"/>
      <c r="I231" s="234"/>
      <c r="J231" s="234"/>
      <c r="K231" s="234"/>
      <c r="L231" s="234"/>
      <c r="M231" s="234"/>
      <c r="N231" s="234"/>
      <c r="O231" s="234"/>
      <c r="P231" s="235"/>
      <c r="Q231" s="982"/>
      <c r="R231" s="983"/>
      <c r="S231" s="983"/>
      <c r="T231" s="983"/>
      <c r="U231" s="983"/>
      <c r="V231" s="983"/>
      <c r="W231" s="983"/>
      <c r="X231" s="983"/>
      <c r="Y231" s="983"/>
      <c r="Z231" s="983"/>
      <c r="AA231" s="984"/>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92"/>
      <c r="B232" s="252"/>
      <c r="C232" s="251"/>
      <c r="D232" s="252"/>
      <c r="E232" s="251"/>
      <c r="F232" s="313"/>
      <c r="G232" s="236"/>
      <c r="H232" s="193"/>
      <c r="I232" s="193"/>
      <c r="J232" s="193"/>
      <c r="K232" s="193"/>
      <c r="L232" s="193"/>
      <c r="M232" s="193"/>
      <c r="N232" s="193"/>
      <c r="O232" s="193"/>
      <c r="P232" s="237"/>
      <c r="Q232" s="985"/>
      <c r="R232" s="986"/>
      <c r="S232" s="986"/>
      <c r="T232" s="986"/>
      <c r="U232" s="986"/>
      <c r="V232" s="986"/>
      <c r="W232" s="986"/>
      <c r="X232" s="986"/>
      <c r="Y232" s="986"/>
      <c r="Z232" s="986"/>
      <c r="AA232" s="987"/>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92"/>
      <c r="B233" s="252"/>
      <c r="C233" s="251"/>
      <c r="D233" s="252"/>
      <c r="E233" s="251"/>
      <c r="F233" s="313"/>
      <c r="G233" s="271" t="s">
        <v>249</v>
      </c>
      <c r="H233" s="198"/>
      <c r="I233" s="198"/>
      <c r="J233" s="198"/>
      <c r="K233" s="198"/>
      <c r="L233" s="198"/>
      <c r="M233" s="198"/>
      <c r="N233" s="198"/>
      <c r="O233" s="198"/>
      <c r="P233" s="199"/>
      <c r="Q233" s="214" t="s">
        <v>334</v>
      </c>
      <c r="R233" s="198"/>
      <c r="S233" s="198"/>
      <c r="T233" s="198"/>
      <c r="U233" s="198"/>
      <c r="V233" s="198"/>
      <c r="W233" s="198"/>
      <c r="X233" s="198"/>
      <c r="Y233" s="198"/>
      <c r="Z233" s="198"/>
      <c r="AA233" s="198"/>
      <c r="AB233" s="286" t="s">
        <v>335</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92"/>
      <c r="B235" s="252"/>
      <c r="C235" s="251"/>
      <c r="D235" s="252"/>
      <c r="E235" s="251"/>
      <c r="F235" s="313"/>
      <c r="G235" s="231"/>
      <c r="H235" s="190"/>
      <c r="I235" s="190"/>
      <c r="J235" s="190"/>
      <c r="K235" s="190"/>
      <c r="L235" s="190"/>
      <c r="M235" s="190"/>
      <c r="N235" s="190"/>
      <c r="O235" s="190"/>
      <c r="P235" s="232"/>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92"/>
      <c r="B236" s="252"/>
      <c r="C236" s="251"/>
      <c r="D236" s="252"/>
      <c r="E236" s="251"/>
      <c r="F236" s="313"/>
      <c r="G236" s="233"/>
      <c r="H236" s="234"/>
      <c r="I236" s="234"/>
      <c r="J236" s="234"/>
      <c r="K236" s="234"/>
      <c r="L236" s="234"/>
      <c r="M236" s="234"/>
      <c r="N236" s="234"/>
      <c r="O236" s="234"/>
      <c r="P236" s="235"/>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92"/>
      <c r="B237" s="252"/>
      <c r="C237" s="251"/>
      <c r="D237" s="252"/>
      <c r="E237" s="251"/>
      <c r="F237" s="313"/>
      <c r="G237" s="233"/>
      <c r="H237" s="234"/>
      <c r="I237" s="234"/>
      <c r="J237" s="234"/>
      <c r="K237" s="234"/>
      <c r="L237" s="234"/>
      <c r="M237" s="234"/>
      <c r="N237" s="234"/>
      <c r="O237" s="234"/>
      <c r="P237" s="235"/>
      <c r="Q237" s="982"/>
      <c r="R237" s="983"/>
      <c r="S237" s="983"/>
      <c r="T237" s="983"/>
      <c r="U237" s="983"/>
      <c r="V237" s="983"/>
      <c r="W237" s="983"/>
      <c r="X237" s="983"/>
      <c r="Y237" s="983"/>
      <c r="Z237" s="983"/>
      <c r="AA237" s="984"/>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92"/>
      <c r="B238" s="252"/>
      <c r="C238" s="251"/>
      <c r="D238" s="252"/>
      <c r="E238" s="251"/>
      <c r="F238" s="313"/>
      <c r="G238" s="233"/>
      <c r="H238" s="234"/>
      <c r="I238" s="234"/>
      <c r="J238" s="234"/>
      <c r="K238" s="234"/>
      <c r="L238" s="234"/>
      <c r="M238" s="234"/>
      <c r="N238" s="234"/>
      <c r="O238" s="234"/>
      <c r="P238" s="235"/>
      <c r="Q238" s="982"/>
      <c r="R238" s="983"/>
      <c r="S238" s="983"/>
      <c r="T238" s="983"/>
      <c r="U238" s="983"/>
      <c r="V238" s="983"/>
      <c r="W238" s="983"/>
      <c r="X238" s="983"/>
      <c r="Y238" s="983"/>
      <c r="Z238" s="983"/>
      <c r="AA238" s="984"/>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92"/>
      <c r="B239" s="252"/>
      <c r="C239" s="251"/>
      <c r="D239" s="252"/>
      <c r="E239" s="251"/>
      <c r="F239" s="313"/>
      <c r="G239" s="236"/>
      <c r="H239" s="193"/>
      <c r="I239" s="193"/>
      <c r="J239" s="193"/>
      <c r="K239" s="193"/>
      <c r="L239" s="193"/>
      <c r="M239" s="193"/>
      <c r="N239" s="193"/>
      <c r="O239" s="193"/>
      <c r="P239" s="237"/>
      <c r="Q239" s="985"/>
      <c r="R239" s="986"/>
      <c r="S239" s="986"/>
      <c r="T239" s="986"/>
      <c r="U239" s="986"/>
      <c r="V239" s="986"/>
      <c r="W239" s="986"/>
      <c r="X239" s="986"/>
      <c r="Y239" s="986"/>
      <c r="Z239" s="986"/>
      <c r="AA239" s="987"/>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92"/>
      <c r="B240" s="252"/>
      <c r="C240" s="251"/>
      <c r="D240" s="252"/>
      <c r="E240" s="251"/>
      <c r="F240" s="313"/>
      <c r="G240" s="271" t="s">
        <v>249</v>
      </c>
      <c r="H240" s="198"/>
      <c r="I240" s="198"/>
      <c r="J240" s="198"/>
      <c r="K240" s="198"/>
      <c r="L240" s="198"/>
      <c r="M240" s="198"/>
      <c r="N240" s="198"/>
      <c r="O240" s="198"/>
      <c r="P240" s="199"/>
      <c r="Q240" s="214" t="s">
        <v>334</v>
      </c>
      <c r="R240" s="198"/>
      <c r="S240" s="198"/>
      <c r="T240" s="198"/>
      <c r="U240" s="198"/>
      <c r="V240" s="198"/>
      <c r="W240" s="198"/>
      <c r="X240" s="198"/>
      <c r="Y240" s="198"/>
      <c r="Z240" s="198"/>
      <c r="AA240" s="198"/>
      <c r="AB240" s="286" t="s">
        <v>335</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92"/>
      <c r="B242" s="252"/>
      <c r="C242" s="251"/>
      <c r="D242" s="252"/>
      <c r="E242" s="251"/>
      <c r="F242" s="313"/>
      <c r="G242" s="231"/>
      <c r="H242" s="190"/>
      <c r="I242" s="190"/>
      <c r="J242" s="190"/>
      <c r="K242" s="190"/>
      <c r="L242" s="190"/>
      <c r="M242" s="190"/>
      <c r="N242" s="190"/>
      <c r="O242" s="190"/>
      <c r="P242" s="232"/>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92"/>
      <c r="B243" s="252"/>
      <c r="C243" s="251"/>
      <c r="D243" s="252"/>
      <c r="E243" s="251"/>
      <c r="F243" s="313"/>
      <c r="G243" s="233"/>
      <c r="H243" s="234"/>
      <c r="I243" s="234"/>
      <c r="J243" s="234"/>
      <c r="K243" s="234"/>
      <c r="L243" s="234"/>
      <c r="M243" s="234"/>
      <c r="N243" s="234"/>
      <c r="O243" s="234"/>
      <c r="P243" s="235"/>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92"/>
      <c r="B244" s="252"/>
      <c r="C244" s="251"/>
      <c r="D244" s="252"/>
      <c r="E244" s="251"/>
      <c r="F244" s="313"/>
      <c r="G244" s="233"/>
      <c r="H244" s="234"/>
      <c r="I244" s="234"/>
      <c r="J244" s="234"/>
      <c r="K244" s="234"/>
      <c r="L244" s="234"/>
      <c r="M244" s="234"/>
      <c r="N244" s="234"/>
      <c r="O244" s="234"/>
      <c r="P244" s="235"/>
      <c r="Q244" s="982"/>
      <c r="R244" s="983"/>
      <c r="S244" s="983"/>
      <c r="T244" s="983"/>
      <c r="U244" s="983"/>
      <c r="V244" s="983"/>
      <c r="W244" s="983"/>
      <c r="X244" s="983"/>
      <c r="Y244" s="983"/>
      <c r="Z244" s="983"/>
      <c r="AA244" s="984"/>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92"/>
      <c r="B245" s="252"/>
      <c r="C245" s="251"/>
      <c r="D245" s="252"/>
      <c r="E245" s="251"/>
      <c r="F245" s="313"/>
      <c r="G245" s="233"/>
      <c r="H245" s="234"/>
      <c r="I245" s="234"/>
      <c r="J245" s="234"/>
      <c r="K245" s="234"/>
      <c r="L245" s="234"/>
      <c r="M245" s="234"/>
      <c r="N245" s="234"/>
      <c r="O245" s="234"/>
      <c r="P245" s="235"/>
      <c r="Q245" s="982"/>
      <c r="R245" s="983"/>
      <c r="S245" s="983"/>
      <c r="T245" s="983"/>
      <c r="U245" s="983"/>
      <c r="V245" s="983"/>
      <c r="W245" s="983"/>
      <c r="X245" s="983"/>
      <c r="Y245" s="983"/>
      <c r="Z245" s="983"/>
      <c r="AA245" s="984"/>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92"/>
      <c r="B246" s="252"/>
      <c r="C246" s="251"/>
      <c r="D246" s="252"/>
      <c r="E246" s="314"/>
      <c r="F246" s="315"/>
      <c r="G246" s="236"/>
      <c r="H246" s="193"/>
      <c r="I246" s="193"/>
      <c r="J246" s="193"/>
      <c r="K246" s="193"/>
      <c r="L246" s="193"/>
      <c r="M246" s="193"/>
      <c r="N246" s="193"/>
      <c r="O246" s="193"/>
      <c r="P246" s="237"/>
      <c r="Q246" s="985"/>
      <c r="R246" s="986"/>
      <c r="S246" s="986"/>
      <c r="T246" s="986"/>
      <c r="U246" s="986"/>
      <c r="V246" s="986"/>
      <c r="W246" s="986"/>
      <c r="X246" s="986"/>
      <c r="Y246" s="986"/>
      <c r="Z246" s="986"/>
      <c r="AA246" s="987"/>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92"/>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2"/>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2"/>
      <c r="B249" s="252"/>
      <c r="C249" s="251"/>
      <c r="D249" s="252"/>
      <c r="E249" s="4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9"/>
      <c r="AY249">
        <f>$AY$247</f>
        <v>0</v>
      </c>
    </row>
    <row r="250" spans="1:51" ht="45" hidden="1" customHeight="1" x14ac:dyDescent="0.15">
      <c r="A250" s="992"/>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2"/>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2"/>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389</v>
      </c>
      <c r="AF252" s="198"/>
      <c r="AG252" s="198"/>
      <c r="AH252" s="199"/>
      <c r="AI252" s="214" t="s">
        <v>411</v>
      </c>
      <c r="AJ252" s="198"/>
      <c r="AK252" s="198"/>
      <c r="AL252" s="199"/>
      <c r="AM252" s="214" t="s">
        <v>698</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92"/>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92"/>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92"/>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92"/>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389</v>
      </c>
      <c r="AF256" s="198"/>
      <c r="AG256" s="198"/>
      <c r="AH256" s="199"/>
      <c r="AI256" s="214" t="s">
        <v>411</v>
      </c>
      <c r="AJ256" s="198"/>
      <c r="AK256" s="198"/>
      <c r="AL256" s="199"/>
      <c r="AM256" s="214" t="s">
        <v>698</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92"/>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92"/>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92"/>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92"/>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389</v>
      </c>
      <c r="AF260" s="198"/>
      <c r="AG260" s="198"/>
      <c r="AH260" s="199"/>
      <c r="AI260" s="214" t="s">
        <v>411</v>
      </c>
      <c r="AJ260" s="198"/>
      <c r="AK260" s="198"/>
      <c r="AL260" s="199"/>
      <c r="AM260" s="214" t="s">
        <v>698</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92"/>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92"/>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92"/>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92"/>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389</v>
      </c>
      <c r="AF264" s="198"/>
      <c r="AG264" s="198"/>
      <c r="AH264" s="199"/>
      <c r="AI264" s="214" t="s">
        <v>411</v>
      </c>
      <c r="AJ264" s="198"/>
      <c r="AK264" s="198"/>
      <c r="AL264" s="199"/>
      <c r="AM264" s="214" t="s">
        <v>698</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2"/>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92"/>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92"/>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92"/>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389</v>
      </c>
      <c r="AF268" s="198"/>
      <c r="AG268" s="198"/>
      <c r="AH268" s="199"/>
      <c r="AI268" s="214" t="s">
        <v>411</v>
      </c>
      <c r="AJ268" s="198"/>
      <c r="AK268" s="198"/>
      <c r="AL268" s="199"/>
      <c r="AM268" s="214" t="s">
        <v>698</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92"/>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92"/>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92"/>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92"/>
      <c r="B272" s="252"/>
      <c r="C272" s="251"/>
      <c r="D272" s="252"/>
      <c r="E272" s="251"/>
      <c r="F272" s="313"/>
      <c r="G272" s="271" t="s">
        <v>249</v>
      </c>
      <c r="H272" s="198"/>
      <c r="I272" s="198"/>
      <c r="J272" s="198"/>
      <c r="K272" s="198"/>
      <c r="L272" s="198"/>
      <c r="M272" s="198"/>
      <c r="N272" s="198"/>
      <c r="O272" s="198"/>
      <c r="P272" s="199"/>
      <c r="Q272" s="214" t="s">
        <v>334</v>
      </c>
      <c r="R272" s="198"/>
      <c r="S272" s="198"/>
      <c r="T272" s="198"/>
      <c r="U272" s="198"/>
      <c r="V272" s="198"/>
      <c r="W272" s="198"/>
      <c r="X272" s="198"/>
      <c r="Y272" s="198"/>
      <c r="Z272" s="198"/>
      <c r="AA272" s="198"/>
      <c r="AB272" s="286" t="s">
        <v>335</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7"/>
      <c r="AY272">
        <f>COUNTA($G$274)</f>
        <v>0</v>
      </c>
    </row>
    <row r="273" spans="1:51" ht="22.5" hidden="1" customHeight="1" x14ac:dyDescent="0.15">
      <c r="A273" s="992"/>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2"/>
      <c r="C274" s="251"/>
      <c r="D274" s="252"/>
      <c r="E274" s="251"/>
      <c r="F274" s="313"/>
      <c r="G274" s="231"/>
      <c r="H274" s="190"/>
      <c r="I274" s="190"/>
      <c r="J274" s="190"/>
      <c r="K274" s="190"/>
      <c r="L274" s="190"/>
      <c r="M274" s="190"/>
      <c r="N274" s="190"/>
      <c r="O274" s="190"/>
      <c r="P274" s="232"/>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92"/>
      <c r="B275" s="252"/>
      <c r="C275" s="251"/>
      <c r="D275" s="252"/>
      <c r="E275" s="251"/>
      <c r="F275" s="313"/>
      <c r="G275" s="233"/>
      <c r="H275" s="234"/>
      <c r="I275" s="234"/>
      <c r="J275" s="234"/>
      <c r="K275" s="234"/>
      <c r="L275" s="234"/>
      <c r="M275" s="234"/>
      <c r="N275" s="234"/>
      <c r="O275" s="234"/>
      <c r="P275" s="235"/>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92"/>
      <c r="B276" s="252"/>
      <c r="C276" s="251"/>
      <c r="D276" s="252"/>
      <c r="E276" s="251"/>
      <c r="F276" s="313"/>
      <c r="G276" s="233"/>
      <c r="H276" s="234"/>
      <c r="I276" s="234"/>
      <c r="J276" s="234"/>
      <c r="K276" s="234"/>
      <c r="L276" s="234"/>
      <c r="M276" s="234"/>
      <c r="N276" s="234"/>
      <c r="O276" s="234"/>
      <c r="P276" s="235"/>
      <c r="Q276" s="982"/>
      <c r="R276" s="983"/>
      <c r="S276" s="983"/>
      <c r="T276" s="983"/>
      <c r="U276" s="983"/>
      <c r="V276" s="983"/>
      <c r="W276" s="983"/>
      <c r="X276" s="983"/>
      <c r="Y276" s="983"/>
      <c r="Z276" s="983"/>
      <c r="AA276" s="984"/>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92"/>
      <c r="B277" s="252"/>
      <c r="C277" s="251"/>
      <c r="D277" s="252"/>
      <c r="E277" s="251"/>
      <c r="F277" s="313"/>
      <c r="G277" s="233"/>
      <c r="H277" s="234"/>
      <c r="I277" s="234"/>
      <c r="J277" s="234"/>
      <c r="K277" s="234"/>
      <c r="L277" s="234"/>
      <c r="M277" s="234"/>
      <c r="N277" s="234"/>
      <c r="O277" s="234"/>
      <c r="P277" s="235"/>
      <c r="Q277" s="982"/>
      <c r="R277" s="983"/>
      <c r="S277" s="983"/>
      <c r="T277" s="983"/>
      <c r="U277" s="983"/>
      <c r="V277" s="983"/>
      <c r="W277" s="983"/>
      <c r="X277" s="983"/>
      <c r="Y277" s="983"/>
      <c r="Z277" s="983"/>
      <c r="AA277" s="984"/>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92"/>
      <c r="B278" s="252"/>
      <c r="C278" s="251"/>
      <c r="D278" s="252"/>
      <c r="E278" s="251"/>
      <c r="F278" s="313"/>
      <c r="G278" s="236"/>
      <c r="H278" s="193"/>
      <c r="I278" s="193"/>
      <c r="J278" s="193"/>
      <c r="K278" s="193"/>
      <c r="L278" s="193"/>
      <c r="M278" s="193"/>
      <c r="N278" s="193"/>
      <c r="O278" s="193"/>
      <c r="P278" s="237"/>
      <c r="Q278" s="985"/>
      <c r="R278" s="986"/>
      <c r="S278" s="986"/>
      <c r="T278" s="986"/>
      <c r="U278" s="986"/>
      <c r="V278" s="986"/>
      <c r="W278" s="986"/>
      <c r="X278" s="986"/>
      <c r="Y278" s="986"/>
      <c r="Z278" s="986"/>
      <c r="AA278" s="987"/>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92"/>
      <c r="B279" s="252"/>
      <c r="C279" s="251"/>
      <c r="D279" s="252"/>
      <c r="E279" s="251"/>
      <c r="F279" s="313"/>
      <c r="G279" s="271" t="s">
        <v>249</v>
      </c>
      <c r="H279" s="198"/>
      <c r="I279" s="198"/>
      <c r="J279" s="198"/>
      <c r="K279" s="198"/>
      <c r="L279" s="198"/>
      <c r="M279" s="198"/>
      <c r="N279" s="198"/>
      <c r="O279" s="198"/>
      <c r="P279" s="199"/>
      <c r="Q279" s="214" t="s">
        <v>334</v>
      </c>
      <c r="R279" s="198"/>
      <c r="S279" s="198"/>
      <c r="T279" s="198"/>
      <c r="U279" s="198"/>
      <c r="V279" s="198"/>
      <c r="W279" s="198"/>
      <c r="X279" s="198"/>
      <c r="Y279" s="198"/>
      <c r="Z279" s="198"/>
      <c r="AA279" s="198"/>
      <c r="AB279" s="286" t="s">
        <v>335</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92"/>
      <c r="B281" s="252"/>
      <c r="C281" s="251"/>
      <c r="D281" s="252"/>
      <c r="E281" s="251"/>
      <c r="F281" s="313"/>
      <c r="G281" s="231"/>
      <c r="H281" s="190"/>
      <c r="I281" s="190"/>
      <c r="J281" s="190"/>
      <c r="K281" s="190"/>
      <c r="L281" s="190"/>
      <c r="M281" s="190"/>
      <c r="N281" s="190"/>
      <c r="O281" s="190"/>
      <c r="P281" s="232"/>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92"/>
      <c r="B282" s="252"/>
      <c r="C282" s="251"/>
      <c r="D282" s="252"/>
      <c r="E282" s="251"/>
      <c r="F282" s="313"/>
      <c r="G282" s="233"/>
      <c r="H282" s="234"/>
      <c r="I282" s="234"/>
      <c r="J282" s="234"/>
      <c r="K282" s="234"/>
      <c r="L282" s="234"/>
      <c r="M282" s="234"/>
      <c r="N282" s="234"/>
      <c r="O282" s="234"/>
      <c r="P282" s="235"/>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92"/>
      <c r="B283" s="252"/>
      <c r="C283" s="251"/>
      <c r="D283" s="252"/>
      <c r="E283" s="251"/>
      <c r="F283" s="313"/>
      <c r="G283" s="233"/>
      <c r="H283" s="234"/>
      <c r="I283" s="234"/>
      <c r="J283" s="234"/>
      <c r="K283" s="234"/>
      <c r="L283" s="234"/>
      <c r="M283" s="234"/>
      <c r="N283" s="234"/>
      <c r="O283" s="234"/>
      <c r="P283" s="235"/>
      <c r="Q283" s="982"/>
      <c r="R283" s="983"/>
      <c r="S283" s="983"/>
      <c r="T283" s="983"/>
      <c r="U283" s="983"/>
      <c r="V283" s="983"/>
      <c r="W283" s="983"/>
      <c r="X283" s="983"/>
      <c r="Y283" s="983"/>
      <c r="Z283" s="983"/>
      <c r="AA283" s="984"/>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92"/>
      <c r="B284" s="252"/>
      <c r="C284" s="251"/>
      <c r="D284" s="252"/>
      <c r="E284" s="251"/>
      <c r="F284" s="313"/>
      <c r="G284" s="233"/>
      <c r="H284" s="234"/>
      <c r="I284" s="234"/>
      <c r="J284" s="234"/>
      <c r="K284" s="234"/>
      <c r="L284" s="234"/>
      <c r="M284" s="234"/>
      <c r="N284" s="234"/>
      <c r="O284" s="234"/>
      <c r="P284" s="235"/>
      <c r="Q284" s="982"/>
      <c r="R284" s="983"/>
      <c r="S284" s="983"/>
      <c r="T284" s="983"/>
      <c r="U284" s="983"/>
      <c r="V284" s="983"/>
      <c r="W284" s="983"/>
      <c r="X284" s="983"/>
      <c r="Y284" s="983"/>
      <c r="Z284" s="983"/>
      <c r="AA284" s="984"/>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92"/>
      <c r="B285" s="252"/>
      <c r="C285" s="251"/>
      <c r="D285" s="252"/>
      <c r="E285" s="251"/>
      <c r="F285" s="313"/>
      <c r="G285" s="236"/>
      <c r="H285" s="193"/>
      <c r="I285" s="193"/>
      <c r="J285" s="193"/>
      <c r="K285" s="193"/>
      <c r="L285" s="193"/>
      <c r="M285" s="193"/>
      <c r="N285" s="193"/>
      <c r="O285" s="193"/>
      <c r="P285" s="237"/>
      <c r="Q285" s="985"/>
      <c r="R285" s="986"/>
      <c r="S285" s="986"/>
      <c r="T285" s="986"/>
      <c r="U285" s="986"/>
      <c r="V285" s="986"/>
      <c r="W285" s="986"/>
      <c r="X285" s="986"/>
      <c r="Y285" s="986"/>
      <c r="Z285" s="986"/>
      <c r="AA285" s="987"/>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92"/>
      <c r="B286" s="252"/>
      <c r="C286" s="251"/>
      <c r="D286" s="252"/>
      <c r="E286" s="251"/>
      <c r="F286" s="313"/>
      <c r="G286" s="271" t="s">
        <v>249</v>
      </c>
      <c r="H286" s="198"/>
      <c r="I286" s="198"/>
      <c r="J286" s="198"/>
      <c r="K286" s="198"/>
      <c r="L286" s="198"/>
      <c r="M286" s="198"/>
      <c r="N286" s="198"/>
      <c r="O286" s="198"/>
      <c r="P286" s="199"/>
      <c r="Q286" s="214" t="s">
        <v>334</v>
      </c>
      <c r="R286" s="198"/>
      <c r="S286" s="198"/>
      <c r="T286" s="198"/>
      <c r="U286" s="198"/>
      <c r="V286" s="198"/>
      <c r="W286" s="198"/>
      <c r="X286" s="198"/>
      <c r="Y286" s="198"/>
      <c r="Z286" s="198"/>
      <c r="AA286" s="198"/>
      <c r="AB286" s="286" t="s">
        <v>335</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92"/>
      <c r="B288" s="252"/>
      <c r="C288" s="251"/>
      <c r="D288" s="252"/>
      <c r="E288" s="251"/>
      <c r="F288" s="313"/>
      <c r="G288" s="231"/>
      <c r="H288" s="190"/>
      <c r="I288" s="190"/>
      <c r="J288" s="190"/>
      <c r="K288" s="190"/>
      <c r="L288" s="190"/>
      <c r="M288" s="190"/>
      <c r="N288" s="190"/>
      <c r="O288" s="190"/>
      <c r="P288" s="232"/>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92"/>
      <c r="B289" s="252"/>
      <c r="C289" s="251"/>
      <c r="D289" s="252"/>
      <c r="E289" s="251"/>
      <c r="F289" s="313"/>
      <c r="G289" s="233"/>
      <c r="H289" s="234"/>
      <c r="I289" s="234"/>
      <c r="J289" s="234"/>
      <c r="K289" s="234"/>
      <c r="L289" s="234"/>
      <c r="M289" s="234"/>
      <c r="N289" s="234"/>
      <c r="O289" s="234"/>
      <c r="P289" s="235"/>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92"/>
      <c r="B290" s="252"/>
      <c r="C290" s="251"/>
      <c r="D290" s="252"/>
      <c r="E290" s="251"/>
      <c r="F290" s="313"/>
      <c r="G290" s="233"/>
      <c r="H290" s="234"/>
      <c r="I290" s="234"/>
      <c r="J290" s="234"/>
      <c r="K290" s="234"/>
      <c r="L290" s="234"/>
      <c r="M290" s="234"/>
      <c r="N290" s="234"/>
      <c r="O290" s="234"/>
      <c r="P290" s="235"/>
      <c r="Q290" s="982"/>
      <c r="R290" s="983"/>
      <c r="S290" s="983"/>
      <c r="T290" s="983"/>
      <c r="U290" s="983"/>
      <c r="V290" s="983"/>
      <c r="W290" s="983"/>
      <c r="X290" s="983"/>
      <c r="Y290" s="983"/>
      <c r="Z290" s="983"/>
      <c r="AA290" s="984"/>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92"/>
      <c r="B291" s="252"/>
      <c r="C291" s="251"/>
      <c r="D291" s="252"/>
      <c r="E291" s="251"/>
      <c r="F291" s="313"/>
      <c r="G291" s="233"/>
      <c r="H291" s="234"/>
      <c r="I291" s="234"/>
      <c r="J291" s="234"/>
      <c r="K291" s="234"/>
      <c r="L291" s="234"/>
      <c r="M291" s="234"/>
      <c r="N291" s="234"/>
      <c r="O291" s="234"/>
      <c r="P291" s="235"/>
      <c r="Q291" s="982"/>
      <c r="R291" s="983"/>
      <c r="S291" s="983"/>
      <c r="T291" s="983"/>
      <c r="U291" s="983"/>
      <c r="V291" s="983"/>
      <c r="W291" s="983"/>
      <c r="X291" s="983"/>
      <c r="Y291" s="983"/>
      <c r="Z291" s="983"/>
      <c r="AA291" s="984"/>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92"/>
      <c r="B292" s="252"/>
      <c r="C292" s="251"/>
      <c r="D292" s="252"/>
      <c r="E292" s="251"/>
      <c r="F292" s="313"/>
      <c r="G292" s="236"/>
      <c r="H292" s="193"/>
      <c r="I292" s="193"/>
      <c r="J292" s="193"/>
      <c r="K292" s="193"/>
      <c r="L292" s="193"/>
      <c r="M292" s="193"/>
      <c r="N292" s="193"/>
      <c r="O292" s="193"/>
      <c r="P292" s="237"/>
      <c r="Q292" s="985"/>
      <c r="R292" s="986"/>
      <c r="S292" s="986"/>
      <c r="T292" s="986"/>
      <c r="U292" s="986"/>
      <c r="V292" s="986"/>
      <c r="W292" s="986"/>
      <c r="X292" s="986"/>
      <c r="Y292" s="986"/>
      <c r="Z292" s="986"/>
      <c r="AA292" s="987"/>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92"/>
      <c r="B293" s="252"/>
      <c r="C293" s="251"/>
      <c r="D293" s="252"/>
      <c r="E293" s="251"/>
      <c r="F293" s="313"/>
      <c r="G293" s="271" t="s">
        <v>249</v>
      </c>
      <c r="H293" s="198"/>
      <c r="I293" s="198"/>
      <c r="J293" s="198"/>
      <c r="K293" s="198"/>
      <c r="L293" s="198"/>
      <c r="M293" s="198"/>
      <c r="N293" s="198"/>
      <c r="O293" s="198"/>
      <c r="P293" s="199"/>
      <c r="Q293" s="214" t="s">
        <v>334</v>
      </c>
      <c r="R293" s="198"/>
      <c r="S293" s="198"/>
      <c r="T293" s="198"/>
      <c r="U293" s="198"/>
      <c r="V293" s="198"/>
      <c r="W293" s="198"/>
      <c r="X293" s="198"/>
      <c r="Y293" s="198"/>
      <c r="Z293" s="198"/>
      <c r="AA293" s="198"/>
      <c r="AB293" s="286" t="s">
        <v>335</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92"/>
      <c r="B295" s="252"/>
      <c r="C295" s="251"/>
      <c r="D295" s="252"/>
      <c r="E295" s="251"/>
      <c r="F295" s="313"/>
      <c r="G295" s="231"/>
      <c r="H295" s="190"/>
      <c r="I295" s="190"/>
      <c r="J295" s="190"/>
      <c r="K295" s="190"/>
      <c r="L295" s="190"/>
      <c r="M295" s="190"/>
      <c r="N295" s="190"/>
      <c r="O295" s="190"/>
      <c r="P295" s="232"/>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92"/>
      <c r="B296" s="252"/>
      <c r="C296" s="251"/>
      <c r="D296" s="252"/>
      <c r="E296" s="251"/>
      <c r="F296" s="313"/>
      <c r="G296" s="233"/>
      <c r="H296" s="234"/>
      <c r="I296" s="234"/>
      <c r="J296" s="234"/>
      <c r="K296" s="234"/>
      <c r="L296" s="234"/>
      <c r="M296" s="234"/>
      <c r="N296" s="234"/>
      <c r="O296" s="234"/>
      <c r="P296" s="235"/>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92"/>
      <c r="B297" s="252"/>
      <c r="C297" s="251"/>
      <c r="D297" s="252"/>
      <c r="E297" s="251"/>
      <c r="F297" s="313"/>
      <c r="G297" s="233"/>
      <c r="H297" s="234"/>
      <c r="I297" s="234"/>
      <c r="J297" s="234"/>
      <c r="K297" s="234"/>
      <c r="L297" s="234"/>
      <c r="M297" s="234"/>
      <c r="N297" s="234"/>
      <c r="O297" s="234"/>
      <c r="P297" s="235"/>
      <c r="Q297" s="982"/>
      <c r="R297" s="983"/>
      <c r="S297" s="983"/>
      <c r="T297" s="983"/>
      <c r="U297" s="983"/>
      <c r="V297" s="983"/>
      <c r="W297" s="983"/>
      <c r="X297" s="983"/>
      <c r="Y297" s="983"/>
      <c r="Z297" s="983"/>
      <c r="AA297" s="984"/>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92"/>
      <c r="B298" s="252"/>
      <c r="C298" s="251"/>
      <c r="D298" s="252"/>
      <c r="E298" s="251"/>
      <c r="F298" s="313"/>
      <c r="G298" s="233"/>
      <c r="H298" s="234"/>
      <c r="I298" s="234"/>
      <c r="J298" s="234"/>
      <c r="K298" s="234"/>
      <c r="L298" s="234"/>
      <c r="M298" s="234"/>
      <c r="N298" s="234"/>
      <c r="O298" s="234"/>
      <c r="P298" s="235"/>
      <c r="Q298" s="982"/>
      <c r="R298" s="983"/>
      <c r="S298" s="983"/>
      <c r="T298" s="983"/>
      <c r="U298" s="983"/>
      <c r="V298" s="983"/>
      <c r="W298" s="983"/>
      <c r="X298" s="983"/>
      <c r="Y298" s="983"/>
      <c r="Z298" s="983"/>
      <c r="AA298" s="984"/>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92"/>
      <c r="B299" s="252"/>
      <c r="C299" s="251"/>
      <c r="D299" s="252"/>
      <c r="E299" s="251"/>
      <c r="F299" s="313"/>
      <c r="G299" s="236"/>
      <c r="H299" s="193"/>
      <c r="I299" s="193"/>
      <c r="J299" s="193"/>
      <c r="K299" s="193"/>
      <c r="L299" s="193"/>
      <c r="M299" s="193"/>
      <c r="N299" s="193"/>
      <c r="O299" s="193"/>
      <c r="P299" s="237"/>
      <c r="Q299" s="985"/>
      <c r="R299" s="986"/>
      <c r="S299" s="986"/>
      <c r="T299" s="986"/>
      <c r="U299" s="986"/>
      <c r="V299" s="986"/>
      <c r="W299" s="986"/>
      <c r="X299" s="986"/>
      <c r="Y299" s="986"/>
      <c r="Z299" s="986"/>
      <c r="AA299" s="987"/>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92"/>
      <c r="B300" s="252"/>
      <c r="C300" s="251"/>
      <c r="D300" s="252"/>
      <c r="E300" s="251"/>
      <c r="F300" s="313"/>
      <c r="G300" s="271" t="s">
        <v>249</v>
      </c>
      <c r="H300" s="198"/>
      <c r="I300" s="198"/>
      <c r="J300" s="198"/>
      <c r="K300" s="198"/>
      <c r="L300" s="198"/>
      <c r="M300" s="198"/>
      <c r="N300" s="198"/>
      <c r="O300" s="198"/>
      <c r="P300" s="199"/>
      <c r="Q300" s="214" t="s">
        <v>334</v>
      </c>
      <c r="R300" s="198"/>
      <c r="S300" s="198"/>
      <c r="T300" s="198"/>
      <c r="U300" s="198"/>
      <c r="V300" s="198"/>
      <c r="W300" s="198"/>
      <c r="X300" s="198"/>
      <c r="Y300" s="198"/>
      <c r="Z300" s="198"/>
      <c r="AA300" s="198"/>
      <c r="AB300" s="286" t="s">
        <v>335</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92"/>
      <c r="B302" s="252"/>
      <c r="C302" s="251"/>
      <c r="D302" s="252"/>
      <c r="E302" s="251"/>
      <c r="F302" s="313"/>
      <c r="G302" s="231"/>
      <c r="H302" s="190"/>
      <c r="I302" s="190"/>
      <c r="J302" s="190"/>
      <c r="K302" s="190"/>
      <c r="L302" s="190"/>
      <c r="M302" s="190"/>
      <c r="N302" s="190"/>
      <c r="O302" s="190"/>
      <c r="P302" s="232"/>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92"/>
      <c r="B303" s="252"/>
      <c r="C303" s="251"/>
      <c r="D303" s="252"/>
      <c r="E303" s="251"/>
      <c r="F303" s="313"/>
      <c r="G303" s="233"/>
      <c r="H303" s="234"/>
      <c r="I303" s="234"/>
      <c r="J303" s="234"/>
      <c r="K303" s="234"/>
      <c r="L303" s="234"/>
      <c r="M303" s="234"/>
      <c r="N303" s="234"/>
      <c r="O303" s="234"/>
      <c r="P303" s="235"/>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92"/>
      <c r="B304" s="252"/>
      <c r="C304" s="251"/>
      <c r="D304" s="252"/>
      <c r="E304" s="251"/>
      <c r="F304" s="313"/>
      <c r="G304" s="233"/>
      <c r="H304" s="234"/>
      <c r="I304" s="234"/>
      <c r="J304" s="234"/>
      <c r="K304" s="234"/>
      <c r="L304" s="234"/>
      <c r="M304" s="234"/>
      <c r="N304" s="234"/>
      <c r="O304" s="234"/>
      <c r="P304" s="235"/>
      <c r="Q304" s="982"/>
      <c r="R304" s="983"/>
      <c r="S304" s="983"/>
      <c r="T304" s="983"/>
      <c r="U304" s="983"/>
      <c r="V304" s="983"/>
      <c r="W304" s="983"/>
      <c r="X304" s="983"/>
      <c r="Y304" s="983"/>
      <c r="Z304" s="983"/>
      <c r="AA304" s="984"/>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92"/>
      <c r="B305" s="252"/>
      <c r="C305" s="251"/>
      <c r="D305" s="252"/>
      <c r="E305" s="251"/>
      <c r="F305" s="313"/>
      <c r="G305" s="233"/>
      <c r="H305" s="234"/>
      <c r="I305" s="234"/>
      <c r="J305" s="234"/>
      <c r="K305" s="234"/>
      <c r="L305" s="234"/>
      <c r="M305" s="234"/>
      <c r="N305" s="234"/>
      <c r="O305" s="234"/>
      <c r="P305" s="235"/>
      <c r="Q305" s="982"/>
      <c r="R305" s="983"/>
      <c r="S305" s="983"/>
      <c r="T305" s="983"/>
      <c r="U305" s="983"/>
      <c r="V305" s="983"/>
      <c r="W305" s="983"/>
      <c r="X305" s="983"/>
      <c r="Y305" s="983"/>
      <c r="Z305" s="983"/>
      <c r="AA305" s="984"/>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92"/>
      <c r="B306" s="252"/>
      <c r="C306" s="251"/>
      <c r="D306" s="252"/>
      <c r="E306" s="314"/>
      <c r="F306" s="315"/>
      <c r="G306" s="236"/>
      <c r="H306" s="193"/>
      <c r="I306" s="193"/>
      <c r="J306" s="193"/>
      <c r="K306" s="193"/>
      <c r="L306" s="193"/>
      <c r="M306" s="193"/>
      <c r="N306" s="193"/>
      <c r="O306" s="193"/>
      <c r="P306" s="237"/>
      <c r="Q306" s="985"/>
      <c r="R306" s="986"/>
      <c r="S306" s="986"/>
      <c r="T306" s="986"/>
      <c r="U306" s="986"/>
      <c r="V306" s="986"/>
      <c r="W306" s="986"/>
      <c r="X306" s="986"/>
      <c r="Y306" s="986"/>
      <c r="Z306" s="986"/>
      <c r="AA306" s="987"/>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92"/>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2"/>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92"/>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2"/>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2"/>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389</v>
      </c>
      <c r="AF312" s="198"/>
      <c r="AG312" s="198"/>
      <c r="AH312" s="199"/>
      <c r="AI312" s="214" t="s">
        <v>411</v>
      </c>
      <c r="AJ312" s="198"/>
      <c r="AK312" s="198"/>
      <c r="AL312" s="199"/>
      <c r="AM312" s="214" t="s">
        <v>698</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92"/>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92"/>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92"/>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92"/>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389</v>
      </c>
      <c r="AF316" s="198"/>
      <c r="AG316" s="198"/>
      <c r="AH316" s="199"/>
      <c r="AI316" s="214" t="s">
        <v>411</v>
      </c>
      <c r="AJ316" s="198"/>
      <c r="AK316" s="198"/>
      <c r="AL316" s="199"/>
      <c r="AM316" s="214" t="s">
        <v>698</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92"/>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92"/>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92"/>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92"/>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389</v>
      </c>
      <c r="AF320" s="198"/>
      <c r="AG320" s="198"/>
      <c r="AH320" s="199"/>
      <c r="AI320" s="214" t="s">
        <v>411</v>
      </c>
      <c r="AJ320" s="198"/>
      <c r="AK320" s="198"/>
      <c r="AL320" s="199"/>
      <c r="AM320" s="214" t="s">
        <v>698</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92"/>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92"/>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92"/>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92"/>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389</v>
      </c>
      <c r="AF324" s="198"/>
      <c r="AG324" s="198"/>
      <c r="AH324" s="199"/>
      <c r="AI324" s="214" t="s">
        <v>411</v>
      </c>
      <c r="AJ324" s="198"/>
      <c r="AK324" s="198"/>
      <c r="AL324" s="199"/>
      <c r="AM324" s="214" t="s">
        <v>698</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92"/>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92"/>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92"/>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92"/>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389</v>
      </c>
      <c r="AF328" s="198"/>
      <c r="AG328" s="198"/>
      <c r="AH328" s="199"/>
      <c r="AI328" s="214" t="s">
        <v>411</v>
      </c>
      <c r="AJ328" s="198"/>
      <c r="AK328" s="198"/>
      <c r="AL328" s="199"/>
      <c r="AM328" s="214" t="s">
        <v>698</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92"/>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92"/>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92"/>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92"/>
      <c r="B332" s="252"/>
      <c r="C332" s="251"/>
      <c r="D332" s="252"/>
      <c r="E332" s="251"/>
      <c r="F332" s="313"/>
      <c r="G332" s="271" t="s">
        <v>249</v>
      </c>
      <c r="H332" s="198"/>
      <c r="I332" s="198"/>
      <c r="J332" s="198"/>
      <c r="K332" s="198"/>
      <c r="L332" s="198"/>
      <c r="M332" s="198"/>
      <c r="N332" s="198"/>
      <c r="O332" s="198"/>
      <c r="P332" s="199"/>
      <c r="Q332" s="214" t="s">
        <v>334</v>
      </c>
      <c r="R332" s="198"/>
      <c r="S332" s="198"/>
      <c r="T332" s="198"/>
      <c r="U332" s="198"/>
      <c r="V332" s="198"/>
      <c r="W332" s="198"/>
      <c r="X332" s="198"/>
      <c r="Y332" s="198"/>
      <c r="Z332" s="198"/>
      <c r="AA332" s="198"/>
      <c r="AB332" s="286" t="s">
        <v>335</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7"/>
      <c r="AY332">
        <f>COUNTA($G$334)</f>
        <v>0</v>
      </c>
    </row>
    <row r="333" spans="1:51" ht="22.5" hidden="1" customHeight="1" x14ac:dyDescent="0.15">
      <c r="A333" s="992"/>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2"/>
      <c r="C334" s="251"/>
      <c r="D334" s="252"/>
      <c r="E334" s="251"/>
      <c r="F334" s="313"/>
      <c r="G334" s="231"/>
      <c r="H334" s="190"/>
      <c r="I334" s="190"/>
      <c r="J334" s="190"/>
      <c r="K334" s="190"/>
      <c r="L334" s="190"/>
      <c r="M334" s="190"/>
      <c r="N334" s="190"/>
      <c r="O334" s="190"/>
      <c r="P334" s="232"/>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92"/>
      <c r="B335" s="252"/>
      <c r="C335" s="251"/>
      <c r="D335" s="252"/>
      <c r="E335" s="251"/>
      <c r="F335" s="313"/>
      <c r="G335" s="233"/>
      <c r="H335" s="234"/>
      <c r="I335" s="234"/>
      <c r="J335" s="234"/>
      <c r="K335" s="234"/>
      <c r="L335" s="234"/>
      <c r="M335" s="234"/>
      <c r="N335" s="234"/>
      <c r="O335" s="234"/>
      <c r="P335" s="235"/>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92"/>
      <c r="B336" s="252"/>
      <c r="C336" s="251"/>
      <c r="D336" s="252"/>
      <c r="E336" s="251"/>
      <c r="F336" s="313"/>
      <c r="G336" s="233"/>
      <c r="H336" s="234"/>
      <c r="I336" s="234"/>
      <c r="J336" s="234"/>
      <c r="K336" s="234"/>
      <c r="L336" s="234"/>
      <c r="M336" s="234"/>
      <c r="N336" s="234"/>
      <c r="O336" s="234"/>
      <c r="P336" s="235"/>
      <c r="Q336" s="982"/>
      <c r="R336" s="983"/>
      <c r="S336" s="983"/>
      <c r="T336" s="983"/>
      <c r="U336" s="983"/>
      <c r="V336" s="983"/>
      <c r="W336" s="983"/>
      <c r="X336" s="983"/>
      <c r="Y336" s="983"/>
      <c r="Z336" s="983"/>
      <c r="AA336" s="984"/>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92"/>
      <c r="B337" s="252"/>
      <c r="C337" s="251"/>
      <c r="D337" s="252"/>
      <c r="E337" s="251"/>
      <c r="F337" s="313"/>
      <c r="G337" s="233"/>
      <c r="H337" s="234"/>
      <c r="I337" s="234"/>
      <c r="J337" s="234"/>
      <c r="K337" s="234"/>
      <c r="L337" s="234"/>
      <c r="M337" s="234"/>
      <c r="N337" s="234"/>
      <c r="O337" s="234"/>
      <c r="P337" s="235"/>
      <c r="Q337" s="982"/>
      <c r="R337" s="983"/>
      <c r="S337" s="983"/>
      <c r="T337" s="983"/>
      <c r="U337" s="983"/>
      <c r="V337" s="983"/>
      <c r="W337" s="983"/>
      <c r="X337" s="983"/>
      <c r="Y337" s="983"/>
      <c r="Z337" s="983"/>
      <c r="AA337" s="984"/>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92"/>
      <c r="B338" s="252"/>
      <c r="C338" s="251"/>
      <c r="D338" s="252"/>
      <c r="E338" s="251"/>
      <c r="F338" s="313"/>
      <c r="G338" s="236"/>
      <c r="H338" s="193"/>
      <c r="I338" s="193"/>
      <c r="J338" s="193"/>
      <c r="K338" s="193"/>
      <c r="L338" s="193"/>
      <c r="M338" s="193"/>
      <c r="N338" s="193"/>
      <c r="O338" s="193"/>
      <c r="P338" s="237"/>
      <c r="Q338" s="985"/>
      <c r="R338" s="986"/>
      <c r="S338" s="986"/>
      <c r="T338" s="986"/>
      <c r="U338" s="986"/>
      <c r="V338" s="986"/>
      <c r="W338" s="986"/>
      <c r="X338" s="986"/>
      <c r="Y338" s="986"/>
      <c r="Z338" s="986"/>
      <c r="AA338" s="987"/>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92"/>
      <c r="B339" s="252"/>
      <c r="C339" s="251"/>
      <c r="D339" s="252"/>
      <c r="E339" s="251"/>
      <c r="F339" s="313"/>
      <c r="G339" s="271" t="s">
        <v>249</v>
      </c>
      <c r="H339" s="198"/>
      <c r="I339" s="198"/>
      <c r="J339" s="198"/>
      <c r="K339" s="198"/>
      <c r="L339" s="198"/>
      <c r="M339" s="198"/>
      <c r="N339" s="198"/>
      <c r="O339" s="198"/>
      <c r="P339" s="199"/>
      <c r="Q339" s="214" t="s">
        <v>334</v>
      </c>
      <c r="R339" s="198"/>
      <c r="S339" s="198"/>
      <c r="T339" s="198"/>
      <c r="U339" s="198"/>
      <c r="V339" s="198"/>
      <c r="W339" s="198"/>
      <c r="X339" s="198"/>
      <c r="Y339" s="198"/>
      <c r="Z339" s="198"/>
      <c r="AA339" s="198"/>
      <c r="AB339" s="286" t="s">
        <v>335</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92"/>
      <c r="B341" s="252"/>
      <c r="C341" s="251"/>
      <c r="D341" s="252"/>
      <c r="E341" s="251"/>
      <c r="F341" s="313"/>
      <c r="G341" s="231"/>
      <c r="H341" s="190"/>
      <c r="I341" s="190"/>
      <c r="J341" s="190"/>
      <c r="K341" s="190"/>
      <c r="L341" s="190"/>
      <c r="M341" s="190"/>
      <c r="N341" s="190"/>
      <c r="O341" s="190"/>
      <c r="P341" s="232"/>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92"/>
      <c r="B342" s="252"/>
      <c r="C342" s="251"/>
      <c r="D342" s="252"/>
      <c r="E342" s="251"/>
      <c r="F342" s="313"/>
      <c r="G342" s="233"/>
      <c r="H342" s="234"/>
      <c r="I342" s="234"/>
      <c r="J342" s="234"/>
      <c r="K342" s="234"/>
      <c r="L342" s="234"/>
      <c r="M342" s="234"/>
      <c r="N342" s="234"/>
      <c r="O342" s="234"/>
      <c r="P342" s="235"/>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92"/>
      <c r="B343" s="252"/>
      <c r="C343" s="251"/>
      <c r="D343" s="252"/>
      <c r="E343" s="251"/>
      <c r="F343" s="313"/>
      <c r="G343" s="233"/>
      <c r="H343" s="234"/>
      <c r="I343" s="234"/>
      <c r="J343" s="234"/>
      <c r="K343" s="234"/>
      <c r="L343" s="234"/>
      <c r="M343" s="234"/>
      <c r="N343" s="234"/>
      <c r="O343" s="234"/>
      <c r="P343" s="235"/>
      <c r="Q343" s="982"/>
      <c r="R343" s="983"/>
      <c r="S343" s="983"/>
      <c r="T343" s="983"/>
      <c r="U343" s="983"/>
      <c r="V343" s="983"/>
      <c r="W343" s="983"/>
      <c r="X343" s="983"/>
      <c r="Y343" s="983"/>
      <c r="Z343" s="983"/>
      <c r="AA343" s="984"/>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92"/>
      <c r="B344" s="252"/>
      <c r="C344" s="251"/>
      <c r="D344" s="252"/>
      <c r="E344" s="251"/>
      <c r="F344" s="313"/>
      <c r="G344" s="233"/>
      <c r="H344" s="234"/>
      <c r="I344" s="234"/>
      <c r="J344" s="234"/>
      <c r="K344" s="234"/>
      <c r="L344" s="234"/>
      <c r="M344" s="234"/>
      <c r="N344" s="234"/>
      <c r="O344" s="234"/>
      <c r="P344" s="235"/>
      <c r="Q344" s="982"/>
      <c r="R344" s="983"/>
      <c r="S344" s="983"/>
      <c r="T344" s="983"/>
      <c r="U344" s="983"/>
      <c r="V344" s="983"/>
      <c r="W344" s="983"/>
      <c r="X344" s="983"/>
      <c r="Y344" s="983"/>
      <c r="Z344" s="983"/>
      <c r="AA344" s="984"/>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92"/>
      <c r="B345" s="252"/>
      <c r="C345" s="251"/>
      <c r="D345" s="252"/>
      <c r="E345" s="251"/>
      <c r="F345" s="313"/>
      <c r="G345" s="236"/>
      <c r="H345" s="193"/>
      <c r="I345" s="193"/>
      <c r="J345" s="193"/>
      <c r="K345" s="193"/>
      <c r="L345" s="193"/>
      <c r="M345" s="193"/>
      <c r="N345" s="193"/>
      <c r="O345" s="193"/>
      <c r="P345" s="237"/>
      <c r="Q345" s="985"/>
      <c r="R345" s="986"/>
      <c r="S345" s="986"/>
      <c r="T345" s="986"/>
      <c r="U345" s="986"/>
      <c r="V345" s="986"/>
      <c r="W345" s="986"/>
      <c r="X345" s="986"/>
      <c r="Y345" s="986"/>
      <c r="Z345" s="986"/>
      <c r="AA345" s="987"/>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92"/>
      <c r="B346" s="252"/>
      <c r="C346" s="251"/>
      <c r="D346" s="252"/>
      <c r="E346" s="251"/>
      <c r="F346" s="313"/>
      <c r="G346" s="271" t="s">
        <v>249</v>
      </c>
      <c r="H346" s="198"/>
      <c r="I346" s="198"/>
      <c r="J346" s="198"/>
      <c r="K346" s="198"/>
      <c r="L346" s="198"/>
      <c r="M346" s="198"/>
      <c r="N346" s="198"/>
      <c r="O346" s="198"/>
      <c r="P346" s="199"/>
      <c r="Q346" s="214" t="s">
        <v>334</v>
      </c>
      <c r="R346" s="198"/>
      <c r="S346" s="198"/>
      <c r="T346" s="198"/>
      <c r="U346" s="198"/>
      <c r="V346" s="198"/>
      <c r="W346" s="198"/>
      <c r="X346" s="198"/>
      <c r="Y346" s="198"/>
      <c r="Z346" s="198"/>
      <c r="AA346" s="198"/>
      <c r="AB346" s="286" t="s">
        <v>335</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92"/>
      <c r="B348" s="252"/>
      <c r="C348" s="251"/>
      <c r="D348" s="252"/>
      <c r="E348" s="251"/>
      <c r="F348" s="313"/>
      <c r="G348" s="231"/>
      <c r="H348" s="190"/>
      <c r="I348" s="190"/>
      <c r="J348" s="190"/>
      <c r="K348" s="190"/>
      <c r="L348" s="190"/>
      <c r="M348" s="190"/>
      <c r="N348" s="190"/>
      <c r="O348" s="190"/>
      <c r="P348" s="232"/>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92"/>
      <c r="B349" s="252"/>
      <c r="C349" s="251"/>
      <c r="D349" s="252"/>
      <c r="E349" s="251"/>
      <c r="F349" s="313"/>
      <c r="G349" s="233"/>
      <c r="H349" s="234"/>
      <c r="I349" s="234"/>
      <c r="J349" s="234"/>
      <c r="K349" s="234"/>
      <c r="L349" s="234"/>
      <c r="M349" s="234"/>
      <c r="N349" s="234"/>
      <c r="O349" s="234"/>
      <c r="P349" s="235"/>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92"/>
      <c r="B350" s="252"/>
      <c r="C350" s="251"/>
      <c r="D350" s="252"/>
      <c r="E350" s="251"/>
      <c r="F350" s="313"/>
      <c r="G350" s="233"/>
      <c r="H350" s="234"/>
      <c r="I350" s="234"/>
      <c r="J350" s="234"/>
      <c r="K350" s="234"/>
      <c r="L350" s="234"/>
      <c r="M350" s="234"/>
      <c r="N350" s="234"/>
      <c r="O350" s="234"/>
      <c r="P350" s="235"/>
      <c r="Q350" s="982"/>
      <c r="R350" s="983"/>
      <c r="S350" s="983"/>
      <c r="T350" s="983"/>
      <c r="U350" s="983"/>
      <c r="V350" s="983"/>
      <c r="W350" s="983"/>
      <c r="X350" s="983"/>
      <c r="Y350" s="983"/>
      <c r="Z350" s="983"/>
      <c r="AA350" s="984"/>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92"/>
      <c r="B351" s="252"/>
      <c r="C351" s="251"/>
      <c r="D351" s="252"/>
      <c r="E351" s="251"/>
      <c r="F351" s="313"/>
      <c r="G351" s="233"/>
      <c r="H351" s="234"/>
      <c r="I351" s="234"/>
      <c r="J351" s="234"/>
      <c r="K351" s="234"/>
      <c r="L351" s="234"/>
      <c r="M351" s="234"/>
      <c r="N351" s="234"/>
      <c r="O351" s="234"/>
      <c r="P351" s="235"/>
      <c r="Q351" s="982"/>
      <c r="R351" s="983"/>
      <c r="S351" s="983"/>
      <c r="T351" s="983"/>
      <c r="U351" s="983"/>
      <c r="V351" s="983"/>
      <c r="W351" s="983"/>
      <c r="X351" s="983"/>
      <c r="Y351" s="983"/>
      <c r="Z351" s="983"/>
      <c r="AA351" s="984"/>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92"/>
      <c r="B352" s="252"/>
      <c r="C352" s="251"/>
      <c r="D352" s="252"/>
      <c r="E352" s="251"/>
      <c r="F352" s="313"/>
      <c r="G352" s="236"/>
      <c r="H352" s="193"/>
      <c r="I352" s="193"/>
      <c r="J352" s="193"/>
      <c r="K352" s="193"/>
      <c r="L352" s="193"/>
      <c r="M352" s="193"/>
      <c r="N352" s="193"/>
      <c r="O352" s="193"/>
      <c r="P352" s="237"/>
      <c r="Q352" s="985"/>
      <c r="R352" s="986"/>
      <c r="S352" s="986"/>
      <c r="T352" s="986"/>
      <c r="U352" s="986"/>
      <c r="V352" s="986"/>
      <c r="W352" s="986"/>
      <c r="X352" s="986"/>
      <c r="Y352" s="986"/>
      <c r="Z352" s="986"/>
      <c r="AA352" s="987"/>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92"/>
      <c r="B353" s="252"/>
      <c r="C353" s="251"/>
      <c r="D353" s="252"/>
      <c r="E353" s="251"/>
      <c r="F353" s="313"/>
      <c r="G353" s="271" t="s">
        <v>249</v>
      </c>
      <c r="H353" s="198"/>
      <c r="I353" s="198"/>
      <c r="J353" s="198"/>
      <c r="K353" s="198"/>
      <c r="L353" s="198"/>
      <c r="M353" s="198"/>
      <c r="N353" s="198"/>
      <c r="O353" s="198"/>
      <c r="P353" s="199"/>
      <c r="Q353" s="214" t="s">
        <v>334</v>
      </c>
      <c r="R353" s="198"/>
      <c r="S353" s="198"/>
      <c r="T353" s="198"/>
      <c r="U353" s="198"/>
      <c r="V353" s="198"/>
      <c r="W353" s="198"/>
      <c r="X353" s="198"/>
      <c r="Y353" s="198"/>
      <c r="Z353" s="198"/>
      <c r="AA353" s="198"/>
      <c r="AB353" s="286" t="s">
        <v>335</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92"/>
      <c r="B355" s="252"/>
      <c r="C355" s="251"/>
      <c r="D355" s="252"/>
      <c r="E355" s="251"/>
      <c r="F355" s="313"/>
      <c r="G355" s="231"/>
      <c r="H355" s="190"/>
      <c r="I355" s="190"/>
      <c r="J355" s="190"/>
      <c r="K355" s="190"/>
      <c r="L355" s="190"/>
      <c r="M355" s="190"/>
      <c r="N355" s="190"/>
      <c r="O355" s="190"/>
      <c r="P355" s="232"/>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92"/>
      <c r="B356" s="252"/>
      <c r="C356" s="251"/>
      <c r="D356" s="252"/>
      <c r="E356" s="251"/>
      <c r="F356" s="313"/>
      <c r="G356" s="233"/>
      <c r="H356" s="234"/>
      <c r="I356" s="234"/>
      <c r="J356" s="234"/>
      <c r="K356" s="234"/>
      <c r="L356" s="234"/>
      <c r="M356" s="234"/>
      <c r="N356" s="234"/>
      <c r="O356" s="234"/>
      <c r="P356" s="235"/>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92"/>
      <c r="B357" s="252"/>
      <c r="C357" s="251"/>
      <c r="D357" s="252"/>
      <c r="E357" s="251"/>
      <c r="F357" s="313"/>
      <c r="G357" s="233"/>
      <c r="H357" s="234"/>
      <c r="I357" s="234"/>
      <c r="J357" s="234"/>
      <c r="K357" s="234"/>
      <c r="L357" s="234"/>
      <c r="M357" s="234"/>
      <c r="N357" s="234"/>
      <c r="O357" s="234"/>
      <c r="P357" s="235"/>
      <c r="Q357" s="982"/>
      <c r="R357" s="983"/>
      <c r="S357" s="983"/>
      <c r="T357" s="983"/>
      <c r="U357" s="983"/>
      <c r="V357" s="983"/>
      <c r="W357" s="983"/>
      <c r="X357" s="983"/>
      <c r="Y357" s="983"/>
      <c r="Z357" s="983"/>
      <c r="AA357" s="984"/>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92"/>
      <c r="B358" s="252"/>
      <c r="C358" s="251"/>
      <c r="D358" s="252"/>
      <c r="E358" s="251"/>
      <c r="F358" s="313"/>
      <c r="G358" s="233"/>
      <c r="H358" s="234"/>
      <c r="I358" s="234"/>
      <c r="J358" s="234"/>
      <c r="K358" s="234"/>
      <c r="L358" s="234"/>
      <c r="M358" s="234"/>
      <c r="N358" s="234"/>
      <c r="O358" s="234"/>
      <c r="P358" s="235"/>
      <c r="Q358" s="982"/>
      <c r="R358" s="983"/>
      <c r="S358" s="983"/>
      <c r="T358" s="983"/>
      <c r="U358" s="983"/>
      <c r="V358" s="983"/>
      <c r="W358" s="983"/>
      <c r="X358" s="983"/>
      <c r="Y358" s="983"/>
      <c r="Z358" s="983"/>
      <c r="AA358" s="984"/>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92"/>
      <c r="B359" s="252"/>
      <c r="C359" s="251"/>
      <c r="D359" s="252"/>
      <c r="E359" s="251"/>
      <c r="F359" s="313"/>
      <c r="G359" s="236"/>
      <c r="H359" s="193"/>
      <c r="I359" s="193"/>
      <c r="J359" s="193"/>
      <c r="K359" s="193"/>
      <c r="L359" s="193"/>
      <c r="M359" s="193"/>
      <c r="N359" s="193"/>
      <c r="O359" s="193"/>
      <c r="P359" s="237"/>
      <c r="Q359" s="985"/>
      <c r="R359" s="986"/>
      <c r="S359" s="986"/>
      <c r="T359" s="986"/>
      <c r="U359" s="986"/>
      <c r="V359" s="986"/>
      <c r="W359" s="986"/>
      <c r="X359" s="986"/>
      <c r="Y359" s="986"/>
      <c r="Z359" s="986"/>
      <c r="AA359" s="987"/>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92"/>
      <c r="B360" s="252"/>
      <c r="C360" s="251"/>
      <c r="D360" s="252"/>
      <c r="E360" s="251"/>
      <c r="F360" s="313"/>
      <c r="G360" s="271" t="s">
        <v>249</v>
      </c>
      <c r="H360" s="198"/>
      <c r="I360" s="198"/>
      <c r="J360" s="198"/>
      <c r="K360" s="198"/>
      <c r="L360" s="198"/>
      <c r="M360" s="198"/>
      <c r="N360" s="198"/>
      <c r="O360" s="198"/>
      <c r="P360" s="199"/>
      <c r="Q360" s="214" t="s">
        <v>334</v>
      </c>
      <c r="R360" s="198"/>
      <c r="S360" s="198"/>
      <c r="T360" s="198"/>
      <c r="U360" s="198"/>
      <c r="V360" s="198"/>
      <c r="W360" s="198"/>
      <c r="X360" s="198"/>
      <c r="Y360" s="198"/>
      <c r="Z360" s="198"/>
      <c r="AA360" s="198"/>
      <c r="AB360" s="286" t="s">
        <v>335</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92"/>
      <c r="B362" s="252"/>
      <c r="C362" s="251"/>
      <c r="D362" s="252"/>
      <c r="E362" s="251"/>
      <c r="F362" s="313"/>
      <c r="G362" s="231"/>
      <c r="H362" s="190"/>
      <c r="I362" s="190"/>
      <c r="J362" s="190"/>
      <c r="K362" s="190"/>
      <c r="L362" s="190"/>
      <c r="M362" s="190"/>
      <c r="N362" s="190"/>
      <c r="O362" s="190"/>
      <c r="P362" s="232"/>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92"/>
      <c r="B363" s="252"/>
      <c r="C363" s="251"/>
      <c r="D363" s="252"/>
      <c r="E363" s="251"/>
      <c r="F363" s="313"/>
      <c r="G363" s="233"/>
      <c r="H363" s="234"/>
      <c r="I363" s="234"/>
      <c r="J363" s="234"/>
      <c r="K363" s="234"/>
      <c r="L363" s="234"/>
      <c r="M363" s="234"/>
      <c r="N363" s="234"/>
      <c r="O363" s="234"/>
      <c r="P363" s="235"/>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92"/>
      <c r="B364" s="252"/>
      <c r="C364" s="251"/>
      <c r="D364" s="252"/>
      <c r="E364" s="251"/>
      <c r="F364" s="313"/>
      <c r="G364" s="233"/>
      <c r="H364" s="234"/>
      <c r="I364" s="234"/>
      <c r="J364" s="234"/>
      <c r="K364" s="234"/>
      <c r="L364" s="234"/>
      <c r="M364" s="234"/>
      <c r="N364" s="234"/>
      <c r="O364" s="234"/>
      <c r="P364" s="235"/>
      <c r="Q364" s="982"/>
      <c r="R364" s="983"/>
      <c r="S364" s="983"/>
      <c r="T364" s="983"/>
      <c r="U364" s="983"/>
      <c r="V364" s="983"/>
      <c r="W364" s="983"/>
      <c r="X364" s="983"/>
      <c r="Y364" s="983"/>
      <c r="Z364" s="983"/>
      <c r="AA364" s="984"/>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92"/>
      <c r="B365" s="252"/>
      <c r="C365" s="251"/>
      <c r="D365" s="252"/>
      <c r="E365" s="251"/>
      <c r="F365" s="313"/>
      <c r="G365" s="233"/>
      <c r="H365" s="234"/>
      <c r="I365" s="234"/>
      <c r="J365" s="234"/>
      <c r="K365" s="234"/>
      <c r="L365" s="234"/>
      <c r="M365" s="234"/>
      <c r="N365" s="234"/>
      <c r="O365" s="234"/>
      <c r="P365" s="235"/>
      <c r="Q365" s="982"/>
      <c r="R365" s="983"/>
      <c r="S365" s="983"/>
      <c r="T365" s="983"/>
      <c r="U365" s="983"/>
      <c r="V365" s="983"/>
      <c r="W365" s="983"/>
      <c r="X365" s="983"/>
      <c r="Y365" s="983"/>
      <c r="Z365" s="983"/>
      <c r="AA365" s="984"/>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92"/>
      <c r="B366" s="252"/>
      <c r="C366" s="251"/>
      <c r="D366" s="252"/>
      <c r="E366" s="314"/>
      <c r="F366" s="315"/>
      <c r="G366" s="236"/>
      <c r="H366" s="193"/>
      <c r="I366" s="193"/>
      <c r="J366" s="193"/>
      <c r="K366" s="193"/>
      <c r="L366" s="193"/>
      <c r="M366" s="193"/>
      <c r="N366" s="193"/>
      <c r="O366" s="193"/>
      <c r="P366" s="237"/>
      <c r="Q366" s="985"/>
      <c r="R366" s="986"/>
      <c r="S366" s="986"/>
      <c r="T366" s="986"/>
      <c r="U366" s="986"/>
      <c r="V366" s="986"/>
      <c r="W366" s="986"/>
      <c r="X366" s="986"/>
      <c r="Y366" s="986"/>
      <c r="Z366" s="986"/>
      <c r="AA366" s="987"/>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92"/>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2"/>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2"/>
      <c r="B369" s="252"/>
      <c r="C369" s="251"/>
      <c r="D369" s="252"/>
      <c r="E369" s="4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9"/>
      <c r="AY369">
        <f>$AY$367</f>
        <v>0</v>
      </c>
    </row>
    <row r="370" spans="1:51" ht="45" customHeight="1" x14ac:dyDescent="0.15">
      <c r="A370" s="992"/>
      <c r="B370" s="252"/>
      <c r="C370" s="251"/>
      <c r="D370" s="252"/>
      <c r="E370" s="307" t="s">
        <v>265</v>
      </c>
      <c r="F370" s="308"/>
      <c r="G370" s="309" t="s">
        <v>725</v>
      </c>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1</v>
      </c>
    </row>
    <row r="371" spans="1:51" ht="45" customHeight="1" x14ac:dyDescent="0.15">
      <c r="A371" s="992"/>
      <c r="B371" s="252"/>
      <c r="C371" s="251"/>
      <c r="D371" s="252"/>
      <c r="E371" s="238" t="s">
        <v>264</v>
      </c>
      <c r="F371" s="239"/>
      <c r="G371" s="236" t="s">
        <v>726</v>
      </c>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1</v>
      </c>
    </row>
    <row r="372" spans="1:51" ht="18.75" hidden="1" customHeight="1" x14ac:dyDescent="0.15">
      <c r="A372" s="992"/>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389</v>
      </c>
      <c r="AF372" s="198"/>
      <c r="AG372" s="198"/>
      <c r="AH372" s="199"/>
      <c r="AI372" s="214" t="s">
        <v>411</v>
      </c>
      <c r="AJ372" s="198"/>
      <c r="AK372" s="198"/>
      <c r="AL372" s="199"/>
      <c r="AM372" s="214" t="s">
        <v>698</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92"/>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92"/>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92"/>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92"/>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389</v>
      </c>
      <c r="AF376" s="198"/>
      <c r="AG376" s="198"/>
      <c r="AH376" s="199"/>
      <c r="AI376" s="214" t="s">
        <v>411</v>
      </c>
      <c r="AJ376" s="198"/>
      <c r="AK376" s="198"/>
      <c r="AL376" s="199"/>
      <c r="AM376" s="214" t="s">
        <v>698</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92"/>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92"/>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92"/>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92"/>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389</v>
      </c>
      <c r="AF380" s="198"/>
      <c r="AG380" s="198"/>
      <c r="AH380" s="199"/>
      <c r="AI380" s="214" t="s">
        <v>411</v>
      </c>
      <c r="AJ380" s="198"/>
      <c r="AK380" s="198"/>
      <c r="AL380" s="199"/>
      <c r="AM380" s="214" t="s">
        <v>698</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92"/>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92"/>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92"/>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92"/>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389</v>
      </c>
      <c r="AF384" s="198"/>
      <c r="AG384" s="198"/>
      <c r="AH384" s="199"/>
      <c r="AI384" s="214" t="s">
        <v>411</v>
      </c>
      <c r="AJ384" s="198"/>
      <c r="AK384" s="198"/>
      <c r="AL384" s="199"/>
      <c r="AM384" s="214" t="s">
        <v>698</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92"/>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92"/>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92"/>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customHeight="1" x14ac:dyDescent="0.15">
      <c r="A388" s="992"/>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389</v>
      </c>
      <c r="AF388" s="198"/>
      <c r="AG388" s="198"/>
      <c r="AH388" s="199"/>
      <c r="AI388" s="214" t="s">
        <v>411</v>
      </c>
      <c r="AJ388" s="198"/>
      <c r="AK388" s="198"/>
      <c r="AL388" s="199"/>
      <c r="AM388" s="214" t="s">
        <v>698</v>
      </c>
      <c r="AN388" s="198"/>
      <c r="AO388" s="198"/>
      <c r="AP388" s="199"/>
      <c r="AQ388" s="266" t="s">
        <v>232</v>
      </c>
      <c r="AR388" s="267"/>
      <c r="AS388" s="267"/>
      <c r="AT388" s="268"/>
      <c r="AU388" s="278" t="s">
        <v>248</v>
      </c>
      <c r="AV388" s="278"/>
      <c r="AW388" s="278"/>
      <c r="AX388" s="279"/>
      <c r="AY388">
        <f>COUNTA($G$390)</f>
        <v>1</v>
      </c>
    </row>
    <row r="389" spans="1:51" ht="18.75" customHeight="1" x14ac:dyDescent="0.15">
      <c r="A389" s="992"/>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t="s">
        <v>717</v>
      </c>
      <c r="AR389" s="270"/>
      <c r="AS389" s="179" t="s">
        <v>233</v>
      </c>
      <c r="AT389" s="201"/>
      <c r="AU389" s="178" t="s">
        <v>717</v>
      </c>
      <c r="AV389" s="178"/>
      <c r="AW389" s="179" t="s">
        <v>179</v>
      </c>
      <c r="AX389" s="180"/>
      <c r="AY389">
        <f>$AY$388</f>
        <v>1</v>
      </c>
    </row>
    <row r="390" spans="1:51" ht="39.75" customHeight="1" x14ac:dyDescent="0.15">
      <c r="A390" s="992"/>
      <c r="B390" s="252"/>
      <c r="C390" s="251"/>
      <c r="D390" s="252"/>
      <c r="E390" s="251"/>
      <c r="F390" s="313"/>
      <c r="G390" s="231" t="s">
        <v>716</v>
      </c>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t="s">
        <v>716</v>
      </c>
      <c r="AC390" s="223"/>
      <c r="AD390" s="223"/>
      <c r="AE390" s="265" t="s">
        <v>717</v>
      </c>
      <c r="AF390" s="167"/>
      <c r="AG390" s="167"/>
      <c r="AH390" s="167"/>
      <c r="AI390" s="265" t="s">
        <v>717</v>
      </c>
      <c r="AJ390" s="167"/>
      <c r="AK390" s="167"/>
      <c r="AL390" s="167"/>
      <c r="AM390" s="265" t="s">
        <v>746</v>
      </c>
      <c r="AN390" s="167"/>
      <c r="AO390" s="167"/>
      <c r="AP390" s="167"/>
      <c r="AQ390" s="265" t="s">
        <v>717</v>
      </c>
      <c r="AR390" s="167"/>
      <c r="AS390" s="167"/>
      <c r="AT390" s="167"/>
      <c r="AU390" s="265" t="s">
        <v>717</v>
      </c>
      <c r="AV390" s="167"/>
      <c r="AW390" s="167"/>
      <c r="AX390" s="207"/>
      <c r="AY390">
        <f t="shared" ref="AY390:AY391" si="57">$AY$388</f>
        <v>1</v>
      </c>
    </row>
    <row r="391" spans="1:51" ht="39.75" customHeight="1" x14ac:dyDescent="0.15">
      <c r="A391" s="992"/>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t="s">
        <v>716</v>
      </c>
      <c r="AC391" s="175"/>
      <c r="AD391" s="175"/>
      <c r="AE391" s="265" t="s">
        <v>717</v>
      </c>
      <c r="AF391" s="167"/>
      <c r="AG391" s="167"/>
      <c r="AH391" s="167"/>
      <c r="AI391" s="265" t="s">
        <v>717</v>
      </c>
      <c r="AJ391" s="167"/>
      <c r="AK391" s="167"/>
      <c r="AL391" s="167"/>
      <c r="AM391" s="265" t="s">
        <v>746</v>
      </c>
      <c r="AN391" s="167"/>
      <c r="AO391" s="167"/>
      <c r="AP391" s="167"/>
      <c r="AQ391" s="265" t="s">
        <v>717</v>
      </c>
      <c r="AR391" s="167"/>
      <c r="AS391" s="167"/>
      <c r="AT391" s="167"/>
      <c r="AU391" s="265" t="s">
        <v>717</v>
      </c>
      <c r="AV391" s="167"/>
      <c r="AW391" s="167"/>
      <c r="AX391" s="207"/>
      <c r="AY391">
        <f t="shared" si="57"/>
        <v>1</v>
      </c>
    </row>
    <row r="392" spans="1:51" ht="22.5" customHeight="1" x14ac:dyDescent="0.15">
      <c r="A392" s="992"/>
      <c r="B392" s="252"/>
      <c r="C392" s="251"/>
      <c r="D392" s="252"/>
      <c r="E392" s="251"/>
      <c r="F392" s="313"/>
      <c r="G392" s="271" t="s">
        <v>249</v>
      </c>
      <c r="H392" s="198"/>
      <c r="I392" s="198"/>
      <c r="J392" s="198"/>
      <c r="K392" s="198"/>
      <c r="L392" s="198"/>
      <c r="M392" s="198"/>
      <c r="N392" s="198"/>
      <c r="O392" s="198"/>
      <c r="P392" s="199"/>
      <c r="Q392" s="214" t="s">
        <v>334</v>
      </c>
      <c r="R392" s="198"/>
      <c r="S392" s="198"/>
      <c r="T392" s="198"/>
      <c r="U392" s="198"/>
      <c r="V392" s="198"/>
      <c r="W392" s="198"/>
      <c r="X392" s="198"/>
      <c r="Y392" s="198"/>
      <c r="Z392" s="198"/>
      <c r="AA392" s="198"/>
      <c r="AB392" s="286" t="s">
        <v>335</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7"/>
      <c r="AY392">
        <f>COUNTA($G$394)</f>
        <v>1</v>
      </c>
    </row>
    <row r="393" spans="1:51" ht="22.5" customHeight="1" x14ac:dyDescent="0.15">
      <c r="A393" s="992"/>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92"/>
      <c r="B394" s="252"/>
      <c r="C394" s="251"/>
      <c r="D394" s="252"/>
      <c r="E394" s="251"/>
      <c r="F394" s="313"/>
      <c r="G394" s="231" t="s">
        <v>716</v>
      </c>
      <c r="H394" s="190"/>
      <c r="I394" s="190"/>
      <c r="J394" s="190"/>
      <c r="K394" s="190"/>
      <c r="L394" s="190"/>
      <c r="M394" s="190"/>
      <c r="N394" s="190"/>
      <c r="O394" s="190"/>
      <c r="P394" s="232"/>
      <c r="Q394" s="979" t="s">
        <v>716</v>
      </c>
      <c r="R394" s="980"/>
      <c r="S394" s="980"/>
      <c r="T394" s="980"/>
      <c r="U394" s="980"/>
      <c r="V394" s="980"/>
      <c r="W394" s="980"/>
      <c r="X394" s="980"/>
      <c r="Y394" s="980"/>
      <c r="Z394" s="980"/>
      <c r="AA394" s="981"/>
      <c r="AB394" s="255" t="s">
        <v>716</v>
      </c>
      <c r="AC394" s="256"/>
      <c r="AD394" s="256"/>
      <c r="AE394" s="261" t="s">
        <v>717</v>
      </c>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1</v>
      </c>
    </row>
    <row r="395" spans="1:51" ht="22.5" customHeight="1" x14ac:dyDescent="0.15">
      <c r="A395" s="992"/>
      <c r="B395" s="252"/>
      <c r="C395" s="251"/>
      <c r="D395" s="252"/>
      <c r="E395" s="251"/>
      <c r="F395" s="313"/>
      <c r="G395" s="233"/>
      <c r="H395" s="234"/>
      <c r="I395" s="234"/>
      <c r="J395" s="234"/>
      <c r="K395" s="234"/>
      <c r="L395" s="234"/>
      <c r="M395" s="234"/>
      <c r="N395" s="234"/>
      <c r="O395" s="234"/>
      <c r="P395" s="235"/>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1</v>
      </c>
    </row>
    <row r="396" spans="1:51" ht="25.5" customHeight="1" x14ac:dyDescent="0.15">
      <c r="A396" s="992"/>
      <c r="B396" s="252"/>
      <c r="C396" s="251"/>
      <c r="D396" s="252"/>
      <c r="E396" s="251"/>
      <c r="F396" s="313"/>
      <c r="G396" s="233"/>
      <c r="H396" s="234"/>
      <c r="I396" s="234"/>
      <c r="J396" s="234"/>
      <c r="K396" s="234"/>
      <c r="L396" s="234"/>
      <c r="M396" s="234"/>
      <c r="N396" s="234"/>
      <c r="O396" s="234"/>
      <c r="P396" s="235"/>
      <c r="Q396" s="982"/>
      <c r="R396" s="983"/>
      <c r="S396" s="983"/>
      <c r="T396" s="983"/>
      <c r="U396" s="983"/>
      <c r="V396" s="983"/>
      <c r="W396" s="983"/>
      <c r="X396" s="983"/>
      <c r="Y396" s="983"/>
      <c r="Z396" s="983"/>
      <c r="AA396" s="984"/>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1</v>
      </c>
    </row>
    <row r="397" spans="1:51" ht="22.5" customHeight="1" x14ac:dyDescent="0.15">
      <c r="A397" s="992"/>
      <c r="B397" s="252"/>
      <c r="C397" s="251"/>
      <c r="D397" s="252"/>
      <c r="E397" s="251"/>
      <c r="F397" s="313"/>
      <c r="G397" s="233"/>
      <c r="H397" s="234"/>
      <c r="I397" s="234"/>
      <c r="J397" s="234"/>
      <c r="K397" s="234"/>
      <c r="L397" s="234"/>
      <c r="M397" s="234"/>
      <c r="N397" s="234"/>
      <c r="O397" s="234"/>
      <c r="P397" s="235"/>
      <c r="Q397" s="982"/>
      <c r="R397" s="983"/>
      <c r="S397" s="983"/>
      <c r="T397" s="983"/>
      <c r="U397" s="983"/>
      <c r="V397" s="983"/>
      <c r="W397" s="983"/>
      <c r="X397" s="983"/>
      <c r="Y397" s="983"/>
      <c r="Z397" s="983"/>
      <c r="AA397" s="984"/>
      <c r="AB397" s="257"/>
      <c r="AC397" s="258"/>
      <c r="AD397" s="258"/>
      <c r="AE397" s="189" t="s">
        <v>728</v>
      </c>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1</v>
      </c>
    </row>
    <row r="398" spans="1:51" ht="22.5" customHeight="1" x14ac:dyDescent="0.15">
      <c r="A398" s="992"/>
      <c r="B398" s="252"/>
      <c r="C398" s="251"/>
      <c r="D398" s="252"/>
      <c r="E398" s="251"/>
      <c r="F398" s="313"/>
      <c r="G398" s="236"/>
      <c r="H398" s="193"/>
      <c r="I398" s="193"/>
      <c r="J398" s="193"/>
      <c r="K398" s="193"/>
      <c r="L398" s="193"/>
      <c r="M398" s="193"/>
      <c r="N398" s="193"/>
      <c r="O398" s="193"/>
      <c r="P398" s="237"/>
      <c r="Q398" s="985"/>
      <c r="R398" s="986"/>
      <c r="S398" s="986"/>
      <c r="T398" s="986"/>
      <c r="U398" s="986"/>
      <c r="V398" s="986"/>
      <c r="W398" s="986"/>
      <c r="X398" s="986"/>
      <c r="Y398" s="986"/>
      <c r="Z398" s="986"/>
      <c r="AA398" s="987"/>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1</v>
      </c>
    </row>
    <row r="399" spans="1:51" ht="22.5" hidden="1" customHeight="1" x14ac:dyDescent="0.15">
      <c r="A399" s="992"/>
      <c r="B399" s="252"/>
      <c r="C399" s="251"/>
      <c r="D399" s="252"/>
      <c r="E399" s="251"/>
      <c r="F399" s="313"/>
      <c r="G399" s="271" t="s">
        <v>249</v>
      </c>
      <c r="H399" s="198"/>
      <c r="I399" s="198"/>
      <c r="J399" s="198"/>
      <c r="K399" s="198"/>
      <c r="L399" s="198"/>
      <c r="M399" s="198"/>
      <c r="N399" s="198"/>
      <c r="O399" s="198"/>
      <c r="P399" s="199"/>
      <c r="Q399" s="214" t="s">
        <v>334</v>
      </c>
      <c r="R399" s="198"/>
      <c r="S399" s="198"/>
      <c r="T399" s="198"/>
      <c r="U399" s="198"/>
      <c r="V399" s="198"/>
      <c r="W399" s="198"/>
      <c r="X399" s="198"/>
      <c r="Y399" s="198"/>
      <c r="Z399" s="198"/>
      <c r="AA399" s="198"/>
      <c r="AB399" s="286" t="s">
        <v>335</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92"/>
      <c r="B401" s="252"/>
      <c r="C401" s="251"/>
      <c r="D401" s="252"/>
      <c r="E401" s="251"/>
      <c r="F401" s="313"/>
      <c r="G401" s="231"/>
      <c r="H401" s="190"/>
      <c r="I401" s="190"/>
      <c r="J401" s="190"/>
      <c r="K401" s="190"/>
      <c r="L401" s="190"/>
      <c r="M401" s="190"/>
      <c r="N401" s="190"/>
      <c r="O401" s="190"/>
      <c r="P401" s="232"/>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92"/>
      <c r="B402" s="252"/>
      <c r="C402" s="251"/>
      <c r="D402" s="252"/>
      <c r="E402" s="251"/>
      <c r="F402" s="313"/>
      <c r="G402" s="233"/>
      <c r="H402" s="234"/>
      <c r="I402" s="234"/>
      <c r="J402" s="234"/>
      <c r="K402" s="234"/>
      <c r="L402" s="234"/>
      <c r="M402" s="234"/>
      <c r="N402" s="234"/>
      <c r="O402" s="234"/>
      <c r="P402" s="235"/>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92"/>
      <c r="B403" s="252"/>
      <c r="C403" s="251"/>
      <c r="D403" s="252"/>
      <c r="E403" s="251"/>
      <c r="F403" s="313"/>
      <c r="G403" s="233"/>
      <c r="H403" s="234"/>
      <c r="I403" s="234"/>
      <c r="J403" s="234"/>
      <c r="K403" s="234"/>
      <c r="L403" s="234"/>
      <c r="M403" s="234"/>
      <c r="N403" s="234"/>
      <c r="O403" s="234"/>
      <c r="P403" s="235"/>
      <c r="Q403" s="982"/>
      <c r="R403" s="983"/>
      <c r="S403" s="983"/>
      <c r="T403" s="983"/>
      <c r="U403" s="983"/>
      <c r="V403" s="983"/>
      <c r="W403" s="983"/>
      <c r="X403" s="983"/>
      <c r="Y403" s="983"/>
      <c r="Z403" s="983"/>
      <c r="AA403" s="984"/>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92"/>
      <c r="B404" s="252"/>
      <c r="C404" s="251"/>
      <c r="D404" s="252"/>
      <c r="E404" s="251"/>
      <c r="F404" s="313"/>
      <c r="G404" s="233"/>
      <c r="H404" s="234"/>
      <c r="I404" s="234"/>
      <c r="J404" s="234"/>
      <c r="K404" s="234"/>
      <c r="L404" s="234"/>
      <c r="M404" s="234"/>
      <c r="N404" s="234"/>
      <c r="O404" s="234"/>
      <c r="P404" s="235"/>
      <c r="Q404" s="982"/>
      <c r="R404" s="983"/>
      <c r="S404" s="983"/>
      <c r="T404" s="983"/>
      <c r="U404" s="983"/>
      <c r="V404" s="983"/>
      <c r="W404" s="983"/>
      <c r="X404" s="983"/>
      <c r="Y404" s="983"/>
      <c r="Z404" s="983"/>
      <c r="AA404" s="984"/>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92"/>
      <c r="B405" s="252"/>
      <c r="C405" s="251"/>
      <c r="D405" s="252"/>
      <c r="E405" s="251"/>
      <c r="F405" s="313"/>
      <c r="G405" s="236"/>
      <c r="H405" s="193"/>
      <c r="I405" s="193"/>
      <c r="J405" s="193"/>
      <c r="K405" s="193"/>
      <c r="L405" s="193"/>
      <c r="M405" s="193"/>
      <c r="N405" s="193"/>
      <c r="O405" s="193"/>
      <c r="P405" s="237"/>
      <c r="Q405" s="985"/>
      <c r="R405" s="986"/>
      <c r="S405" s="986"/>
      <c r="T405" s="986"/>
      <c r="U405" s="986"/>
      <c r="V405" s="986"/>
      <c r="W405" s="986"/>
      <c r="X405" s="986"/>
      <c r="Y405" s="986"/>
      <c r="Z405" s="986"/>
      <c r="AA405" s="987"/>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92"/>
      <c r="B406" s="252"/>
      <c r="C406" s="251"/>
      <c r="D406" s="252"/>
      <c r="E406" s="251"/>
      <c r="F406" s="313"/>
      <c r="G406" s="271" t="s">
        <v>249</v>
      </c>
      <c r="H406" s="198"/>
      <c r="I406" s="198"/>
      <c r="J406" s="198"/>
      <c r="K406" s="198"/>
      <c r="L406" s="198"/>
      <c r="M406" s="198"/>
      <c r="N406" s="198"/>
      <c r="O406" s="198"/>
      <c r="P406" s="199"/>
      <c r="Q406" s="214" t="s">
        <v>334</v>
      </c>
      <c r="R406" s="198"/>
      <c r="S406" s="198"/>
      <c r="T406" s="198"/>
      <c r="U406" s="198"/>
      <c r="V406" s="198"/>
      <c r="W406" s="198"/>
      <c r="X406" s="198"/>
      <c r="Y406" s="198"/>
      <c r="Z406" s="198"/>
      <c r="AA406" s="198"/>
      <c r="AB406" s="286" t="s">
        <v>335</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92"/>
      <c r="B408" s="252"/>
      <c r="C408" s="251"/>
      <c r="D408" s="252"/>
      <c r="E408" s="251"/>
      <c r="F408" s="313"/>
      <c r="G408" s="231"/>
      <c r="H408" s="190"/>
      <c r="I408" s="190"/>
      <c r="J408" s="190"/>
      <c r="K408" s="190"/>
      <c r="L408" s="190"/>
      <c r="M408" s="190"/>
      <c r="N408" s="190"/>
      <c r="O408" s="190"/>
      <c r="P408" s="232"/>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92"/>
      <c r="B409" s="252"/>
      <c r="C409" s="251"/>
      <c r="D409" s="252"/>
      <c r="E409" s="251"/>
      <c r="F409" s="313"/>
      <c r="G409" s="233"/>
      <c r="H409" s="234"/>
      <c r="I409" s="234"/>
      <c r="J409" s="234"/>
      <c r="K409" s="234"/>
      <c r="L409" s="234"/>
      <c r="M409" s="234"/>
      <c r="N409" s="234"/>
      <c r="O409" s="234"/>
      <c r="P409" s="235"/>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92"/>
      <c r="B410" s="252"/>
      <c r="C410" s="251"/>
      <c r="D410" s="252"/>
      <c r="E410" s="251"/>
      <c r="F410" s="313"/>
      <c r="G410" s="233"/>
      <c r="H410" s="234"/>
      <c r="I410" s="234"/>
      <c r="J410" s="234"/>
      <c r="K410" s="234"/>
      <c r="L410" s="234"/>
      <c r="M410" s="234"/>
      <c r="N410" s="234"/>
      <c r="O410" s="234"/>
      <c r="P410" s="235"/>
      <c r="Q410" s="982"/>
      <c r="R410" s="983"/>
      <c r="S410" s="983"/>
      <c r="T410" s="983"/>
      <c r="U410" s="983"/>
      <c r="V410" s="983"/>
      <c r="W410" s="983"/>
      <c r="X410" s="983"/>
      <c r="Y410" s="983"/>
      <c r="Z410" s="983"/>
      <c r="AA410" s="984"/>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92"/>
      <c r="B411" s="252"/>
      <c r="C411" s="251"/>
      <c r="D411" s="252"/>
      <c r="E411" s="251"/>
      <c r="F411" s="313"/>
      <c r="G411" s="233"/>
      <c r="H411" s="234"/>
      <c r="I411" s="234"/>
      <c r="J411" s="234"/>
      <c r="K411" s="234"/>
      <c r="L411" s="234"/>
      <c r="M411" s="234"/>
      <c r="N411" s="234"/>
      <c r="O411" s="234"/>
      <c r="P411" s="235"/>
      <c r="Q411" s="982"/>
      <c r="R411" s="983"/>
      <c r="S411" s="983"/>
      <c r="T411" s="983"/>
      <c r="U411" s="983"/>
      <c r="V411" s="983"/>
      <c r="W411" s="983"/>
      <c r="X411" s="983"/>
      <c r="Y411" s="983"/>
      <c r="Z411" s="983"/>
      <c r="AA411" s="984"/>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92"/>
      <c r="B412" s="252"/>
      <c r="C412" s="251"/>
      <c r="D412" s="252"/>
      <c r="E412" s="251"/>
      <c r="F412" s="313"/>
      <c r="G412" s="236"/>
      <c r="H412" s="193"/>
      <c r="I412" s="193"/>
      <c r="J412" s="193"/>
      <c r="K412" s="193"/>
      <c r="L412" s="193"/>
      <c r="M412" s="193"/>
      <c r="N412" s="193"/>
      <c r="O412" s="193"/>
      <c r="P412" s="237"/>
      <c r="Q412" s="985"/>
      <c r="R412" s="986"/>
      <c r="S412" s="986"/>
      <c r="T412" s="986"/>
      <c r="U412" s="986"/>
      <c r="V412" s="986"/>
      <c r="W412" s="986"/>
      <c r="X412" s="986"/>
      <c r="Y412" s="986"/>
      <c r="Z412" s="986"/>
      <c r="AA412" s="987"/>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92"/>
      <c r="B413" s="252"/>
      <c r="C413" s="251"/>
      <c r="D413" s="252"/>
      <c r="E413" s="251"/>
      <c r="F413" s="313"/>
      <c r="G413" s="271" t="s">
        <v>249</v>
      </c>
      <c r="H413" s="198"/>
      <c r="I413" s="198"/>
      <c r="J413" s="198"/>
      <c r="K413" s="198"/>
      <c r="L413" s="198"/>
      <c r="M413" s="198"/>
      <c r="N413" s="198"/>
      <c r="O413" s="198"/>
      <c r="P413" s="199"/>
      <c r="Q413" s="214" t="s">
        <v>334</v>
      </c>
      <c r="R413" s="198"/>
      <c r="S413" s="198"/>
      <c r="T413" s="198"/>
      <c r="U413" s="198"/>
      <c r="V413" s="198"/>
      <c r="W413" s="198"/>
      <c r="X413" s="198"/>
      <c r="Y413" s="198"/>
      <c r="Z413" s="198"/>
      <c r="AA413" s="198"/>
      <c r="AB413" s="286" t="s">
        <v>335</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92"/>
      <c r="B415" s="252"/>
      <c r="C415" s="251"/>
      <c r="D415" s="252"/>
      <c r="E415" s="251"/>
      <c r="F415" s="313"/>
      <c r="G415" s="231"/>
      <c r="H415" s="190"/>
      <c r="I415" s="190"/>
      <c r="J415" s="190"/>
      <c r="K415" s="190"/>
      <c r="L415" s="190"/>
      <c r="M415" s="190"/>
      <c r="N415" s="190"/>
      <c r="O415" s="190"/>
      <c r="P415" s="232"/>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92"/>
      <c r="B416" s="252"/>
      <c r="C416" s="251"/>
      <c r="D416" s="252"/>
      <c r="E416" s="251"/>
      <c r="F416" s="313"/>
      <c r="G416" s="233"/>
      <c r="H416" s="234"/>
      <c r="I416" s="234"/>
      <c r="J416" s="234"/>
      <c r="K416" s="234"/>
      <c r="L416" s="234"/>
      <c r="M416" s="234"/>
      <c r="N416" s="234"/>
      <c r="O416" s="234"/>
      <c r="P416" s="235"/>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92"/>
      <c r="B417" s="252"/>
      <c r="C417" s="251"/>
      <c r="D417" s="252"/>
      <c r="E417" s="251"/>
      <c r="F417" s="313"/>
      <c r="G417" s="233"/>
      <c r="H417" s="234"/>
      <c r="I417" s="234"/>
      <c r="J417" s="234"/>
      <c r="K417" s="234"/>
      <c r="L417" s="234"/>
      <c r="M417" s="234"/>
      <c r="N417" s="234"/>
      <c r="O417" s="234"/>
      <c r="P417" s="235"/>
      <c r="Q417" s="982"/>
      <c r="R417" s="983"/>
      <c r="S417" s="983"/>
      <c r="T417" s="983"/>
      <c r="U417" s="983"/>
      <c r="V417" s="983"/>
      <c r="W417" s="983"/>
      <c r="X417" s="983"/>
      <c r="Y417" s="983"/>
      <c r="Z417" s="983"/>
      <c r="AA417" s="984"/>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92"/>
      <c r="B418" s="252"/>
      <c r="C418" s="251"/>
      <c r="D418" s="252"/>
      <c r="E418" s="251"/>
      <c r="F418" s="313"/>
      <c r="G418" s="233"/>
      <c r="H418" s="234"/>
      <c r="I418" s="234"/>
      <c r="J418" s="234"/>
      <c r="K418" s="234"/>
      <c r="L418" s="234"/>
      <c r="M418" s="234"/>
      <c r="N418" s="234"/>
      <c r="O418" s="234"/>
      <c r="P418" s="235"/>
      <c r="Q418" s="982"/>
      <c r="R418" s="983"/>
      <c r="S418" s="983"/>
      <c r="T418" s="983"/>
      <c r="U418" s="983"/>
      <c r="V418" s="983"/>
      <c r="W418" s="983"/>
      <c r="X418" s="983"/>
      <c r="Y418" s="983"/>
      <c r="Z418" s="983"/>
      <c r="AA418" s="984"/>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92"/>
      <c r="B419" s="252"/>
      <c r="C419" s="251"/>
      <c r="D419" s="252"/>
      <c r="E419" s="251"/>
      <c r="F419" s="313"/>
      <c r="G419" s="236"/>
      <c r="H419" s="193"/>
      <c r="I419" s="193"/>
      <c r="J419" s="193"/>
      <c r="K419" s="193"/>
      <c r="L419" s="193"/>
      <c r="M419" s="193"/>
      <c r="N419" s="193"/>
      <c r="O419" s="193"/>
      <c r="P419" s="237"/>
      <c r="Q419" s="985"/>
      <c r="R419" s="986"/>
      <c r="S419" s="986"/>
      <c r="T419" s="986"/>
      <c r="U419" s="986"/>
      <c r="V419" s="986"/>
      <c r="W419" s="986"/>
      <c r="X419" s="986"/>
      <c r="Y419" s="986"/>
      <c r="Z419" s="986"/>
      <c r="AA419" s="987"/>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92"/>
      <c r="B420" s="252"/>
      <c r="C420" s="251"/>
      <c r="D420" s="252"/>
      <c r="E420" s="251"/>
      <c r="F420" s="313"/>
      <c r="G420" s="271" t="s">
        <v>249</v>
      </c>
      <c r="H420" s="198"/>
      <c r="I420" s="198"/>
      <c r="J420" s="198"/>
      <c r="K420" s="198"/>
      <c r="L420" s="198"/>
      <c r="M420" s="198"/>
      <c r="N420" s="198"/>
      <c r="O420" s="198"/>
      <c r="P420" s="199"/>
      <c r="Q420" s="214" t="s">
        <v>334</v>
      </c>
      <c r="R420" s="198"/>
      <c r="S420" s="198"/>
      <c r="T420" s="198"/>
      <c r="U420" s="198"/>
      <c r="V420" s="198"/>
      <c r="W420" s="198"/>
      <c r="X420" s="198"/>
      <c r="Y420" s="198"/>
      <c r="Z420" s="198"/>
      <c r="AA420" s="198"/>
      <c r="AB420" s="286" t="s">
        <v>335</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92"/>
      <c r="B422" s="252"/>
      <c r="C422" s="251"/>
      <c r="D422" s="252"/>
      <c r="E422" s="251"/>
      <c r="F422" s="313"/>
      <c r="G422" s="231"/>
      <c r="H422" s="190"/>
      <c r="I422" s="190"/>
      <c r="J422" s="190"/>
      <c r="K422" s="190"/>
      <c r="L422" s="190"/>
      <c r="M422" s="190"/>
      <c r="N422" s="190"/>
      <c r="O422" s="190"/>
      <c r="P422" s="232"/>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92"/>
      <c r="B423" s="252"/>
      <c r="C423" s="251"/>
      <c r="D423" s="252"/>
      <c r="E423" s="251"/>
      <c r="F423" s="313"/>
      <c r="G423" s="233"/>
      <c r="H423" s="234"/>
      <c r="I423" s="234"/>
      <c r="J423" s="234"/>
      <c r="K423" s="234"/>
      <c r="L423" s="234"/>
      <c r="M423" s="234"/>
      <c r="N423" s="234"/>
      <c r="O423" s="234"/>
      <c r="P423" s="235"/>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92"/>
      <c r="B424" s="252"/>
      <c r="C424" s="251"/>
      <c r="D424" s="252"/>
      <c r="E424" s="251"/>
      <c r="F424" s="313"/>
      <c r="G424" s="233"/>
      <c r="H424" s="234"/>
      <c r="I424" s="234"/>
      <c r="J424" s="234"/>
      <c r="K424" s="234"/>
      <c r="L424" s="234"/>
      <c r="M424" s="234"/>
      <c r="N424" s="234"/>
      <c r="O424" s="234"/>
      <c r="P424" s="235"/>
      <c r="Q424" s="982"/>
      <c r="R424" s="983"/>
      <c r="S424" s="983"/>
      <c r="T424" s="983"/>
      <c r="U424" s="983"/>
      <c r="V424" s="983"/>
      <c r="W424" s="983"/>
      <c r="X424" s="983"/>
      <c r="Y424" s="983"/>
      <c r="Z424" s="983"/>
      <c r="AA424" s="984"/>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92"/>
      <c r="B425" s="252"/>
      <c r="C425" s="251"/>
      <c r="D425" s="252"/>
      <c r="E425" s="251"/>
      <c r="F425" s="313"/>
      <c r="G425" s="233"/>
      <c r="H425" s="234"/>
      <c r="I425" s="234"/>
      <c r="J425" s="234"/>
      <c r="K425" s="234"/>
      <c r="L425" s="234"/>
      <c r="M425" s="234"/>
      <c r="N425" s="234"/>
      <c r="O425" s="234"/>
      <c r="P425" s="235"/>
      <c r="Q425" s="982"/>
      <c r="R425" s="983"/>
      <c r="S425" s="983"/>
      <c r="T425" s="983"/>
      <c r="U425" s="983"/>
      <c r="V425" s="983"/>
      <c r="W425" s="983"/>
      <c r="X425" s="983"/>
      <c r="Y425" s="983"/>
      <c r="Z425" s="983"/>
      <c r="AA425" s="984"/>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92"/>
      <c r="B426" s="252"/>
      <c r="C426" s="251"/>
      <c r="D426" s="252"/>
      <c r="E426" s="314"/>
      <c r="F426" s="315"/>
      <c r="G426" s="236"/>
      <c r="H426" s="193"/>
      <c r="I426" s="193"/>
      <c r="J426" s="193"/>
      <c r="K426" s="193"/>
      <c r="L426" s="193"/>
      <c r="M426" s="193"/>
      <c r="N426" s="193"/>
      <c r="O426" s="193"/>
      <c r="P426" s="237"/>
      <c r="Q426" s="985"/>
      <c r="R426" s="986"/>
      <c r="S426" s="986"/>
      <c r="T426" s="986"/>
      <c r="U426" s="986"/>
      <c r="V426" s="986"/>
      <c r="W426" s="986"/>
      <c r="X426" s="986"/>
      <c r="Y426" s="986"/>
      <c r="Z426" s="986"/>
      <c r="AA426" s="987"/>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customHeight="1" x14ac:dyDescent="0.15">
      <c r="A427" s="992"/>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1</v>
      </c>
    </row>
    <row r="428" spans="1:51" ht="24.75" customHeight="1" x14ac:dyDescent="0.15">
      <c r="A428" s="992"/>
      <c r="B428" s="252"/>
      <c r="C428" s="251"/>
      <c r="D428" s="252"/>
      <c r="E428" s="189" t="s">
        <v>729</v>
      </c>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1</v>
      </c>
    </row>
    <row r="429" spans="1:51" ht="24.75" customHeight="1" x14ac:dyDescent="0.15">
      <c r="A429" s="992"/>
      <c r="B429" s="252"/>
      <c r="C429" s="314"/>
      <c r="D429" s="990"/>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1</v>
      </c>
    </row>
    <row r="430" spans="1:51" ht="34.5" hidden="1" customHeight="1" x14ac:dyDescent="0.15">
      <c r="A430" s="992"/>
      <c r="B430" s="252"/>
      <c r="C430" s="249" t="s">
        <v>670</v>
      </c>
      <c r="D430" s="250"/>
      <c r="E430" s="238" t="s">
        <v>398</v>
      </c>
      <c r="F430" s="448"/>
      <c r="G430" s="240" t="s">
        <v>252</v>
      </c>
      <c r="H430" s="187"/>
      <c r="I430" s="18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hidden="1" customHeight="1" x14ac:dyDescent="0.15">
      <c r="A431" s="992"/>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542</v>
      </c>
      <c r="AJ431" s="213"/>
      <c r="AK431" s="213"/>
      <c r="AL431" s="214"/>
      <c r="AM431" s="213" t="s">
        <v>543</v>
      </c>
      <c r="AN431" s="213"/>
      <c r="AO431" s="213"/>
      <c r="AP431" s="214"/>
      <c r="AQ431" s="214" t="s">
        <v>232</v>
      </c>
      <c r="AR431" s="198"/>
      <c r="AS431" s="198"/>
      <c r="AT431" s="199"/>
      <c r="AU431" s="176" t="s">
        <v>134</v>
      </c>
      <c r="AV431" s="176"/>
      <c r="AW431" s="176"/>
      <c r="AX431" s="177"/>
      <c r="AY431">
        <f>COUNTA($G$433)</f>
        <v>0</v>
      </c>
    </row>
    <row r="432" spans="1:51" ht="18.75" hidden="1" customHeight="1" x14ac:dyDescent="0.15">
      <c r="A432" s="992"/>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0"/>
      <c r="AR432" s="178"/>
      <c r="AS432" s="179" t="s">
        <v>233</v>
      </c>
      <c r="AT432" s="201"/>
      <c r="AU432" s="178"/>
      <c r="AV432" s="178"/>
      <c r="AW432" s="179" t="s">
        <v>179</v>
      </c>
      <c r="AX432" s="180"/>
      <c r="AY432">
        <f>$AY$431</f>
        <v>0</v>
      </c>
    </row>
    <row r="433" spans="1:51" ht="23.25" hidden="1" customHeight="1" x14ac:dyDescent="0.15">
      <c r="A433" s="992"/>
      <c r="B433" s="252"/>
      <c r="C433" s="251"/>
      <c r="D433" s="252"/>
      <c r="E433" s="195"/>
      <c r="F433" s="196"/>
      <c r="G433" s="231"/>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7"/>
      <c r="AY433">
        <f t="shared" ref="AY433:AY435" si="63">$AY$431</f>
        <v>0</v>
      </c>
    </row>
    <row r="434" spans="1:51" ht="23.25" hidden="1" customHeight="1" x14ac:dyDescent="0.15">
      <c r="A434" s="992"/>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c r="AC434" s="223"/>
      <c r="AD434" s="223"/>
      <c r="AE434" s="166"/>
      <c r="AF434" s="167"/>
      <c r="AG434" s="167"/>
      <c r="AH434" s="168"/>
      <c r="AI434" s="166"/>
      <c r="AJ434" s="167"/>
      <c r="AK434" s="167"/>
      <c r="AL434" s="167"/>
      <c r="AM434" s="166"/>
      <c r="AN434" s="167"/>
      <c r="AO434" s="167"/>
      <c r="AP434" s="168"/>
      <c r="AQ434" s="166"/>
      <c r="AR434" s="167"/>
      <c r="AS434" s="167"/>
      <c r="AT434" s="168"/>
      <c r="AU434" s="167"/>
      <c r="AV434" s="167"/>
      <c r="AW434" s="167"/>
      <c r="AX434" s="207"/>
      <c r="AY434">
        <f t="shared" si="63"/>
        <v>0</v>
      </c>
    </row>
    <row r="435" spans="1:51" ht="23.25" hidden="1" customHeight="1" x14ac:dyDescent="0.15">
      <c r="A435" s="992"/>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07"/>
      <c r="AY435">
        <f t="shared" si="63"/>
        <v>0</v>
      </c>
    </row>
    <row r="436" spans="1:51" ht="18.75" hidden="1" customHeight="1" x14ac:dyDescent="0.15">
      <c r="A436" s="992"/>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542</v>
      </c>
      <c r="AJ436" s="213"/>
      <c r="AK436" s="213"/>
      <c r="AL436" s="214"/>
      <c r="AM436" s="213" t="s">
        <v>543</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2"/>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92"/>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2"/>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2"/>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2"/>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542</v>
      </c>
      <c r="AJ441" s="213"/>
      <c r="AK441" s="213"/>
      <c r="AL441" s="214"/>
      <c r="AM441" s="213" t="s">
        <v>543</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2"/>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92"/>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2"/>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2"/>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2"/>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542</v>
      </c>
      <c r="AJ446" s="213"/>
      <c r="AK446" s="213"/>
      <c r="AL446" s="214"/>
      <c r="AM446" s="213" t="s">
        <v>543</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2"/>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92"/>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2"/>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2"/>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2"/>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542</v>
      </c>
      <c r="AJ451" s="213"/>
      <c r="AK451" s="213"/>
      <c r="AL451" s="214"/>
      <c r="AM451" s="213" t="s">
        <v>543</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2"/>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92"/>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2"/>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2"/>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92"/>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542</v>
      </c>
      <c r="AJ456" s="213"/>
      <c r="AK456" s="213"/>
      <c r="AL456" s="214"/>
      <c r="AM456" s="213" t="s">
        <v>543</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992"/>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15">
      <c r="A458" s="992"/>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992"/>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992"/>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992"/>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542</v>
      </c>
      <c r="AJ461" s="213"/>
      <c r="AK461" s="213"/>
      <c r="AL461" s="214"/>
      <c r="AM461" s="213" t="s">
        <v>543</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2"/>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92"/>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2"/>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2"/>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2"/>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542</v>
      </c>
      <c r="AJ466" s="213"/>
      <c r="AK466" s="213"/>
      <c r="AL466" s="214"/>
      <c r="AM466" s="213" t="s">
        <v>543</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2"/>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92"/>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2"/>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2"/>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2"/>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542</v>
      </c>
      <c r="AJ471" s="213"/>
      <c r="AK471" s="213"/>
      <c r="AL471" s="214"/>
      <c r="AM471" s="213" t="s">
        <v>543</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2"/>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92"/>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2"/>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2"/>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2"/>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542</v>
      </c>
      <c r="AJ476" s="213"/>
      <c r="AK476" s="213"/>
      <c r="AL476" s="214"/>
      <c r="AM476" s="213" t="s">
        <v>543</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2"/>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92"/>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2"/>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2"/>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92"/>
      <c r="B481" s="252"/>
      <c r="C481" s="251"/>
      <c r="D481" s="252"/>
      <c r="E481" s="186" t="s">
        <v>406</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92"/>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92"/>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92"/>
      <c r="B484" s="252"/>
      <c r="C484" s="251"/>
      <c r="D484" s="252"/>
      <c r="E484" s="238" t="s">
        <v>401</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92"/>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542</v>
      </c>
      <c r="AJ485" s="213"/>
      <c r="AK485" s="213"/>
      <c r="AL485" s="214"/>
      <c r="AM485" s="213" t="s">
        <v>543</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2"/>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92"/>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2"/>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2"/>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2"/>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542</v>
      </c>
      <c r="AJ490" s="213"/>
      <c r="AK490" s="213"/>
      <c r="AL490" s="214"/>
      <c r="AM490" s="213" t="s">
        <v>543</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2"/>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92"/>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2"/>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2"/>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2"/>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542</v>
      </c>
      <c r="AJ495" s="213"/>
      <c r="AK495" s="213"/>
      <c r="AL495" s="214"/>
      <c r="AM495" s="213" t="s">
        <v>543</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2"/>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92"/>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2"/>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2"/>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2"/>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542</v>
      </c>
      <c r="AJ500" s="213"/>
      <c r="AK500" s="213"/>
      <c r="AL500" s="214"/>
      <c r="AM500" s="213" t="s">
        <v>543</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2"/>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92"/>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2"/>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2"/>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2"/>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542</v>
      </c>
      <c r="AJ505" s="213"/>
      <c r="AK505" s="213"/>
      <c r="AL505" s="214"/>
      <c r="AM505" s="213" t="s">
        <v>543</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2"/>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92"/>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2"/>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2"/>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2"/>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542</v>
      </c>
      <c r="AJ510" s="213"/>
      <c r="AK510" s="213"/>
      <c r="AL510" s="214"/>
      <c r="AM510" s="213" t="s">
        <v>543</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2"/>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92"/>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2"/>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2"/>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2"/>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542</v>
      </c>
      <c r="AJ515" s="213"/>
      <c r="AK515" s="213"/>
      <c r="AL515" s="214"/>
      <c r="AM515" s="213" t="s">
        <v>543</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2"/>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92"/>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2"/>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2"/>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2"/>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542</v>
      </c>
      <c r="AJ520" s="213"/>
      <c r="AK520" s="213"/>
      <c r="AL520" s="214"/>
      <c r="AM520" s="213" t="s">
        <v>543</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2"/>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92"/>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2"/>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2"/>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2"/>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542</v>
      </c>
      <c r="AJ525" s="213"/>
      <c r="AK525" s="213"/>
      <c r="AL525" s="214"/>
      <c r="AM525" s="213" t="s">
        <v>543</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2"/>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92"/>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2"/>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2"/>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2"/>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542</v>
      </c>
      <c r="AJ530" s="213"/>
      <c r="AK530" s="213"/>
      <c r="AL530" s="214"/>
      <c r="AM530" s="213" t="s">
        <v>543</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2"/>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92"/>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2"/>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2"/>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2"/>
      <c r="B535" s="252"/>
      <c r="C535" s="251"/>
      <c r="D535" s="252"/>
      <c r="E535" s="186" t="s">
        <v>407</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2"/>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2"/>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2"/>
      <c r="B538" s="252"/>
      <c r="C538" s="251"/>
      <c r="D538" s="252"/>
      <c r="E538" s="238" t="s">
        <v>402</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92"/>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542</v>
      </c>
      <c r="AJ539" s="213"/>
      <c r="AK539" s="213"/>
      <c r="AL539" s="214"/>
      <c r="AM539" s="213" t="s">
        <v>543</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2"/>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92"/>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2"/>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2"/>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2"/>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542</v>
      </c>
      <c r="AJ544" s="213"/>
      <c r="AK544" s="213"/>
      <c r="AL544" s="214"/>
      <c r="AM544" s="213" t="s">
        <v>543</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2"/>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92"/>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2"/>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2"/>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2"/>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542</v>
      </c>
      <c r="AJ549" s="213"/>
      <c r="AK549" s="213"/>
      <c r="AL549" s="214"/>
      <c r="AM549" s="213" t="s">
        <v>543</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2"/>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92"/>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2"/>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2"/>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2"/>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542</v>
      </c>
      <c r="AJ554" s="213"/>
      <c r="AK554" s="213"/>
      <c r="AL554" s="214"/>
      <c r="AM554" s="213" t="s">
        <v>543</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2"/>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92"/>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2"/>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2"/>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2"/>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542</v>
      </c>
      <c r="AJ559" s="213"/>
      <c r="AK559" s="213"/>
      <c r="AL559" s="214"/>
      <c r="AM559" s="213" t="s">
        <v>543</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2"/>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92"/>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2"/>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2"/>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2"/>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542</v>
      </c>
      <c r="AJ564" s="213"/>
      <c r="AK564" s="213"/>
      <c r="AL564" s="214"/>
      <c r="AM564" s="213" t="s">
        <v>543</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2"/>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92"/>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2"/>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2"/>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2"/>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542</v>
      </c>
      <c r="AJ569" s="213"/>
      <c r="AK569" s="213"/>
      <c r="AL569" s="214"/>
      <c r="AM569" s="213" t="s">
        <v>543</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2"/>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92"/>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2"/>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2"/>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2"/>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542</v>
      </c>
      <c r="AJ574" s="213"/>
      <c r="AK574" s="213"/>
      <c r="AL574" s="214"/>
      <c r="AM574" s="213" t="s">
        <v>543</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2"/>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92"/>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2"/>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2"/>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2"/>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542</v>
      </c>
      <c r="AJ579" s="213"/>
      <c r="AK579" s="213"/>
      <c r="AL579" s="214"/>
      <c r="AM579" s="213" t="s">
        <v>543</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2"/>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92"/>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2"/>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2"/>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2"/>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542</v>
      </c>
      <c r="AJ584" s="213"/>
      <c r="AK584" s="213"/>
      <c r="AL584" s="214"/>
      <c r="AM584" s="213" t="s">
        <v>543</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2"/>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92"/>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2"/>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2"/>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2"/>
      <c r="B589" s="252"/>
      <c r="C589" s="251"/>
      <c r="D589" s="252"/>
      <c r="E589" s="186" t="s">
        <v>407</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2"/>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2"/>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2"/>
      <c r="B592" s="252"/>
      <c r="C592" s="251"/>
      <c r="D592" s="252"/>
      <c r="E592" s="238" t="s">
        <v>401</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92"/>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542</v>
      </c>
      <c r="AJ593" s="213"/>
      <c r="AK593" s="213"/>
      <c r="AL593" s="214"/>
      <c r="AM593" s="213" t="s">
        <v>543</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2"/>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92"/>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2"/>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2"/>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2"/>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542</v>
      </c>
      <c r="AJ598" s="213"/>
      <c r="AK598" s="213"/>
      <c r="AL598" s="214"/>
      <c r="AM598" s="213" t="s">
        <v>543</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2"/>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92"/>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2"/>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2"/>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2"/>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542</v>
      </c>
      <c r="AJ603" s="213"/>
      <c r="AK603" s="213"/>
      <c r="AL603" s="214"/>
      <c r="AM603" s="213" t="s">
        <v>543</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2"/>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92"/>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2"/>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2"/>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2"/>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542</v>
      </c>
      <c r="AJ608" s="213"/>
      <c r="AK608" s="213"/>
      <c r="AL608" s="214"/>
      <c r="AM608" s="213" t="s">
        <v>543</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2"/>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92"/>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2"/>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2"/>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2"/>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542</v>
      </c>
      <c r="AJ613" s="213"/>
      <c r="AK613" s="213"/>
      <c r="AL613" s="214"/>
      <c r="AM613" s="213" t="s">
        <v>543</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2"/>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92"/>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2"/>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2"/>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2"/>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542</v>
      </c>
      <c r="AJ618" s="213"/>
      <c r="AK618" s="213"/>
      <c r="AL618" s="214"/>
      <c r="AM618" s="213" t="s">
        <v>543</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2"/>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92"/>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2"/>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2"/>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2"/>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542</v>
      </c>
      <c r="AJ623" s="213"/>
      <c r="AK623" s="213"/>
      <c r="AL623" s="214"/>
      <c r="AM623" s="213" t="s">
        <v>543</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2"/>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92"/>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2"/>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2"/>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2"/>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542</v>
      </c>
      <c r="AJ628" s="213"/>
      <c r="AK628" s="213"/>
      <c r="AL628" s="214"/>
      <c r="AM628" s="213" t="s">
        <v>543</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2"/>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92"/>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2"/>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2"/>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2"/>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542</v>
      </c>
      <c r="AJ633" s="213"/>
      <c r="AK633" s="213"/>
      <c r="AL633" s="214"/>
      <c r="AM633" s="213" t="s">
        <v>543</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2"/>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92"/>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2"/>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2"/>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2"/>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542</v>
      </c>
      <c r="AJ638" s="213"/>
      <c r="AK638" s="213"/>
      <c r="AL638" s="214"/>
      <c r="AM638" s="213" t="s">
        <v>543</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2"/>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92"/>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2"/>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2"/>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2"/>
      <c r="B643" s="252"/>
      <c r="C643" s="251"/>
      <c r="D643" s="252"/>
      <c r="E643" s="186" t="s">
        <v>407</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2"/>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2"/>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customHeight="1" x14ac:dyDescent="0.15">
      <c r="A646" s="992"/>
      <c r="B646" s="252"/>
      <c r="C646" s="251"/>
      <c r="D646" s="252"/>
      <c r="E646" s="238" t="s">
        <v>402</v>
      </c>
      <c r="F646" s="239"/>
      <c r="G646" s="240" t="s">
        <v>252</v>
      </c>
      <c r="H646" s="187"/>
      <c r="I646" s="187"/>
      <c r="J646" s="241" t="s">
        <v>717</v>
      </c>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92"/>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542</v>
      </c>
      <c r="AJ647" s="213"/>
      <c r="AK647" s="213"/>
      <c r="AL647" s="214"/>
      <c r="AM647" s="213" t="s">
        <v>543</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2"/>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92"/>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2"/>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2"/>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2"/>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542</v>
      </c>
      <c r="AJ652" s="213"/>
      <c r="AK652" s="213"/>
      <c r="AL652" s="214"/>
      <c r="AM652" s="213" t="s">
        <v>543</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2"/>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92"/>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2"/>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2"/>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2"/>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542</v>
      </c>
      <c r="AJ657" s="213"/>
      <c r="AK657" s="213"/>
      <c r="AL657" s="214"/>
      <c r="AM657" s="213" t="s">
        <v>543</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2"/>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92"/>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2"/>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2"/>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2"/>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542</v>
      </c>
      <c r="AJ662" s="213"/>
      <c r="AK662" s="213"/>
      <c r="AL662" s="214"/>
      <c r="AM662" s="213" t="s">
        <v>543</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2"/>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92"/>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2"/>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2"/>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customHeight="1" x14ac:dyDescent="0.15">
      <c r="A667" s="992"/>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542</v>
      </c>
      <c r="AJ667" s="213"/>
      <c r="AK667" s="213"/>
      <c r="AL667" s="214"/>
      <c r="AM667" s="213" t="s">
        <v>543</v>
      </c>
      <c r="AN667" s="213"/>
      <c r="AO667" s="213"/>
      <c r="AP667" s="214"/>
      <c r="AQ667" s="214" t="s">
        <v>232</v>
      </c>
      <c r="AR667" s="198"/>
      <c r="AS667" s="198"/>
      <c r="AT667" s="199"/>
      <c r="AU667" s="176" t="s">
        <v>134</v>
      </c>
      <c r="AV667" s="176"/>
      <c r="AW667" s="176"/>
      <c r="AX667" s="177"/>
      <c r="AY667">
        <f>COUNTA($G$669)</f>
        <v>1</v>
      </c>
    </row>
    <row r="668" spans="1:51" ht="18.75" customHeight="1" x14ac:dyDescent="0.15">
      <c r="A668" s="992"/>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t="s">
        <v>717</v>
      </c>
      <c r="AF668" s="178"/>
      <c r="AG668" s="179" t="s">
        <v>233</v>
      </c>
      <c r="AH668" s="201"/>
      <c r="AI668" s="215"/>
      <c r="AJ668" s="215"/>
      <c r="AK668" s="215"/>
      <c r="AL668" s="216"/>
      <c r="AM668" s="215"/>
      <c r="AN668" s="215"/>
      <c r="AO668" s="215"/>
      <c r="AP668" s="216"/>
      <c r="AQ668" s="230" t="s">
        <v>717</v>
      </c>
      <c r="AR668" s="178"/>
      <c r="AS668" s="179" t="s">
        <v>233</v>
      </c>
      <c r="AT668" s="201"/>
      <c r="AU668" s="178" t="s">
        <v>717</v>
      </c>
      <c r="AV668" s="178"/>
      <c r="AW668" s="179" t="s">
        <v>179</v>
      </c>
      <c r="AX668" s="180"/>
      <c r="AY668">
        <f>$AY$667</f>
        <v>1</v>
      </c>
    </row>
    <row r="669" spans="1:51" ht="23.25" customHeight="1" x14ac:dyDescent="0.15">
      <c r="A669" s="992"/>
      <c r="B669" s="252"/>
      <c r="C669" s="251"/>
      <c r="D669" s="252"/>
      <c r="E669" s="195"/>
      <c r="F669" s="196"/>
      <c r="G669" s="231" t="s">
        <v>716</v>
      </c>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t="s">
        <v>716</v>
      </c>
      <c r="AC669" s="175"/>
      <c r="AD669" s="175"/>
      <c r="AE669" s="166" t="s">
        <v>717</v>
      </c>
      <c r="AF669" s="167"/>
      <c r="AG669" s="167"/>
      <c r="AH669" s="167"/>
      <c r="AI669" s="166" t="s">
        <v>717</v>
      </c>
      <c r="AJ669" s="167"/>
      <c r="AK669" s="167"/>
      <c r="AL669" s="167"/>
      <c r="AM669" s="166" t="s">
        <v>728</v>
      </c>
      <c r="AN669" s="167"/>
      <c r="AO669" s="167"/>
      <c r="AP669" s="168"/>
      <c r="AQ669" s="166" t="s">
        <v>717</v>
      </c>
      <c r="AR669" s="167"/>
      <c r="AS669" s="167"/>
      <c r="AT669" s="168"/>
      <c r="AU669" s="167" t="s">
        <v>717</v>
      </c>
      <c r="AV669" s="167"/>
      <c r="AW669" s="167"/>
      <c r="AX669" s="207"/>
      <c r="AY669">
        <f t="shared" ref="AY669:AY671" si="107">$AY$667</f>
        <v>1</v>
      </c>
    </row>
    <row r="670" spans="1:51" ht="23.25" customHeight="1" x14ac:dyDescent="0.15">
      <c r="A670" s="992"/>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t="s">
        <v>716</v>
      </c>
      <c r="AC670" s="223"/>
      <c r="AD670" s="223"/>
      <c r="AE670" s="166" t="s">
        <v>717</v>
      </c>
      <c r="AF670" s="167"/>
      <c r="AG670" s="167"/>
      <c r="AH670" s="168"/>
      <c r="AI670" s="166" t="s">
        <v>717</v>
      </c>
      <c r="AJ670" s="167"/>
      <c r="AK670" s="167"/>
      <c r="AL670" s="167"/>
      <c r="AM670" s="166" t="s">
        <v>728</v>
      </c>
      <c r="AN670" s="167"/>
      <c r="AO670" s="167"/>
      <c r="AP670" s="168"/>
      <c r="AQ670" s="166" t="s">
        <v>717</v>
      </c>
      <c r="AR670" s="167"/>
      <c r="AS670" s="167"/>
      <c r="AT670" s="168"/>
      <c r="AU670" s="167" t="s">
        <v>717</v>
      </c>
      <c r="AV670" s="167"/>
      <c r="AW670" s="167"/>
      <c r="AX670" s="207"/>
      <c r="AY670">
        <f t="shared" si="107"/>
        <v>1</v>
      </c>
    </row>
    <row r="671" spans="1:51" ht="23.25" customHeight="1" x14ac:dyDescent="0.15">
      <c r="A671" s="992"/>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t="s">
        <v>717</v>
      </c>
      <c r="AF671" s="167"/>
      <c r="AG671" s="167"/>
      <c r="AH671" s="168"/>
      <c r="AI671" s="166" t="s">
        <v>717</v>
      </c>
      <c r="AJ671" s="167"/>
      <c r="AK671" s="167"/>
      <c r="AL671" s="167"/>
      <c r="AM671" s="166" t="s">
        <v>728</v>
      </c>
      <c r="AN671" s="167"/>
      <c r="AO671" s="167"/>
      <c r="AP671" s="168"/>
      <c r="AQ671" s="166" t="s">
        <v>717</v>
      </c>
      <c r="AR671" s="167"/>
      <c r="AS671" s="167"/>
      <c r="AT671" s="168"/>
      <c r="AU671" s="167" t="s">
        <v>717</v>
      </c>
      <c r="AV671" s="167"/>
      <c r="AW671" s="167"/>
      <c r="AX671" s="207"/>
      <c r="AY671">
        <f t="shared" si="107"/>
        <v>1</v>
      </c>
    </row>
    <row r="672" spans="1:51" ht="18.75" customHeight="1" x14ac:dyDescent="0.15">
      <c r="A672" s="992"/>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542</v>
      </c>
      <c r="AJ672" s="213"/>
      <c r="AK672" s="213"/>
      <c r="AL672" s="214"/>
      <c r="AM672" s="213" t="s">
        <v>543</v>
      </c>
      <c r="AN672" s="213"/>
      <c r="AO672" s="213"/>
      <c r="AP672" s="214"/>
      <c r="AQ672" s="214" t="s">
        <v>232</v>
      </c>
      <c r="AR672" s="198"/>
      <c r="AS672" s="198"/>
      <c r="AT672" s="199"/>
      <c r="AU672" s="176" t="s">
        <v>134</v>
      </c>
      <c r="AV672" s="176"/>
      <c r="AW672" s="176"/>
      <c r="AX672" s="177"/>
      <c r="AY672">
        <f>COUNTA($G$674)</f>
        <v>1</v>
      </c>
    </row>
    <row r="673" spans="1:51" ht="18.75" customHeight="1" x14ac:dyDescent="0.15">
      <c r="A673" s="992"/>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t="s">
        <v>717</v>
      </c>
      <c r="AF673" s="178"/>
      <c r="AG673" s="179" t="s">
        <v>233</v>
      </c>
      <c r="AH673" s="201"/>
      <c r="AI673" s="215"/>
      <c r="AJ673" s="215"/>
      <c r="AK673" s="215"/>
      <c r="AL673" s="216"/>
      <c r="AM673" s="215"/>
      <c r="AN673" s="215"/>
      <c r="AO673" s="215"/>
      <c r="AP673" s="216"/>
      <c r="AQ673" s="230" t="s">
        <v>717</v>
      </c>
      <c r="AR673" s="178"/>
      <c r="AS673" s="179" t="s">
        <v>233</v>
      </c>
      <c r="AT673" s="201"/>
      <c r="AU673" s="178" t="s">
        <v>717</v>
      </c>
      <c r="AV673" s="178"/>
      <c r="AW673" s="179" t="s">
        <v>179</v>
      </c>
      <c r="AX673" s="180"/>
      <c r="AY673">
        <f>$AY$672</f>
        <v>1</v>
      </c>
    </row>
    <row r="674" spans="1:51" ht="23.25" customHeight="1" x14ac:dyDescent="0.15">
      <c r="A674" s="992"/>
      <c r="B674" s="252"/>
      <c r="C674" s="251"/>
      <c r="D674" s="252"/>
      <c r="E674" s="195"/>
      <c r="F674" s="196"/>
      <c r="G674" s="231" t="s">
        <v>716</v>
      </c>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t="s">
        <v>716</v>
      </c>
      <c r="AC674" s="175"/>
      <c r="AD674" s="175"/>
      <c r="AE674" s="166" t="s">
        <v>717</v>
      </c>
      <c r="AF674" s="167"/>
      <c r="AG674" s="167"/>
      <c r="AH674" s="167"/>
      <c r="AI674" s="166" t="s">
        <v>717</v>
      </c>
      <c r="AJ674" s="167"/>
      <c r="AK674" s="167"/>
      <c r="AL674" s="167"/>
      <c r="AM674" s="166" t="s">
        <v>728</v>
      </c>
      <c r="AN674" s="167"/>
      <c r="AO674" s="167"/>
      <c r="AP674" s="168"/>
      <c r="AQ674" s="166" t="s">
        <v>717</v>
      </c>
      <c r="AR674" s="167"/>
      <c r="AS674" s="167"/>
      <c r="AT674" s="168"/>
      <c r="AU674" s="167" t="s">
        <v>717</v>
      </c>
      <c r="AV674" s="167"/>
      <c r="AW674" s="167"/>
      <c r="AX674" s="207"/>
      <c r="AY674">
        <f t="shared" ref="AY674:AY676" si="108">$AY$672</f>
        <v>1</v>
      </c>
    </row>
    <row r="675" spans="1:51" ht="23.25" customHeight="1" x14ac:dyDescent="0.15">
      <c r="A675" s="992"/>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t="s">
        <v>716</v>
      </c>
      <c r="AC675" s="223"/>
      <c r="AD675" s="223"/>
      <c r="AE675" s="166" t="s">
        <v>717</v>
      </c>
      <c r="AF675" s="167"/>
      <c r="AG675" s="167"/>
      <c r="AH675" s="168"/>
      <c r="AI675" s="166" t="s">
        <v>717</v>
      </c>
      <c r="AJ675" s="167"/>
      <c r="AK675" s="167"/>
      <c r="AL675" s="167"/>
      <c r="AM675" s="166" t="s">
        <v>728</v>
      </c>
      <c r="AN675" s="167"/>
      <c r="AO675" s="167"/>
      <c r="AP675" s="168"/>
      <c r="AQ675" s="166" t="s">
        <v>717</v>
      </c>
      <c r="AR675" s="167"/>
      <c r="AS675" s="167"/>
      <c r="AT675" s="168"/>
      <c r="AU675" s="167" t="s">
        <v>717</v>
      </c>
      <c r="AV675" s="167"/>
      <c r="AW675" s="167"/>
      <c r="AX675" s="207"/>
      <c r="AY675">
        <f t="shared" si="108"/>
        <v>1</v>
      </c>
    </row>
    <row r="676" spans="1:51" ht="23.25" customHeight="1" x14ac:dyDescent="0.15">
      <c r="A676" s="992"/>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t="s">
        <v>717</v>
      </c>
      <c r="AF676" s="167"/>
      <c r="AG676" s="167"/>
      <c r="AH676" s="168"/>
      <c r="AI676" s="166" t="s">
        <v>717</v>
      </c>
      <c r="AJ676" s="167"/>
      <c r="AK676" s="167"/>
      <c r="AL676" s="167"/>
      <c r="AM676" s="166" t="s">
        <v>728</v>
      </c>
      <c r="AN676" s="167"/>
      <c r="AO676" s="167"/>
      <c r="AP676" s="168"/>
      <c r="AQ676" s="166" t="s">
        <v>717</v>
      </c>
      <c r="AR676" s="167"/>
      <c r="AS676" s="167"/>
      <c r="AT676" s="168"/>
      <c r="AU676" s="167" t="s">
        <v>717</v>
      </c>
      <c r="AV676" s="167"/>
      <c r="AW676" s="167"/>
      <c r="AX676" s="207"/>
      <c r="AY676">
        <f t="shared" si="108"/>
        <v>1</v>
      </c>
    </row>
    <row r="677" spans="1:51" ht="18.75" hidden="1" customHeight="1" x14ac:dyDescent="0.15">
      <c r="A677" s="992"/>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542</v>
      </c>
      <c r="AJ677" s="213"/>
      <c r="AK677" s="213"/>
      <c r="AL677" s="214"/>
      <c r="AM677" s="213" t="s">
        <v>543</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2"/>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92"/>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2"/>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2"/>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2"/>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542</v>
      </c>
      <c r="AJ682" s="213"/>
      <c r="AK682" s="213"/>
      <c r="AL682" s="214"/>
      <c r="AM682" s="213" t="s">
        <v>543</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2"/>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92"/>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2"/>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2"/>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2"/>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542</v>
      </c>
      <c r="AJ687" s="213"/>
      <c r="AK687" s="213"/>
      <c r="AL687" s="214"/>
      <c r="AM687" s="213" t="s">
        <v>543</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2"/>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92"/>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2"/>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2"/>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92"/>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542</v>
      </c>
      <c r="AJ692" s="213"/>
      <c r="AK692" s="213"/>
      <c r="AL692" s="214"/>
      <c r="AM692" s="213" t="s">
        <v>543</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92"/>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92"/>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92"/>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92"/>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customHeight="1" x14ac:dyDescent="0.15">
      <c r="A697" s="992"/>
      <c r="B697" s="252"/>
      <c r="C697" s="251"/>
      <c r="D697" s="252"/>
      <c r="E697" s="186" t="s">
        <v>407</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1</v>
      </c>
    </row>
    <row r="698" spans="1:51" ht="24.75" customHeight="1" x14ac:dyDescent="0.15">
      <c r="A698" s="992"/>
      <c r="B698" s="252"/>
      <c r="C698" s="251"/>
      <c r="D698" s="252"/>
      <c r="E698" s="189" t="s">
        <v>728</v>
      </c>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1</v>
      </c>
    </row>
    <row r="699" spans="1:51" ht="24.75"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1.75"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585" t="s">
        <v>727</v>
      </c>
      <c r="AE702" s="586"/>
      <c r="AF702" s="586"/>
      <c r="AG702" s="885" t="s">
        <v>730</v>
      </c>
      <c r="AH702" s="886"/>
      <c r="AI702" s="886"/>
      <c r="AJ702" s="886"/>
      <c r="AK702" s="886"/>
      <c r="AL702" s="886"/>
      <c r="AM702" s="886"/>
      <c r="AN702" s="886"/>
      <c r="AO702" s="886"/>
      <c r="AP702" s="886"/>
      <c r="AQ702" s="886"/>
      <c r="AR702" s="886"/>
      <c r="AS702" s="886"/>
      <c r="AT702" s="886"/>
      <c r="AU702" s="886"/>
      <c r="AV702" s="886"/>
      <c r="AW702" s="886"/>
      <c r="AX702" s="887"/>
    </row>
    <row r="703" spans="1:51" ht="47.2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84" t="s">
        <v>731</v>
      </c>
      <c r="AE703" s="185"/>
      <c r="AF703" s="185"/>
      <c r="AG703" s="666" t="s">
        <v>732</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3"/>
      <c r="B704" s="534"/>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727</v>
      </c>
      <c r="AE704" s="586"/>
      <c r="AF704" s="586"/>
      <c r="AG704" s="428" t="s">
        <v>733</v>
      </c>
      <c r="AH704" s="234"/>
      <c r="AI704" s="234"/>
      <c r="AJ704" s="234"/>
      <c r="AK704" s="234"/>
      <c r="AL704" s="234"/>
      <c r="AM704" s="234"/>
      <c r="AN704" s="234"/>
      <c r="AO704" s="234"/>
      <c r="AP704" s="234"/>
      <c r="AQ704" s="234"/>
      <c r="AR704" s="234"/>
      <c r="AS704" s="234"/>
      <c r="AT704" s="234"/>
      <c r="AU704" s="234"/>
      <c r="AV704" s="234"/>
      <c r="AW704" s="234"/>
      <c r="AX704" s="429"/>
    </row>
    <row r="705" spans="1:50" ht="27" customHeight="1" x14ac:dyDescent="0.15">
      <c r="A705" s="620" t="s">
        <v>39</v>
      </c>
      <c r="B705" s="771"/>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6" t="s">
        <v>731</v>
      </c>
      <c r="AE705" s="737"/>
      <c r="AF705" s="737"/>
      <c r="AG705" s="189" t="s">
        <v>734</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7"/>
      <c r="B706" s="772"/>
      <c r="C706" s="613"/>
      <c r="D706" s="614"/>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674" t="s">
        <v>735</v>
      </c>
      <c r="AE706" s="675"/>
      <c r="AF706" s="753"/>
      <c r="AG706" s="428"/>
      <c r="AH706" s="234"/>
      <c r="AI706" s="234"/>
      <c r="AJ706" s="234"/>
      <c r="AK706" s="234"/>
      <c r="AL706" s="234"/>
      <c r="AM706" s="234"/>
      <c r="AN706" s="234"/>
      <c r="AO706" s="234"/>
      <c r="AP706" s="234"/>
      <c r="AQ706" s="234"/>
      <c r="AR706" s="234"/>
      <c r="AS706" s="234"/>
      <c r="AT706" s="234"/>
      <c r="AU706" s="234"/>
      <c r="AV706" s="234"/>
      <c r="AW706" s="234"/>
      <c r="AX706" s="429"/>
    </row>
    <row r="707" spans="1:50" ht="26.25" customHeight="1" x14ac:dyDescent="0.15">
      <c r="A707" s="657"/>
      <c r="B707" s="772"/>
      <c r="C707" s="615"/>
      <c r="D707" s="616"/>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735</v>
      </c>
      <c r="AE707" s="584"/>
      <c r="AF707" s="584"/>
      <c r="AG707" s="428"/>
      <c r="AH707" s="234"/>
      <c r="AI707" s="234"/>
      <c r="AJ707" s="234"/>
      <c r="AK707" s="234"/>
      <c r="AL707" s="234"/>
      <c r="AM707" s="234"/>
      <c r="AN707" s="234"/>
      <c r="AO707" s="234"/>
      <c r="AP707" s="234"/>
      <c r="AQ707" s="234"/>
      <c r="AR707" s="234"/>
      <c r="AS707" s="234"/>
      <c r="AT707" s="234"/>
      <c r="AU707" s="234"/>
      <c r="AV707" s="234"/>
      <c r="AW707" s="234"/>
      <c r="AX707" s="429"/>
    </row>
    <row r="708" spans="1:50" ht="26.25" customHeight="1" x14ac:dyDescent="0.15">
      <c r="A708" s="657"/>
      <c r="B708" s="658"/>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9" t="s">
        <v>731</v>
      </c>
      <c r="AE708" s="670"/>
      <c r="AF708" s="670"/>
      <c r="AG708" s="526" t="s">
        <v>734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4" t="s">
        <v>727</v>
      </c>
      <c r="AE709" s="675"/>
      <c r="AF709" s="675"/>
      <c r="AG709" s="666" t="s">
        <v>736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74" t="s">
        <v>731</v>
      </c>
      <c r="AE710" s="675"/>
      <c r="AF710" s="675"/>
      <c r="AG710" s="666" t="s">
        <v>734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74" t="s">
        <v>727</v>
      </c>
      <c r="AE711" s="675"/>
      <c r="AF711" s="675"/>
      <c r="AG711" s="666" t="s">
        <v>737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345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84" t="s">
        <v>731</v>
      </c>
      <c r="AE712" s="185"/>
      <c r="AF712" s="185"/>
      <c r="AG712" s="591" t="s">
        <v>734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727</v>
      </c>
      <c r="AE713" s="185"/>
      <c r="AF713" s="185"/>
      <c r="AG713" s="666" t="s">
        <v>802</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324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184" t="s">
        <v>731</v>
      </c>
      <c r="AE714" s="185"/>
      <c r="AF714" s="185"/>
      <c r="AG714" s="693" t="s">
        <v>734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727</v>
      </c>
      <c r="AE715" s="670"/>
      <c r="AF715" s="779"/>
      <c r="AG715" s="526" t="s">
        <v>750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731</v>
      </c>
      <c r="AE716" s="761"/>
      <c r="AF716" s="761"/>
      <c r="AG716" s="666" t="s">
        <v>746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4" t="s">
        <v>727</v>
      </c>
      <c r="AE717" s="675"/>
      <c r="AF717" s="675"/>
      <c r="AG717" s="666" t="s">
        <v>751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4" t="s">
        <v>731</v>
      </c>
      <c r="AE718" s="675"/>
      <c r="AF718" s="675"/>
      <c r="AG718" s="192" t="s">
        <v>746</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3"/>
      <c r="AD719" s="669" t="s">
        <v>731</v>
      </c>
      <c r="AE719" s="670"/>
      <c r="AF719" s="670"/>
      <c r="AG719" s="189" t="s">
        <v>728</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2"/>
      <c r="B720" s="653"/>
      <c r="C720" s="932" t="s">
        <v>338</v>
      </c>
      <c r="D720" s="930"/>
      <c r="E720" s="930"/>
      <c r="F720" s="933"/>
      <c r="G720" s="929" t="s">
        <v>339</v>
      </c>
      <c r="H720" s="930"/>
      <c r="I720" s="930"/>
      <c r="J720" s="930"/>
      <c r="K720" s="930"/>
      <c r="L720" s="930"/>
      <c r="M720" s="930"/>
      <c r="N720" s="929" t="s">
        <v>342</v>
      </c>
      <c r="O720" s="930"/>
      <c r="P720" s="930"/>
      <c r="Q720" s="930"/>
      <c r="R720" s="930"/>
      <c r="S720" s="930"/>
      <c r="T720" s="930"/>
      <c r="U720" s="930"/>
      <c r="V720" s="930"/>
      <c r="W720" s="930"/>
      <c r="X720" s="930"/>
      <c r="Y720" s="930"/>
      <c r="Z720" s="930"/>
      <c r="AA720" s="930"/>
      <c r="AB720" s="930"/>
      <c r="AC720" s="930"/>
      <c r="AD720" s="930"/>
      <c r="AE720" s="930"/>
      <c r="AF720" s="931"/>
      <c r="AG720" s="428"/>
      <c r="AH720" s="234"/>
      <c r="AI720" s="234"/>
      <c r="AJ720" s="234"/>
      <c r="AK720" s="234"/>
      <c r="AL720" s="234"/>
      <c r="AM720" s="234"/>
      <c r="AN720" s="234"/>
      <c r="AO720" s="234"/>
      <c r="AP720" s="234"/>
      <c r="AQ720" s="234"/>
      <c r="AR720" s="234"/>
      <c r="AS720" s="234"/>
      <c r="AT720" s="234"/>
      <c r="AU720" s="234"/>
      <c r="AV720" s="234"/>
      <c r="AW720" s="234"/>
      <c r="AX720" s="429"/>
    </row>
    <row r="721" spans="1:52" ht="24.75" customHeight="1" x14ac:dyDescent="0.15">
      <c r="A721" s="652"/>
      <c r="B721" s="653"/>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4"/>
      <c r="AI721" s="234"/>
      <c r="AJ721" s="234"/>
      <c r="AK721" s="234"/>
      <c r="AL721" s="234"/>
      <c r="AM721" s="234"/>
      <c r="AN721" s="234"/>
      <c r="AO721" s="234"/>
      <c r="AP721" s="234"/>
      <c r="AQ721" s="234"/>
      <c r="AR721" s="234"/>
      <c r="AS721" s="234"/>
      <c r="AT721" s="234"/>
      <c r="AU721" s="234"/>
      <c r="AV721" s="234"/>
      <c r="AW721" s="234"/>
      <c r="AX721" s="429"/>
    </row>
    <row r="722" spans="1:52" ht="24.75" hidden="1"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4"/>
      <c r="AI722" s="234"/>
      <c r="AJ722" s="234"/>
      <c r="AK722" s="234"/>
      <c r="AL722" s="234"/>
      <c r="AM722" s="234"/>
      <c r="AN722" s="234"/>
      <c r="AO722" s="234"/>
      <c r="AP722" s="234"/>
      <c r="AQ722" s="234"/>
      <c r="AR722" s="234"/>
      <c r="AS722" s="234"/>
      <c r="AT722" s="234"/>
      <c r="AU722" s="234"/>
      <c r="AV722" s="234"/>
      <c r="AW722" s="234"/>
      <c r="AX722" s="429"/>
    </row>
    <row r="723" spans="1:52" ht="24.75" hidden="1"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4"/>
      <c r="AI723" s="234"/>
      <c r="AJ723" s="234"/>
      <c r="AK723" s="234"/>
      <c r="AL723" s="234"/>
      <c r="AM723" s="234"/>
      <c r="AN723" s="234"/>
      <c r="AO723" s="234"/>
      <c r="AP723" s="234"/>
      <c r="AQ723" s="234"/>
      <c r="AR723" s="234"/>
      <c r="AS723" s="234"/>
      <c r="AT723" s="234"/>
      <c r="AU723" s="234"/>
      <c r="AV723" s="234"/>
      <c r="AW723" s="234"/>
      <c r="AX723" s="429"/>
    </row>
    <row r="724" spans="1:52" ht="24.75" hidden="1"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4"/>
      <c r="AI724" s="234"/>
      <c r="AJ724" s="234"/>
      <c r="AK724" s="234"/>
      <c r="AL724" s="234"/>
      <c r="AM724" s="234"/>
      <c r="AN724" s="234"/>
      <c r="AO724" s="234"/>
      <c r="AP724" s="234"/>
      <c r="AQ724" s="234"/>
      <c r="AR724" s="234"/>
      <c r="AS724" s="234"/>
      <c r="AT724" s="234"/>
      <c r="AU724" s="234"/>
      <c r="AV724" s="234"/>
      <c r="AW724" s="234"/>
      <c r="AX724" s="429"/>
    </row>
    <row r="725" spans="1:52" ht="24.75" hidden="1"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20" t="s">
        <v>48</v>
      </c>
      <c r="B726" s="621"/>
      <c r="C726" s="443" t="s">
        <v>53</v>
      </c>
      <c r="D726" s="581"/>
      <c r="E726" s="581"/>
      <c r="F726" s="582"/>
      <c r="G726" s="799" t="s">
        <v>739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2"/>
      <c r="B727" s="623"/>
      <c r="C727" s="699" t="s">
        <v>57</v>
      </c>
      <c r="D727" s="700"/>
      <c r="E727" s="700"/>
      <c r="F727" s="701"/>
      <c r="G727" s="797" t="s">
        <v>740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22.5" customHeight="1" thickBot="1" x14ac:dyDescent="0.2">
      <c r="A729" s="767"/>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22.5" customHeight="1" thickBot="1" x14ac:dyDescent="0.2">
      <c r="A731" s="617"/>
      <c r="B731" s="618"/>
      <c r="C731" s="618"/>
      <c r="D731" s="618"/>
      <c r="E731" s="619"/>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21.75" customHeight="1" thickBot="1" x14ac:dyDescent="0.2">
      <c r="A733" s="617"/>
      <c r="B733" s="618"/>
      <c r="C733" s="618"/>
      <c r="D733" s="618"/>
      <c r="E733" s="61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6" t="s">
        <v>351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671</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t="s">
        <v>412</v>
      </c>
      <c r="J747" s="113"/>
      <c r="K747" s="100" t="str">
        <f>IF(I747="","","-")</f>
        <v>-</v>
      </c>
      <c r="L747" s="104">
        <v>27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385</v>
      </c>
      <c r="B787" s="763"/>
      <c r="C787" s="763"/>
      <c r="D787" s="763"/>
      <c r="E787" s="763"/>
      <c r="F787" s="764"/>
      <c r="G787" s="439" t="s">
        <v>788</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789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5"/>
      <c r="C788" s="765"/>
      <c r="D788" s="765"/>
      <c r="E788" s="765"/>
      <c r="F788" s="766"/>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5"/>
      <c r="C789" s="765"/>
      <c r="D789" s="765"/>
      <c r="E789" s="765"/>
      <c r="F789" s="766"/>
      <c r="G789" s="449" t="s">
        <v>791</v>
      </c>
      <c r="H789" s="450"/>
      <c r="I789" s="450"/>
      <c r="J789" s="450"/>
      <c r="K789" s="451"/>
      <c r="L789" s="452" t="s">
        <v>798</v>
      </c>
      <c r="M789" s="453"/>
      <c r="N789" s="453"/>
      <c r="O789" s="453"/>
      <c r="P789" s="453"/>
      <c r="Q789" s="453"/>
      <c r="R789" s="453"/>
      <c r="S789" s="453"/>
      <c r="T789" s="453"/>
      <c r="U789" s="453"/>
      <c r="V789" s="453"/>
      <c r="W789" s="453"/>
      <c r="X789" s="454"/>
      <c r="Y789" s="455">
        <v>812</v>
      </c>
      <c r="Z789" s="456"/>
      <c r="AA789" s="456"/>
      <c r="AB789" s="557"/>
      <c r="AC789" s="449" t="s">
        <v>796</v>
      </c>
      <c r="AD789" s="450"/>
      <c r="AE789" s="450"/>
      <c r="AF789" s="450"/>
      <c r="AG789" s="451"/>
      <c r="AH789" s="452" t="s">
        <v>799</v>
      </c>
      <c r="AI789" s="453"/>
      <c r="AJ789" s="453"/>
      <c r="AK789" s="453"/>
      <c r="AL789" s="453"/>
      <c r="AM789" s="453"/>
      <c r="AN789" s="453"/>
      <c r="AO789" s="453"/>
      <c r="AP789" s="453"/>
      <c r="AQ789" s="453"/>
      <c r="AR789" s="453"/>
      <c r="AS789" s="453"/>
      <c r="AT789" s="454"/>
      <c r="AU789" s="455">
        <v>1883</v>
      </c>
      <c r="AV789" s="456"/>
      <c r="AW789" s="456"/>
      <c r="AX789" s="457"/>
    </row>
    <row r="790" spans="1:51" ht="24.75" customHeight="1" x14ac:dyDescent="0.15">
      <c r="A790" s="556"/>
      <c r="B790" s="765"/>
      <c r="C790" s="765"/>
      <c r="D790" s="765"/>
      <c r="E790" s="765"/>
      <c r="F790" s="766"/>
      <c r="G790" s="348" t="s">
        <v>792</v>
      </c>
      <c r="H790" s="349"/>
      <c r="I790" s="349"/>
      <c r="J790" s="349"/>
      <c r="K790" s="350"/>
      <c r="L790" s="398" t="s">
        <v>799</v>
      </c>
      <c r="M790" s="608"/>
      <c r="N790" s="608"/>
      <c r="O790" s="608"/>
      <c r="P790" s="608"/>
      <c r="Q790" s="608"/>
      <c r="R790" s="608"/>
      <c r="S790" s="608"/>
      <c r="T790" s="608"/>
      <c r="U790" s="608"/>
      <c r="V790" s="608"/>
      <c r="W790" s="608"/>
      <c r="X790" s="609"/>
      <c r="Y790" s="395">
        <v>278</v>
      </c>
      <c r="Z790" s="396"/>
      <c r="AA790" s="396"/>
      <c r="AB790" s="402"/>
      <c r="AC790" s="348" t="s">
        <v>795</v>
      </c>
      <c r="AD790" s="349"/>
      <c r="AE790" s="349"/>
      <c r="AF790" s="349"/>
      <c r="AG790" s="350"/>
      <c r="AH790" s="398" t="s">
        <v>799</v>
      </c>
      <c r="AI790" s="399"/>
      <c r="AJ790" s="399"/>
      <c r="AK790" s="399"/>
      <c r="AL790" s="399"/>
      <c r="AM790" s="399"/>
      <c r="AN790" s="399"/>
      <c r="AO790" s="399"/>
      <c r="AP790" s="399"/>
      <c r="AQ790" s="399"/>
      <c r="AR790" s="399"/>
      <c r="AS790" s="399"/>
      <c r="AT790" s="400"/>
      <c r="AU790" s="395">
        <v>250</v>
      </c>
      <c r="AV790" s="396"/>
      <c r="AW790" s="396"/>
      <c r="AX790" s="397"/>
    </row>
    <row r="791" spans="1:51" ht="24.75" customHeight="1" x14ac:dyDescent="0.15">
      <c r="A791" s="556"/>
      <c r="B791" s="765"/>
      <c r="C791" s="765"/>
      <c r="D791" s="765"/>
      <c r="E791" s="765"/>
      <c r="F791" s="766"/>
      <c r="G791" s="348" t="s">
        <v>793</v>
      </c>
      <c r="H791" s="349"/>
      <c r="I791" s="349"/>
      <c r="J791" s="349"/>
      <c r="K791" s="350"/>
      <c r="L791" s="398" t="s">
        <v>799</v>
      </c>
      <c r="M791" s="608"/>
      <c r="N791" s="608"/>
      <c r="O791" s="608"/>
      <c r="P791" s="608"/>
      <c r="Q791" s="608"/>
      <c r="R791" s="608"/>
      <c r="S791" s="608"/>
      <c r="T791" s="608"/>
      <c r="U791" s="608"/>
      <c r="V791" s="608"/>
      <c r="W791" s="608"/>
      <c r="X791" s="609"/>
      <c r="Y791" s="395">
        <v>18</v>
      </c>
      <c r="Z791" s="396"/>
      <c r="AA791" s="396"/>
      <c r="AB791" s="402"/>
      <c r="AC791" s="348" t="s">
        <v>794</v>
      </c>
      <c r="AD791" s="349"/>
      <c r="AE791" s="349"/>
      <c r="AF791" s="349"/>
      <c r="AG791" s="350"/>
      <c r="AH791" s="398" t="s">
        <v>799</v>
      </c>
      <c r="AI791" s="399"/>
      <c r="AJ791" s="399"/>
      <c r="AK791" s="399"/>
      <c r="AL791" s="399"/>
      <c r="AM791" s="399"/>
      <c r="AN791" s="399"/>
      <c r="AO791" s="399"/>
      <c r="AP791" s="399"/>
      <c r="AQ791" s="399"/>
      <c r="AR791" s="399"/>
      <c r="AS791" s="399"/>
      <c r="AT791" s="400"/>
      <c r="AU791" s="395">
        <v>200</v>
      </c>
      <c r="AV791" s="396"/>
      <c r="AW791" s="396"/>
      <c r="AX791" s="397"/>
    </row>
    <row r="792" spans="1:51" ht="24.75" customHeight="1" x14ac:dyDescent="0.15">
      <c r="A792" s="556"/>
      <c r="B792" s="765"/>
      <c r="C792" s="765"/>
      <c r="D792" s="765"/>
      <c r="E792" s="765"/>
      <c r="F792" s="766"/>
      <c r="G792" s="348" t="s">
        <v>794</v>
      </c>
      <c r="H792" s="349"/>
      <c r="I792" s="349"/>
      <c r="J792" s="349"/>
      <c r="K792" s="350"/>
      <c r="L792" s="398" t="s">
        <v>799</v>
      </c>
      <c r="M792" s="608"/>
      <c r="N792" s="608"/>
      <c r="O792" s="608"/>
      <c r="P792" s="608"/>
      <c r="Q792" s="608"/>
      <c r="R792" s="608"/>
      <c r="S792" s="608"/>
      <c r="T792" s="608"/>
      <c r="U792" s="608"/>
      <c r="V792" s="608"/>
      <c r="W792" s="608"/>
      <c r="X792" s="609"/>
      <c r="Y792" s="395">
        <v>17</v>
      </c>
      <c r="Z792" s="396"/>
      <c r="AA792" s="396"/>
      <c r="AB792" s="402"/>
      <c r="AC792" s="348" t="s">
        <v>792</v>
      </c>
      <c r="AD792" s="349"/>
      <c r="AE792" s="349"/>
      <c r="AF792" s="349"/>
      <c r="AG792" s="350"/>
      <c r="AH792" s="398" t="s">
        <v>799</v>
      </c>
      <c r="AI792" s="399"/>
      <c r="AJ792" s="399"/>
      <c r="AK792" s="399"/>
      <c r="AL792" s="399"/>
      <c r="AM792" s="399"/>
      <c r="AN792" s="399"/>
      <c r="AO792" s="399"/>
      <c r="AP792" s="399"/>
      <c r="AQ792" s="399"/>
      <c r="AR792" s="399"/>
      <c r="AS792" s="399"/>
      <c r="AT792" s="400"/>
      <c r="AU792" s="395">
        <v>80</v>
      </c>
      <c r="AV792" s="396"/>
      <c r="AW792" s="396"/>
      <c r="AX792" s="397"/>
    </row>
    <row r="793" spans="1:51" ht="24.75" customHeight="1" x14ac:dyDescent="0.15">
      <c r="A793" s="556"/>
      <c r="B793" s="765"/>
      <c r="C793" s="765"/>
      <c r="D793" s="765"/>
      <c r="E793" s="765"/>
      <c r="F793" s="766"/>
      <c r="G793" s="348" t="s">
        <v>795</v>
      </c>
      <c r="H793" s="349"/>
      <c r="I793" s="349"/>
      <c r="J793" s="349"/>
      <c r="K793" s="350"/>
      <c r="L793" s="398" t="s">
        <v>799</v>
      </c>
      <c r="M793" s="608"/>
      <c r="N793" s="608"/>
      <c r="O793" s="608"/>
      <c r="P793" s="608"/>
      <c r="Q793" s="608"/>
      <c r="R793" s="608"/>
      <c r="S793" s="608"/>
      <c r="T793" s="608"/>
      <c r="U793" s="608"/>
      <c r="V793" s="608"/>
      <c r="W793" s="608"/>
      <c r="X793" s="609"/>
      <c r="Y793" s="395">
        <v>7</v>
      </c>
      <c r="Z793" s="396"/>
      <c r="AA793" s="396"/>
      <c r="AB793" s="402"/>
      <c r="AC793" s="348" t="s">
        <v>797</v>
      </c>
      <c r="AD793" s="349"/>
      <c r="AE793" s="349"/>
      <c r="AF793" s="349"/>
      <c r="AG793" s="350"/>
      <c r="AH793" s="398" t="s">
        <v>799</v>
      </c>
      <c r="AI793" s="399"/>
      <c r="AJ793" s="399"/>
      <c r="AK793" s="399"/>
      <c r="AL793" s="399"/>
      <c r="AM793" s="399"/>
      <c r="AN793" s="399"/>
      <c r="AO793" s="399"/>
      <c r="AP793" s="399"/>
      <c r="AQ793" s="399"/>
      <c r="AR793" s="399"/>
      <c r="AS793" s="399"/>
      <c r="AT793" s="400"/>
      <c r="AU793" s="395">
        <v>5</v>
      </c>
      <c r="AV793" s="396"/>
      <c r="AW793" s="396"/>
      <c r="AX793" s="397"/>
    </row>
    <row r="794" spans="1:51" ht="24.75" customHeight="1" x14ac:dyDescent="0.15">
      <c r="A794" s="556"/>
      <c r="B794" s="765"/>
      <c r="C794" s="765"/>
      <c r="D794" s="765"/>
      <c r="E794" s="765"/>
      <c r="F794" s="766"/>
      <c r="G794" s="348"/>
      <c r="H794" s="349"/>
      <c r="I794" s="349"/>
      <c r="J794" s="349"/>
      <c r="K794" s="350"/>
      <c r="L794" s="398"/>
      <c r="M794" s="608"/>
      <c r="N794" s="608"/>
      <c r="O794" s="608"/>
      <c r="P794" s="608"/>
      <c r="Q794" s="608"/>
      <c r="R794" s="608"/>
      <c r="S794" s="608"/>
      <c r="T794" s="608"/>
      <c r="U794" s="608"/>
      <c r="V794" s="608"/>
      <c r="W794" s="608"/>
      <c r="X794" s="609"/>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5"/>
      <c r="C795" s="765"/>
      <c r="D795" s="765"/>
      <c r="E795" s="765"/>
      <c r="F795" s="766"/>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5"/>
      <c r="C796" s="765"/>
      <c r="D796" s="765"/>
      <c r="E796" s="765"/>
      <c r="F796" s="766"/>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5"/>
      <c r="C797" s="765"/>
      <c r="D797" s="765"/>
      <c r="E797" s="765"/>
      <c r="F797" s="766"/>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5"/>
      <c r="C798" s="765"/>
      <c r="D798" s="765"/>
      <c r="E798" s="765"/>
      <c r="F798" s="766"/>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5"/>
      <c r="C799" s="765"/>
      <c r="D799" s="765"/>
      <c r="E799" s="765"/>
      <c r="F799" s="766"/>
      <c r="G799" s="406" t="s">
        <v>20</v>
      </c>
      <c r="H799" s="407"/>
      <c r="I799" s="407"/>
      <c r="J799" s="407"/>
      <c r="K799" s="407"/>
      <c r="L799" s="408"/>
      <c r="M799" s="409"/>
      <c r="N799" s="409"/>
      <c r="O799" s="409"/>
      <c r="P799" s="409"/>
      <c r="Q799" s="409"/>
      <c r="R799" s="409"/>
      <c r="S799" s="409"/>
      <c r="T799" s="409"/>
      <c r="U799" s="409"/>
      <c r="V799" s="409"/>
      <c r="W799" s="409"/>
      <c r="X799" s="410"/>
      <c r="Y799" s="411">
        <f>SUM(Y789:AB798)</f>
        <v>1132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2418</v>
      </c>
      <c r="AV799" s="412"/>
      <c r="AW799" s="412"/>
      <c r="AX799" s="414"/>
    </row>
    <row r="800" spans="1:51" ht="24.75" customHeight="1" x14ac:dyDescent="0.15">
      <c r="A800" s="556"/>
      <c r="B800" s="765"/>
      <c r="C800" s="765"/>
      <c r="D800" s="765"/>
      <c r="E800" s="765"/>
      <c r="F800" s="766"/>
      <c r="G800" s="439" t="s">
        <v>790</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556"/>
      <c r="B801" s="765"/>
      <c r="C801" s="765"/>
      <c r="D801" s="765"/>
      <c r="E801" s="765"/>
      <c r="F801" s="766"/>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1</v>
      </c>
    </row>
    <row r="802" spans="1:51" ht="24.75" customHeight="1" x14ac:dyDescent="0.15">
      <c r="A802" s="556"/>
      <c r="B802" s="765"/>
      <c r="C802" s="765"/>
      <c r="D802" s="765"/>
      <c r="E802" s="765"/>
      <c r="F802" s="766"/>
      <c r="G802" s="449" t="s">
        <v>800</v>
      </c>
      <c r="H802" s="450"/>
      <c r="I802" s="450"/>
      <c r="J802" s="450"/>
      <c r="K802" s="451"/>
      <c r="L802" s="452" t="s">
        <v>801</v>
      </c>
      <c r="M802" s="453"/>
      <c r="N802" s="453"/>
      <c r="O802" s="453"/>
      <c r="P802" s="453"/>
      <c r="Q802" s="453"/>
      <c r="R802" s="453"/>
      <c r="S802" s="453"/>
      <c r="T802" s="453"/>
      <c r="U802" s="453"/>
      <c r="V802" s="453"/>
      <c r="W802" s="453"/>
      <c r="X802" s="454"/>
      <c r="Y802" s="455">
        <v>277</v>
      </c>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1</v>
      </c>
    </row>
    <row r="803" spans="1:51" ht="24.75" customHeight="1" x14ac:dyDescent="0.15">
      <c r="A803" s="556"/>
      <c r="B803" s="765"/>
      <c r="C803" s="765"/>
      <c r="D803" s="765"/>
      <c r="E803" s="765"/>
      <c r="F803" s="766"/>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6"/>
      <c r="B804" s="765"/>
      <c r="C804" s="765"/>
      <c r="D804" s="765"/>
      <c r="E804" s="765"/>
      <c r="F804" s="766"/>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6"/>
      <c r="B805" s="765"/>
      <c r="C805" s="765"/>
      <c r="D805" s="765"/>
      <c r="E805" s="765"/>
      <c r="F805" s="766"/>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6"/>
      <c r="B806" s="765"/>
      <c r="C806" s="765"/>
      <c r="D806" s="765"/>
      <c r="E806" s="765"/>
      <c r="F806" s="766"/>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6"/>
      <c r="B807" s="765"/>
      <c r="C807" s="765"/>
      <c r="D807" s="765"/>
      <c r="E807" s="765"/>
      <c r="F807" s="766"/>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6"/>
      <c r="B808" s="765"/>
      <c r="C808" s="765"/>
      <c r="D808" s="765"/>
      <c r="E808" s="765"/>
      <c r="F808" s="766"/>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6"/>
      <c r="B809" s="765"/>
      <c r="C809" s="765"/>
      <c r="D809" s="765"/>
      <c r="E809" s="765"/>
      <c r="F809" s="766"/>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6"/>
      <c r="B810" s="765"/>
      <c r="C810" s="765"/>
      <c r="D810" s="765"/>
      <c r="E810" s="765"/>
      <c r="F810" s="766"/>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6"/>
      <c r="B811" s="765"/>
      <c r="C811" s="765"/>
      <c r="D811" s="765"/>
      <c r="E811" s="765"/>
      <c r="F811" s="766"/>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6"/>
      <c r="B812" s="765"/>
      <c r="C812" s="765"/>
      <c r="D812" s="765"/>
      <c r="E812" s="765"/>
      <c r="F812" s="766"/>
      <c r="G812" s="406" t="s">
        <v>20</v>
      </c>
      <c r="H812" s="407"/>
      <c r="I812" s="407"/>
      <c r="J812" s="407"/>
      <c r="K812" s="407"/>
      <c r="L812" s="408"/>
      <c r="M812" s="409"/>
      <c r="N812" s="409"/>
      <c r="O812" s="409"/>
      <c r="P812" s="409"/>
      <c r="Q812" s="409"/>
      <c r="R812" s="409"/>
      <c r="S812" s="409"/>
      <c r="T812" s="409"/>
      <c r="U812" s="409"/>
      <c r="V812" s="409"/>
      <c r="W812" s="409"/>
      <c r="X812" s="410"/>
      <c r="Y812" s="411">
        <f>SUM(Y802:AB811)</f>
        <v>277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6"/>
      <c r="B813" s="765"/>
      <c r="C813" s="765"/>
      <c r="D813" s="765"/>
      <c r="E813" s="765"/>
      <c r="F813" s="766"/>
      <c r="G813" s="439" t="s">
        <v>319</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320</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5"/>
      <c r="C814" s="765"/>
      <c r="D814" s="765"/>
      <c r="E814" s="765"/>
      <c r="F814" s="766"/>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5"/>
      <c r="C815" s="765"/>
      <c r="D815" s="765"/>
      <c r="E815" s="765"/>
      <c r="F815" s="766"/>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5"/>
      <c r="C816" s="765"/>
      <c r="D816" s="765"/>
      <c r="E816" s="765"/>
      <c r="F816" s="766"/>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5"/>
      <c r="C817" s="765"/>
      <c r="D817" s="765"/>
      <c r="E817" s="765"/>
      <c r="F817" s="766"/>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5"/>
      <c r="C818" s="765"/>
      <c r="D818" s="765"/>
      <c r="E818" s="765"/>
      <c r="F818" s="766"/>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5"/>
      <c r="C819" s="765"/>
      <c r="D819" s="765"/>
      <c r="E819" s="765"/>
      <c r="F819" s="766"/>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5"/>
      <c r="C820" s="765"/>
      <c r="D820" s="765"/>
      <c r="E820" s="765"/>
      <c r="F820" s="766"/>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5"/>
      <c r="C821" s="765"/>
      <c r="D821" s="765"/>
      <c r="E821" s="765"/>
      <c r="F821" s="766"/>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5"/>
      <c r="C822" s="765"/>
      <c r="D822" s="765"/>
      <c r="E822" s="765"/>
      <c r="F822" s="766"/>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5"/>
      <c r="C823" s="765"/>
      <c r="D823" s="765"/>
      <c r="E823" s="765"/>
      <c r="F823" s="766"/>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5"/>
      <c r="C824" s="765"/>
      <c r="D824" s="765"/>
      <c r="E824" s="765"/>
      <c r="F824" s="766"/>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5"/>
      <c r="C825" s="765"/>
      <c r="D825" s="765"/>
      <c r="E825" s="765"/>
      <c r="F825" s="766"/>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5"/>
      <c r="C826" s="765"/>
      <c r="D826" s="765"/>
      <c r="E826" s="765"/>
      <c r="F826" s="766"/>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5"/>
      <c r="C827" s="765"/>
      <c r="D827" s="765"/>
      <c r="E827" s="765"/>
      <c r="F827" s="766"/>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5"/>
      <c r="C828" s="765"/>
      <c r="D828" s="765"/>
      <c r="E828" s="765"/>
      <c r="F828" s="766"/>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5"/>
      <c r="C829" s="765"/>
      <c r="D829" s="765"/>
      <c r="E829" s="765"/>
      <c r="F829" s="766"/>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5"/>
      <c r="C830" s="765"/>
      <c r="D830" s="765"/>
      <c r="E830" s="765"/>
      <c r="F830" s="766"/>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5"/>
      <c r="C831" s="765"/>
      <c r="D831" s="765"/>
      <c r="E831" s="765"/>
      <c r="F831" s="766"/>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5"/>
      <c r="C832" s="765"/>
      <c r="D832" s="765"/>
      <c r="E832" s="765"/>
      <c r="F832" s="766"/>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5"/>
      <c r="C833" s="765"/>
      <c r="D833" s="765"/>
      <c r="E833" s="765"/>
      <c r="F833" s="766"/>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5"/>
      <c r="C834" s="765"/>
      <c r="D834" s="765"/>
      <c r="E834" s="765"/>
      <c r="F834" s="766"/>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5"/>
      <c r="C835" s="765"/>
      <c r="D835" s="765"/>
      <c r="E835" s="765"/>
      <c r="F835" s="766"/>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5"/>
      <c r="C836" s="765"/>
      <c r="D836" s="765"/>
      <c r="E836" s="765"/>
      <c r="F836" s="766"/>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5"/>
      <c r="C837" s="765"/>
      <c r="D837" s="765"/>
      <c r="E837" s="765"/>
      <c r="F837" s="766"/>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5"/>
      <c r="C838" s="765"/>
      <c r="D838" s="765"/>
      <c r="E838" s="765"/>
      <c r="F838" s="766"/>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343</v>
      </c>
      <c r="AM839" s="954"/>
      <c r="AN839" s="954"/>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6"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6" t="s">
        <v>337</v>
      </c>
      <c r="AD844" s="276"/>
      <c r="AE844" s="276"/>
      <c r="AF844" s="276"/>
      <c r="AG844" s="276"/>
      <c r="AH844" s="345" t="s">
        <v>366</v>
      </c>
      <c r="AI844" s="347"/>
      <c r="AJ844" s="347"/>
      <c r="AK844" s="347"/>
      <c r="AL844" s="347" t="s">
        <v>21</v>
      </c>
      <c r="AM844" s="347"/>
      <c r="AN844" s="347"/>
      <c r="AO844" s="421"/>
      <c r="AP844" s="422" t="s">
        <v>298</v>
      </c>
      <c r="AQ844" s="422"/>
      <c r="AR844" s="422"/>
      <c r="AS844" s="422"/>
      <c r="AT844" s="422"/>
      <c r="AU844" s="422"/>
      <c r="AV844" s="422"/>
      <c r="AW844" s="422"/>
      <c r="AX844" s="422"/>
    </row>
    <row r="845" spans="1:51" ht="30" customHeight="1" x14ac:dyDescent="0.15">
      <c r="A845" s="401">
        <v>1</v>
      </c>
      <c r="B845" s="401">
        <v>1</v>
      </c>
      <c r="C845" s="420" t="s">
        <v>763</v>
      </c>
      <c r="D845" s="415"/>
      <c r="E845" s="415"/>
      <c r="F845" s="415"/>
      <c r="G845" s="415"/>
      <c r="H845" s="415"/>
      <c r="I845" s="415"/>
      <c r="J845" s="416">
        <v>4000020270008</v>
      </c>
      <c r="K845" s="417"/>
      <c r="L845" s="417"/>
      <c r="M845" s="417"/>
      <c r="N845" s="417"/>
      <c r="O845" s="417"/>
      <c r="P845" s="316" t="s">
        <v>774</v>
      </c>
      <c r="Q845" s="317"/>
      <c r="R845" s="317"/>
      <c r="S845" s="317"/>
      <c r="T845" s="317"/>
      <c r="U845" s="317"/>
      <c r="V845" s="317"/>
      <c r="W845" s="317"/>
      <c r="X845" s="317"/>
      <c r="Y845" s="318">
        <v>1132</v>
      </c>
      <c r="Z845" s="319"/>
      <c r="AA845" s="319"/>
      <c r="AB845" s="320"/>
      <c r="AC845" s="322" t="s">
        <v>762</v>
      </c>
      <c r="AD845" s="323"/>
      <c r="AE845" s="323"/>
      <c r="AF845" s="323"/>
      <c r="AG845" s="323"/>
      <c r="AH845" s="418" t="s">
        <v>746</v>
      </c>
      <c r="AI845" s="419"/>
      <c r="AJ845" s="419"/>
      <c r="AK845" s="419"/>
      <c r="AL845" s="326" t="s">
        <v>746</v>
      </c>
      <c r="AM845" s="327"/>
      <c r="AN845" s="327"/>
      <c r="AO845" s="328"/>
      <c r="AP845" s="321"/>
      <c r="AQ845" s="321"/>
      <c r="AR845" s="321"/>
      <c r="AS845" s="321"/>
      <c r="AT845" s="321"/>
      <c r="AU845" s="321"/>
      <c r="AV845" s="321"/>
      <c r="AW845" s="321"/>
      <c r="AX845" s="321"/>
    </row>
    <row r="846" spans="1:51" ht="30" customHeight="1" x14ac:dyDescent="0.15">
      <c r="A846" s="401">
        <v>2</v>
      </c>
      <c r="B846" s="401">
        <v>1</v>
      </c>
      <c r="C846" s="420" t="s">
        <v>764</v>
      </c>
      <c r="D846" s="415"/>
      <c r="E846" s="415"/>
      <c r="F846" s="415"/>
      <c r="G846" s="415"/>
      <c r="H846" s="415"/>
      <c r="I846" s="415"/>
      <c r="J846" s="416">
        <v>8000020130001</v>
      </c>
      <c r="K846" s="417"/>
      <c r="L846" s="417"/>
      <c r="M846" s="417"/>
      <c r="N846" s="417"/>
      <c r="O846" s="417"/>
      <c r="P846" s="316" t="s">
        <v>774</v>
      </c>
      <c r="Q846" s="317"/>
      <c r="R846" s="317"/>
      <c r="S846" s="317"/>
      <c r="T846" s="317"/>
      <c r="U846" s="317"/>
      <c r="V846" s="317"/>
      <c r="W846" s="317"/>
      <c r="X846" s="317"/>
      <c r="Y846" s="318">
        <v>1021</v>
      </c>
      <c r="Z846" s="319"/>
      <c r="AA846" s="319"/>
      <c r="AB846" s="320"/>
      <c r="AC846" s="322" t="s">
        <v>762</v>
      </c>
      <c r="AD846" s="323"/>
      <c r="AE846" s="323"/>
      <c r="AF846" s="323"/>
      <c r="AG846" s="323"/>
      <c r="AH846" s="418" t="s">
        <v>746</v>
      </c>
      <c r="AI846" s="419"/>
      <c r="AJ846" s="419"/>
      <c r="AK846" s="419"/>
      <c r="AL846" s="326" t="s">
        <v>746</v>
      </c>
      <c r="AM846" s="327"/>
      <c r="AN846" s="327"/>
      <c r="AO846" s="328"/>
      <c r="AP846" s="321"/>
      <c r="AQ846" s="321"/>
      <c r="AR846" s="321"/>
      <c r="AS846" s="321"/>
      <c r="AT846" s="321"/>
      <c r="AU846" s="321"/>
      <c r="AV846" s="321"/>
      <c r="AW846" s="321"/>
      <c r="AX846" s="321"/>
      <c r="AY846">
        <f>COUNTA($C$846)</f>
        <v>1</v>
      </c>
    </row>
    <row r="847" spans="1:51" ht="30" customHeight="1" x14ac:dyDescent="0.15">
      <c r="A847" s="401">
        <v>3</v>
      </c>
      <c r="B847" s="401">
        <v>1</v>
      </c>
      <c r="C847" s="420" t="s">
        <v>765</v>
      </c>
      <c r="D847" s="415"/>
      <c r="E847" s="415"/>
      <c r="F847" s="415"/>
      <c r="G847" s="415"/>
      <c r="H847" s="415"/>
      <c r="I847" s="415"/>
      <c r="J847" s="416">
        <v>7000020070009</v>
      </c>
      <c r="K847" s="417"/>
      <c r="L847" s="417"/>
      <c r="M847" s="417"/>
      <c r="N847" s="417"/>
      <c r="O847" s="417"/>
      <c r="P847" s="316" t="s">
        <v>774</v>
      </c>
      <c r="Q847" s="317"/>
      <c r="R847" s="317"/>
      <c r="S847" s="317"/>
      <c r="T847" s="317"/>
      <c r="U847" s="317"/>
      <c r="V847" s="317"/>
      <c r="W847" s="317"/>
      <c r="X847" s="317"/>
      <c r="Y847" s="318">
        <v>524</v>
      </c>
      <c r="Z847" s="319"/>
      <c r="AA847" s="319"/>
      <c r="AB847" s="320"/>
      <c r="AC847" s="322" t="s">
        <v>762</v>
      </c>
      <c r="AD847" s="323"/>
      <c r="AE847" s="323"/>
      <c r="AF847" s="323"/>
      <c r="AG847" s="323"/>
      <c r="AH847" s="324" t="s">
        <v>746</v>
      </c>
      <c r="AI847" s="325"/>
      <c r="AJ847" s="325"/>
      <c r="AK847" s="325"/>
      <c r="AL847" s="326" t="s">
        <v>746</v>
      </c>
      <c r="AM847" s="327"/>
      <c r="AN847" s="327"/>
      <c r="AO847" s="328"/>
      <c r="AP847" s="321"/>
      <c r="AQ847" s="321"/>
      <c r="AR847" s="321"/>
      <c r="AS847" s="321"/>
      <c r="AT847" s="321"/>
      <c r="AU847" s="321"/>
      <c r="AV847" s="321"/>
      <c r="AW847" s="321"/>
      <c r="AX847" s="321"/>
      <c r="AY847">
        <f>COUNTA($C$847)</f>
        <v>1</v>
      </c>
    </row>
    <row r="848" spans="1:51" ht="30" customHeight="1" x14ac:dyDescent="0.15">
      <c r="A848" s="401">
        <v>4</v>
      </c>
      <c r="B848" s="401">
        <v>1</v>
      </c>
      <c r="C848" s="420" t="s">
        <v>766</v>
      </c>
      <c r="D848" s="415"/>
      <c r="E848" s="415"/>
      <c r="F848" s="415"/>
      <c r="G848" s="415"/>
      <c r="H848" s="415"/>
      <c r="I848" s="415"/>
      <c r="J848" s="416">
        <v>4000020120006</v>
      </c>
      <c r="K848" s="417"/>
      <c r="L848" s="417"/>
      <c r="M848" s="417"/>
      <c r="N848" s="417"/>
      <c r="O848" s="417"/>
      <c r="P848" s="316" t="s">
        <v>774</v>
      </c>
      <c r="Q848" s="317"/>
      <c r="R848" s="317"/>
      <c r="S848" s="317"/>
      <c r="T848" s="317"/>
      <c r="U848" s="317"/>
      <c r="V848" s="317"/>
      <c r="W848" s="317"/>
      <c r="X848" s="317"/>
      <c r="Y848" s="318">
        <v>380</v>
      </c>
      <c r="Z848" s="319"/>
      <c r="AA848" s="319"/>
      <c r="AB848" s="320"/>
      <c r="AC848" s="322" t="s">
        <v>762</v>
      </c>
      <c r="AD848" s="323"/>
      <c r="AE848" s="323"/>
      <c r="AF848" s="323"/>
      <c r="AG848" s="323"/>
      <c r="AH848" s="324" t="s">
        <v>746</v>
      </c>
      <c r="AI848" s="325"/>
      <c r="AJ848" s="325"/>
      <c r="AK848" s="325"/>
      <c r="AL848" s="326" t="s">
        <v>746</v>
      </c>
      <c r="AM848" s="327"/>
      <c r="AN848" s="327"/>
      <c r="AO848" s="328"/>
      <c r="AP848" s="321"/>
      <c r="AQ848" s="321"/>
      <c r="AR848" s="321"/>
      <c r="AS848" s="321"/>
      <c r="AT848" s="321"/>
      <c r="AU848" s="321"/>
      <c r="AV848" s="321"/>
      <c r="AW848" s="321"/>
      <c r="AX848" s="321"/>
      <c r="AY848">
        <f>COUNTA($C$848)</f>
        <v>1</v>
      </c>
    </row>
    <row r="849" spans="1:51" ht="30" customHeight="1" x14ac:dyDescent="0.15">
      <c r="A849" s="401">
        <v>5</v>
      </c>
      <c r="B849" s="401">
        <v>1</v>
      </c>
      <c r="C849" s="420" t="s">
        <v>767</v>
      </c>
      <c r="D849" s="415"/>
      <c r="E849" s="415"/>
      <c r="F849" s="415"/>
      <c r="G849" s="415"/>
      <c r="H849" s="415"/>
      <c r="I849" s="415"/>
      <c r="J849" s="416">
        <v>6000020400009</v>
      </c>
      <c r="K849" s="417"/>
      <c r="L849" s="417"/>
      <c r="M849" s="417"/>
      <c r="N849" s="417"/>
      <c r="O849" s="417"/>
      <c r="P849" s="316" t="s">
        <v>774</v>
      </c>
      <c r="Q849" s="317"/>
      <c r="R849" s="317"/>
      <c r="S849" s="317"/>
      <c r="T849" s="317"/>
      <c r="U849" s="317"/>
      <c r="V849" s="317"/>
      <c r="W849" s="317"/>
      <c r="X849" s="317"/>
      <c r="Y849" s="318">
        <v>312</v>
      </c>
      <c r="Z849" s="319"/>
      <c r="AA849" s="319"/>
      <c r="AB849" s="320"/>
      <c r="AC849" s="322" t="s">
        <v>762</v>
      </c>
      <c r="AD849" s="323"/>
      <c r="AE849" s="323"/>
      <c r="AF849" s="323"/>
      <c r="AG849" s="323"/>
      <c r="AH849" s="324" t="s">
        <v>746</v>
      </c>
      <c r="AI849" s="325"/>
      <c r="AJ849" s="325"/>
      <c r="AK849" s="325"/>
      <c r="AL849" s="326" t="s">
        <v>746</v>
      </c>
      <c r="AM849" s="327"/>
      <c r="AN849" s="327"/>
      <c r="AO849" s="328"/>
      <c r="AP849" s="321"/>
      <c r="AQ849" s="321"/>
      <c r="AR849" s="321"/>
      <c r="AS849" s="321"/>
      <c r="AT849" s="321"/>
      <c r="AU849" s="321"/>
      <c r="AV849" s="321"/>
      <c r="AW849" s="321"/>
      <c r="AX849" s="321"/>
      <c r="AY849">
        <f>COUNTA($C$849)</f>
        <v>1</v>
      </c>
    </row>
    <row r="850" spans="1:51" ht="30" customHeight="1" x14ac:dyDescent="0.15">
      <c r="A850" s="401">
        <v>6</v>
      </c>
      <c r="B850" s="401">
        <v>1</v>
      </c>
      <c r="C850" s="420" t="s">
        <v>768</v>
      </c>
      <c r="D850" s="415"/>
      <c r="E850" s="415"/>
      <c r="F850" s="415"/>
      <c r="G850" s="415"/>
      <c r="H850" s="415"/>
      <c r="I850" s="415"/>
      <c r="J850" s="416">
        <v>2000020350001</v>
      </c>
      <c r="K850" s="417"/>
      <c r="L850" s="417"/>
      <c r="M850" s="417"/>
      <c r="N850" s="417"/>
      <c r="O850" s="417"/>
      <c r="P850" s="316" t="s">
        <v>774</v>
      </c>
      <c r="Q850" s="317"/>
      <c r="R850" s="317"/>
      <c r="S850" s="317"/>
      <c r="T850" s="317"/>
      <c r="U850" s="317"/>
      <c r="V850" s="317"/>
      <c r="W850" s="317"/>
      <c r="X850" s="317"/>
      <c r="Y850" s="318">
        <v>233</v>
      </c>
      <c r="Z850" s="319"/>
      <c r="AA850" s="319"/>
      <c r="AB850" s="320"/>
      <c r="AC850" s="322" t="s">
        <v>762</v>
      </c>
      <c r="AD850" s="323"/>
      <c r="AE850" s="323"/>
      <c r="AF850" s="323"/>
      <c r="AG850" s="323"/>
      <c r="AH850" s="324" t="s">
        <v>746</v>
      </c>
      <c r="AI850" s="325"/>
      <c r="AJ850" s="325"/>
      <c r="AK850" s="325"/>
      <c r="AL850" s="326" t="s">
        <v>746</v>
      </c>
      <c r="AM850" s="327"/>
      <c r="AN850" s="327"/>
      <c r="AO850" s="328"/>
      <c r="AP850" s="321"/>
      <c r="AQ850" s="321"/>
      <c r="AR850" s="321"/>
      <c r="AS850" s="321"/>
      <c r="AT850" s="321"/>
      <c r="AU850" s="321"/>
      <c r="AV850" s="321"/>
      <c r="AW850" s="321"/>
      <c r="AX850" s="321"/>
      <c r="AY850">
        <f>COUNTA($C$850)</f>
        <v>1</v>
      </c>
    </row>
    <row r="851" spans="1:51" ht="30" customHeight="1" x14ac:dyDescent="0.15">
      <c r="A851" s="401">
        <v>7</v>
      </c>
      <c r="B851" s="401">
        <v>1</v>
      </c>
      <c r="C851" s="420" t="s">
        <v>769</v>
      </c>
      <c r="D851" s="415"/>
      <c r="E851" s="415"/>
      <c r="F851" s="415"/>
      <c r="G851" s="415"/>
      <c r="H851" s="415"/>
      <c r="I851" s="415"/>
      <c r="J851" s="416">
        <v>4000020330001</v>
      </c>
      <c r="K851" s="417"/>
      <c r="L851" s="417"/>
      <c r="M851" s="417"/>
      <c r="N851" s="417"/>
      <c r="O851" s="417"/>
      <c r="P851" s="316" t="s">
        <v>774</v>
      </c>
      <c r="Q851" s="317"/>
      <c r="R851" s="317"/>
      <c r="S851" s="317"/>
      <c r="T851" s="317"/>
      <c r="U851" s="317"/>
      <c r="V851" s="317"/>
      <c r="W851" s="317"/>
      <c r="X851" s="317"/>
      <c r="Y851" s="318">
        <v>230</v>
      </c>
      <c r="Z851" s="319"/>
      <c r="AA851" s="319"/>
      <c r="AB851" s="320"/>
      <c r="AC851" s="322" t="s">
        <v>762</v>
      </c>
      <c r="AD851" s="323"/>
      <c r="AE851" s="323"/>
      <c r="AF851" s="323"/>
      <c r="AG851" s="323"/>
      <c r="AH851" s="324" t="s">
        <v>746</v>
      </c>
      <c r="AI851" s="325"/>
      <c r="AJ851" s="325"/>
      <c r="AK851" s="325"/>
      <c r="AL851" s="326" t="s">
        <v>746</v>
      </c>
      <c r="AM851" s="327"/>
      <c r="AN851" s="327"/>
      <c r="AO851" s="328"/>
      <c r="AP851" s="321"/>
      <c r="AQ851" s="321"/>
      <c r="AR851" s="321"/>
      <c r="AS851" s="321"/>
      <c r="AT851" s="321"/>
      <c r="AU851" s="321"/>
      <c r="AV851" s="321"/>
      <c r="AW851" s="321"/>
      <c r="AX851" s="321"/>
      <c r="AY851">
        <f>COUNTA($C$851)</f>
        <v>1</v>
      </c>
    </row>
    <row r="852" spans="1:51" ht="30" customHeight="1" x14ac:dyDescent="0.15">
      <c r="A852" s="401">
        <v>8</v>
      </c>
      <c r="B852" s="401">
        <v>1</v>
      </c>
      <c r="C852" s="420" t="s">
        <v>770</v>
      </c>
      <c r="D852" s="415"/>
      <c r="E852" s="415"/>
      <c r="F852" s="415"/>
      <c r="G852" s="415"/>
      <c r="H852" s="415"/>
      <c r="I852" s="415"/>
      <c r="J852" s="416">
        <v>7000020340006</v>
      </c>
      <c r="K852" s="417"/>
      <c r="L852" s="417"/>
      <c r="M852" s="417"/>
      <c r="N852" s="417"/>
      <c r="O852" s="417"/>
      <c r="P852" s="316" t="s">
        <v>774</v>
      </c>
      <c r="Q852" s="317"/>
      <c r="R852" s="317"/>
      <c r="S852" s="317"/>
      <c r="T852" s="317"/>
      <c r="U852" s="317"/>
      <c r="V852" s="317"/>
      <c r="W852" s="317"/>
      <c r="X852" s="317"/>
      <c r="Y852" s="318">
        <v>207</v>
      </c>
      <c r="Z852" s="319"/>
      <c r="AA852" s="319"/>
      <c r="AB852" s="320"/>
      <c r="AC852" s="322" t="s">
        <v>762</v>
      </c>
      <c r="AD852" s="323"/>
      <c r="AE852" s="323"/>
      <c r="AF852" s="323"/>
      <c r="AG852" s="323"/>
      <c r="AH852" s="324" t="s">
        <v>746</v>
      </c>
      <c r="AI852" s="325"/>
      <c r="AJ852" s="325"/>
      <c r="AK852" s="325"/>
      <c r="AL852" s="326" t="s">
        <v>746</v>
      </c>
      <c r="AM852" s="327"/>
      <c r="AN852" s="327"/>
      <c r="AO852" s="328"/>
      <c r="AP852" s="321"/>
      <c r="AQ852" s="321"/>
      <c r="AR852" s="321"/>
      <c r="AS852" s="321"/>
      <c r="AT852" s="321"/>
      <c r="AU852" s="321"/>
      <c r="AV852" s="321"/>
      <c r="AW852" s="321"/>
      <c r="AX852" s="321"/>
      <c r="AY852">
        <f>COUNTA($C$852)</f>
        <v>1</v>
      </c>
    </row>
    <row r="853" spans="1:51" ht="30" customHeight="1" x14ac:dyDescent="0.15">
      <c r="A853" s="401">
        <v>9</v>
      </c>
      <c r="B853" s="401">
        <v>1</v>
      </c>
      <c r="C853" s="420" t="s">
        <v>771</v>
      </c>
      <c r="D853" s="415"/>
      <c r="E853" s="415"/>
      <c r="F853" s="415"/>
      <c r="G853" s="415"/>
      <c r="H853" s="415"/>
      <c r="I853" s="415"/>
      <c r="J853" s="416">
        <v>1000020140007</v>
      </c>
      <c r="K853" s="417"/>
      <c r="L853" s="417"/>
      <c r="M853" s="417"/>
      <c r="N853" s="417"/>
      <c r="O853" s="417"/>
      <c r="P853" s="316" t="s">
        <v>774</v>
      </c>
      <c r="Q853" s="317"/>
      <c r="R853" s="317"/>
      <c r="S853" s="317"/>
      <c r="T853" s="317"/>
      <c r="U853" s="317"/>
      <c r="V853" s="317"/>
      <c r="W853" s="317"/>
      <c r="X853" s="317"/>
      <c r="Y853" s="318">
        <v>166</v>
      </c>
      <c r="Z853" s="319"/>
      <c r="AA853" s="319"/>
      <c r="AB853" s="320"/>
      <c r="AC853" s="322" t="s">
        <v>762</v>
      </c>
      <c r="AD853" s="323"/>
      <c r="AE853" s="323"/>
      <c r="AF853" s="323"/>
      <c r="AG853" s="323"/>
      <c r="AH853" s="324" t="s">
        <v>746</v>
      </c>
      <c r="AI853" s="325"/>
      <c r="AJ853" s="325"/>
      <c r="AK853" s="325"/>
      <c r="AL853" s="326" t="s">
        <v>746</v>
      </c>
      <c r="AM853" s="327"/>
      <c r="AN853" s="327"/>
      <c r="AO853" s="328"/>
      <c r="AP853" s="321"/>
      <c r="AQ853" s="321"/>
      <c r="AR853" s="321"/>
      <c r="AS853" s="321"/>
      <c r="AT853" s="321"/>
      <c r="AU853" s="321"/>
      <c r="AV853" s="321"/>
      <c r="AW853" s="321"/>
      <c r="AX853" s="321"/>
      <c r="AY853">
        <f>COUNTA($C$853)</f>
        <v>1</v>
      </c>
    </row>
    <row r="854" spans="1:51" ht="30" customHeight="1" x14ac:dyDescent="0.15">
      <c r="A854" s="401">
        <v>10</v>
      </c>
      <c r="B854" s="401">
        <v>1</v>
      </c>
      <c r="C854" s="420" t="s">
        <v>772</v>
      </c>
      <c r="D854" s="415"/>
      <c r="E854" s="415"/>
      <c r="F854" s="415"/>
      <c r="G854" s="415"/>
      <c r="H854" s="415"/>
      <c r="I854" s="415"/>
      <c r="J854" s="416">
        <v>1000020230006</v>
      </c>
      <c r="K854" s="417"/>
      <c r="L854" s="417"/>
      <c r="M854" s="417"/>
      <c r="N854" s="417"/>
      <c r="O854" s="417"/>
      <c r="P854" s="316" t="s">
        <v>774</v>
      </c>
      <c r="Q854" s="317"/>
      <c r="R854" s="317"/>
      <c r="S854" s="317"/>
      <c r="T854" s="317"/>
      <c r="U854" s="317"/>
      <c r="V854" s="317"/>
      <c r="W854" s="317"/>
      <c r="X854" s="317"/>
      <c r="Y854" s="318">
        <v>163</v>
      </c>
      <c r="Z854" s="319"/>
      <c r="AA854" s="319"/>
      <c r="AB854" s="320"/>
      <c r="AC854" s="322" t="s">
        <v>762</v>
      </c>
      <c r="AD854" s="323"/>
      <c r="AE854" s="323"/>
      <c r="AF854" s="323"/>
      <c r="AG854" s="323"/>
      <c r="AH854" s="324" t="s">
        <v>746</v>
      </c>
      <c r="AI854" s="325"/>
      <c r="AJ854" s="325"/>
      <c r="AK854" s="325"/>
      <c r="AL854" s="326" t="s">
        <v>746</v>
      </c>
      <c r="AM854" s="327"/>
      <c r="AN854" s="327"/>
      <c r="AO854" s="328"/>
      <c r="AP854" s="321"/>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6" t="s">
        <v>774</v>
      </c>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6" t="s">
        <v>774</v>
      </c>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6" t="s">
        <v>774</v>
      </c>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6" t="s">
        <v>774</v>
      </c>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6" t="s">
        <v>774</v>
      </c>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6" t="s">
        <v>774</v>
      </c>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6" t="s">
        <v>774</v>
      </c>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6" t="s">
        <v>774</v>
      </c>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6" t="s">
        <v>774</v>
      </c>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6" t="s">
        <v>774</v>
      </c>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6" t="s">
        <v>774</v>
      </c>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6" t="s">
        <v>774</v>
      </c>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6" t="s">
        <v>774</v>
      </c>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6" t="s">
        <v>774</v>
      </c>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6" t="s">
        <v>774</v>
      </c>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6" t="s">
        <v>774</v>
      </c>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6" t="s">
        <v>774</v>
      </c>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6" t="s">
        <v>774</v>
      </c>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6" t="s">
        <v>774</v>
      </c>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6" t="s">
        <v>774</v>
      </c>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6"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6" t="s">
        <v>337</v>
      </c>
      <c r="AD877" s="276"/>
      <c r="AE877" s="276"/>
      <c r="AF877" s="276"/>
      <c r="AG877" s="276"/>
      <c r="AH877" s="345" t="s">
        <v>366</v>
      </c>
      <c r="AI877" s="347"/>
      <c r="AJ877" s="347"/>
      <c r="AK877" s="347"/>
      <c r="AL877" s="347" t="s">
        <v>21</v>
      </c>
      <c r="AM877" s="347"/>
      <c r="AN877" s="347"/>
      <c r="AO877" s="421"/>
      <c r="AP877" s="422" t="s">
        <v>298</v>
      </c>
      <c r="AQ877" s="422"/>
      <c r="AR877" s="422"/>
      <c r="AS877" s="422"/>
      <c r="AT877" s="422"/>
      <c r="AU877" s="422"/>
      <c r="AV877" s="422"/>
      <c r="AW877" s="422"/>
      <c r="AX877" s="422"/>
      <c r="AY877">
        <f t="shared" ref="AY877:AY878" si="118">$AY$875</f>
        <v>1</v>
      </c>
    </row>
    <row r="878" spans="1:51" ht="30" customHeight="1" x14ac:dyDescent="0.15">
      <c r="A878" s="401">
        <v>1</v>
      </c>
      <c r="B878" s="401">
        <v>1</v>
      </c>
      <c r="C878" s="420" t="s">
        <v>752</v>
      </c>
      <c r="D878" s="415"/>
      <c r="E878" s="415"/>
      <c r="F878" s="415"/>
      <c r="G878" s="415"/>
      <c r="H878" s="415"/>
      <c r="I878" s="415"/>
      <c r="J878" s="416">
        <v>9000020281000</v>
      </c>
      <c r="K878" s="417"/>
      <c r="L878" s="417"/>
      <c r="M878" s="417"/>
      <c r="N878" s="417"/>
      <c r="O878" s="417"/>
      <c r="P878" s="316" t="s">
        <v>774</v>
      </c>
      <c r="Q878" s="317"/>
      <c r="R878" s="317"/>
      <c r="S878" s="317"/>
      <c r="T878" s="317"/>
      <c r="U878" s="317"/>
      <c r="V878" s="317"/>
      <c r="W878" s="317"/>
      <c r="X878" s="317"/>
      <c r="Y878" s="318">
        <v>2488</v>
      </c>
      <c r="Z878" s="319"/>
      <c r="AA878" s="319"/>
      <c r="AB878" s="320"/>
      <c r="AC878" s="322" t="s">
        <v>762</v>
      </c>
      <c r="AD878" s="323"/>
      <c r="AE878" s="323"/>
      <c r="AF878" s="323"/>
      <c r="AG878" s="323"/>
      <c r="AH878" s="418" t="s">
        <v>746</v>
      </c>
      <c r="AI878" s="419"/>
      <c r="AJ878" s="419"/>
      <c r="AK878" s="419"/>
      <c r="AL878" s="326" t="s">
        <v>746</v>
      </c>
      <c r="AM878" s="327"/>
      <c r="AN878" s="327"/>
      <c r="AO878" s="328"/>
      <c r="AP878" s="321"/>
      <c r="AQ878" s="321"/>
      <c r="AR878" s="321"/>
      <c r="AS878" s="321"/>
      <c r="AT878" s="321"/>
      <c r="AU878" s="321"/>
      <c r="AV878" s="321"/>
      <c r="AW878" s="321"/>
      <c r="AX878" s="321"/>
      <c r="AY878">
        <f t="shared" si="118"/>
        <v>1</v>
      </c>
    </row>
    <row r="879" spans="1:51" ht="30" customHeight="1" x14ac:dyDescent="0.15">
      <c r="A879" s="401">
        <v>2</v>
      </c>
      <c r="B879" s="401">
        <v>1</v>
      </c>
      <c r="C879" s="420" t="s">
        <v>753</v>
      </c>
      <c r="D879" s="415"/>
      <c r="E879" s="415"/>
      <c r="F879" s="415"/>
      <c r="G879" s="415"/>
      <c r="H879" s="415"/>
      <c r="I879" s="415"/>
      <c r="J879" s="416">
        <v>6000020131199</v>
      </c>
      <c r="K879" s="417"/>
      <c r="L879" s="417"/>
      <c r="M879" s="417"/>
      <c r="N879" s="417"/>
      <c r="O879" s="417"/>
      <c r="P879" s="316" t="s">
        <v>774</v>
      </c>
      <c r="Q879" s="317"/>
      <c r="R879" s="317"/>
      <c r="S879" s="317"/>
      <c r="T879" s="317"/>
      <c r="U879" s="317"/>
      <c r="V879" s="317"/>
      <c r="W879" s="317"/>
      <c r="X879" s="317"/>
      <c r="Y879" s="318">
        <v>2372</v>
      </c>
      <c r="Z879" s="319"/>
      <c r="AA879" s="319"/>
      <c r="AB879" s="320"/>
      <c r="AC879" s="322" t="s">
        <v>762</v>
      </c>
      <c r="AD879" s="323"/>
      <c r="AE879" s="323"/>
      <c r="AF879" s="323"/>
      <c r="AG879" s="323"/>
      <c r="AH879" s="418" t="s">
        <v>746</v>
      </c>
      <c r="AI879" s="419"/>
      <c r="AJ879" s="419"/>
      <c r="AK879" s="419"/>
      <c r="AL879" s="326" t="s">
        <v>746</v>
      </c>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20" t="s">
        <v>754</v>
      </c>
      <c r="D880" s="415"/>
      <c r="E880" s="415"/>
      <c r="F880" s="415"/>
      <c r="G880" s="415"/>
      <c r="H880" s="415"/>
      <c r="I880" s="415"/>
      <c r="J880" s="416">
        <v>9000020341002</v>
      </c>
      <c r="K880" s="417"/>
      <c r="L880" s="417"/>
      <c r="M880" s="417"/>
      <c r="N880" s="417"/>
      <c r="O880" s="417"/>
      <c r="P880" s="316" t="s">
        <v>774</v>
      </c>
      <c r="Q880" s="317"/>
      <c r="R880" s="317"/>
      <c r="S880" s="317"/>
      <c r="T880" s="317"/>
      <c r="U880" s="317"/>
      <c r="V880" s="317"/>
      <c r="W880" s="317"/>
      <c r="X880" s="317"/>
      <c r="Y880" s="318">
        <v>2355</v>
      </c>
      <c r="Z880" s="319"/>
      <c r="AA880" s="319"/>
      <c r="AB880" s="320"/>
      <c r="AC880" s="322" t="s">
        <v>762</v>
      </c>
      <c r="AD880" s="323"/>
      <c r="AE880" s="323"/>
      <c r="AF880" s="323"/>
      <c r="AG880" s="323"/>
      <c r="AH880" s="324" t="s">
        <v>746</v>
      </c>
      <c r="AI880" s="325"/>
      <c r="AJ880" s="325"/>
      <c r="AK880" s="325"/>
      <c r="AL880" s="326" t="s">
        <v>746</v>
      </c>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20" t="s">
        <v>755</v>
      </c>
      <c r="D881" s="415"/>
      <c r="E881" s="415"/>
      <c r="F881" s="415"/>
      <c r="G881" s="415"/>
      <c r="H881" s="415"/>
      <c r="I881" s="415"/>
      <c r="J881" s="416">
        <v>9000020011002</v>
      </c>
      <c r="K881" s="417"/>
      <c r="L881" s="417"/>
      <c r="M881" s="417"/>
      <c r="N881" s="417"/>
      <c r="O881" s="417"/>
      <c r="P881" s="316" t="s">
        <v>774</v>
      </c>
      <c r="Q881" s="317"/>
      <c r="R881" s="317"/>
      <c r="S881" s="317"/>
      <c r="T881" s="317"/>
      <c r="U881" s="317"/>
      <c r="V881" s="317"/>
      <c r="W881" s="317"/>
      <c r="X881" s="317"/>
      <c r="Y881" s="318">
        <v>2028</v>
      </c>
      <c r="Z881" s="319"/>
      <c r="AA881" s="319"/>
      <c r="AB881" s="320"/>
      <c r="AC881" s="322" t="s">
        <v>762</v>
      </c>
      <c r="AD881" s="323"/>
      <c r="AE881" s="323"/>
      <c r="AF881" s="323"/>
      <c r="AG881" s="323"/>
      <c r="AH881" s="324" t="s">
        <v>746</v>
      </c>
      <c r="AI881" s="325"/>
      <c r="AJ881" s="325"/>
      <c r="AK881" s="325"/>
      <c r="AL881" s="326" t="s">
        <v>746</v>
      </c>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20" t="s">
        <v>756</v>
      </c>
      <c r="D882" s="415"/>
      <c r="E882" s="415"/>
      <c r="F882" s="415"/>
      <c r="G882" s="415"/>
      <c r="H882" s="415"/>
      <c r="I882" s="415"/>
      <c r="J882" s="416">
        <v>3000020131202</v>
      </c>
      <c r="K882" s="417"/>
      <c r="L882" s="417"/>
      <c r="M882" s="417"/>
      <c r="N882" s="417"/>
      <c r="O882" s="417"/>
      <c r="P882" s="316" t="s">
        <v>774</v>
      </c>
      <c r="Q882" s="317"/>
      <c r="R882" s="317"/>
      <c r="S882" s="317"/>
      <c r="T882" s="317"/>
      <c r="U882" s="317"/>
      <c r="V882" s="317"/>
      <c r="W882" s="317"/>
      <c r="X882" s="317"/>
      <c r="Y882" s="318">
        <v>1947</v>
      </c>
      <c r="Z882" s="319"/>
      <c r="AA882" s="319"/>
      <c r="AB882" s="320"/>
      <c r="AC882" s="322" t="s">
        <v>762</v>
      </c>
      <c r="AD882" s="323"/>
      <c r="AE882" s="323"/>
      <c r="AF882" s="323"/>
      <c r="AG882" s="323"/>
      <c r="AH882" s="324" t="s">
        <v>746</v>
      </c>
      <c r="AI882" s="325"/>
      <c r="AJ882" s="325"/>
      <c r="AK882" s="325"/>
      <c r="AL882" s="326" t="s">
        <v>746</v>
      </c>
      <c r="AM882" s="327"/>
      <c r="AN882" s="327"/>
      <c r="AO882" s="328"/>
      <c r="AP882" s="321"/>
      <c r="AQ882" s="321"/>
      <c r="AR882" s="321"/>
      <c r="AS882" s="321"/>
      <c r="AT882" s="321"/>
      <c r="AU882" s="321"/>
      <c r="AV882" s="321"/>
      <c r="AW882" s="321"/>
      <c r="AX882" s="321"/>
      <c r="AY882">
        <f>COUNTA($C$882)</f>
        <v>1</v>
      </c>
    </row>
    <row r="883" spans="1:51" ht="30" customHeight="1" x14ac:dyDescent="0.15">
      <c r="A883" s="401">
        <v>6</v>
      </c>
      <c r="B883" s="401">
        <v>1</v>
      </c>
      <c r="C883" s="420" t="s">
        <v>757</v>
      </c>
      <c r="D883" s="415"/>
      <c r="E883" s="415"/>
      <c r="F883" s="415"/>
      <c r="G883" s="415"/>
      <c r="H883" s="415"/>
      <c r="I883" s="415"/>
      <c r="J883" s="416">
        <v>8000020401005</v>
      </c>
      <c r="K883" s="417"/>
      <c r="L883" s="417"/>
      <c r="M883" s="417"/>
      <c r="N883" s="417"/>
      <c r="O883" s="417"/>
      <c r="P883" s="316" t="s">
        <v>774</v>
      </c>
      <c r="Q883" s="317"/>
      <c r="R883" s="317"/>
      <c r="S883" s="317"/>
      <c r="T883" s="317"/>
      <c r="U883" s="317"/>
      <c r="V883" s="317"/>
      <c r="W883" s="317"/>
      <c r="X883" s="317"/>
      <c r="Y883" s="318">
        <v>1842</v>
      </c>
      <c r="Z883" s="319"/>
      <c r="AA883" s="319"/>
      <c r="AB883" s="320"/>
      <c r="AC883" s="322" t="s">
        <v>762</v>
      </c>
      <c r="AD883" s="323"/>
      <c r="AE883" s="323"/>
      <c r="AF883" s="323"/>
      <c r="AG883" s="323"/>
      <c r="AH883" s="324" t="s">
        <v>746</v>
      </c>
      <c r="AI883" s="325"/>
      <c r="AJ883" s="325"/>
      <c r="AK883" s="325"/>
      <c r="AL883" s="326" t="s">
        <v>746</v>
      </c>
      <c r="AM883" s="327"/>
      <c r="AN883" s="327"/>
      <c r="AO883" s="328"/>
      <c r="AP883" s="321"/>
      <c r="AQ883" s="321"/>
      <c r="AR883" s="321"/>
      <c r="AS883" s="321"/>
      <c r="AT883" s="321"/>
      <c r="AU883" s="321"/>
      <c r="AV883" s="321"/>
      <c r="AW883" s="321"/>
      <c r="AX883" s="321"/>
      <c r="AY883">
        <f>COUNTA($C$883)</f>
        <v>1</v>
      </c>
    </row>
    <row r="884" spans="1:51" ht="30" customHeight="1" x14ac:dyDescent="0.15">
      <c r="A884" s="401">
        <v>7</v>
      </c>
      <c r="B884" s="401">
        <v>1</v>
      </c>
      <c r="C884" s="420" t="s">
        <v>758</v>
      </c>
      <c r="D884" s="415"/>
      <c r="E884" s="415"/>
      <c r="F884" s="415"/>
      <c r="G884" s="415"/>
      <c r="H884" s="415"/>
      <c r="I884" s="415"/>
      <c r="J884" s="416">
        <v>1000020131121</v>
      </c>
      <c r="K884" s="417"/>
      <c r="L884" s="417"/>
      <c r="M884" s="417"/>
      <c r="N884" s="417"/>
      <c r="O884" s="417"/>
      <c r="P884" s="316" t="s">
        <v>774</v>
      </c>
      <c r="Q884" s="317"/>
      <c r="R884" s="317"/>
      <c r="S884" s="317"/>
      <c r="T884" s="317"/>
      <c r="U884" s="317"/>
      <c r="V884" s="317"/>
      <c r="W884" s="317"/>
      <c r="X884" s="317"/>
      <c r="Y884" s="318">
        <v>1828</v>
      </c>
      <c r="Z884" s="319"/>
      <c r="AA884" s="319"/>
      <c r="AB884" s="320"/>
      <c r="AC884" s="322" t="s">
        <v>762</v>
      </c>
      <c r="AD884" s="323"/>
      <c r="AE884" s="323"/>
      <c r="AF884" s="323"/>
      <c r="AG884" s="323"/>
      <c r="AH884" s="324" t="s">
        <v>746</v>
      </c>
      <c r="AI884" s="325"/>
      <c r="AJ884" s="325"/>
      <c r="AK884" s="325"/>
      <c r="AL884" s="326" t="s">
        <v>746</v>
      </c>
      <c r="AM884" s="327"/>
      <c r="AN884" s="327"/>
      <c r="AO884" s="328"/>
      <c r="AP884" s="321"/>
      <c r="AQ884" s="321"/>
      <c r="AR884" s="321"/>
      <c r="AS884" s="321"/>
      <c r="AT884" s="321"/>
      <c r="AU884" s="321"/>
      <c r="AV884" s="321"/>
      <c r="AW884" s="321"/>
      <c r="AX884" s="321"/>
      <c r="AY884">
        <f>COUNTA($C$884)</f>
        <v>1</v>
      </c>
    </row>
    <row r="885" spans="1:51" ht="30" customHeight="1" x14ac:dyDescent="0.15">
      <c r="A885" s="401">
        <v>8</v>
      </c>
      <c r="B885" s="401">
        <v>1</v>
      </c>
      <c r="C885" s="420" t="s">
        <v>759</v>
      </c>
      <c r="D885" s="415"/>
      <c r="E885" s="415"/>
      <c r="F885" s="415"/>
      <c r="G885" s="415"/>
      <c r="H885" s="415"/>
      <c r="I885" s="415"/>
      <c r="J885" s="416">
        <v>6000020121002</v>
      </c>
      <c r="K885" s="417"/>
      <c r="L885" s="417"/>
      <c r="M885" s="417"/>
      <c r="N885" s="417"/>
      <c r="O885" s="417"/>
      <c r="P885" s="316" t="s">
        <v>774</v>
      </c>
      <c r="Q885" s="317"/>
      <c r="R885" s="317"/>
      <c r="S885" s="317"/>
      <c r="T885" s="317"/>
      <c r="U885" s="317"/>
      <c r="V885" s="317"/>
      <c r="W885" s="317"/>
      <c r="X885" s="317"/>
      <c r="Y885" s="318">
        <v>1785</v>
      </c>
      <c r="Z885" s="319"/>
      <c r="AA885" s="319"/>
      <c r="AB885" s="320"/>
      <c r="AC885" s="322" t="s">
        <v>762</v>
      </c>
      <c r="AD885" s="323"/>
      <c r="AE885" s="323"/>
      <c r="AF885" s="323"/>
      <c r="AG885" s="323"/>
      <c r="AH885" s="324" t="s">
        <v>746</v>
      </c>
      <c r="AI885" s="325"/>
      <c r="AJ885" s="325"/>
      <c r="AK885" s="325"/>
      <c r="AL885" s="326" t="s">
        <v>746</v>
      </c>
      <c r="AM885" s="327"/>
      <c r="AN885" s="327"/>
      <c r="AO885" s="328"/>
      <c r="AP885" s="321"/>
      <c r="AQ885" s="321"/>
      <c r="AR885" s="321"/>
      <c r="AS885" s="321"/>
      <c r="AT885" s="321"/>
      <c r="AU885" s="321"/>
      <c r="AV885" s="321"/>
      <c r="AW885" s="321"/>
      <c r="AX885" s="321"/>
      <c r="AY885">
        <f>COUNTA($C$885)</f>
        <v>1</v>
      </c>
    </row>
    <row r="886" spans="1:51" ht="30" customHeight="1" x14ac:dyDescent="0.15">
      <c r="A886" s="401">
        <v>9</v>
      </c>
      <c r="B886" s="401">
        <v>1</v>
      </c>
      <c r="C886" s="420" t="s">
        <v>760</v>
      </c>
      <c r="D886" s="415"/>
      <c r="E886" s="415"/>
      <c r="F886" s="415"/>
      <c r="G886" s="415"/>
      <c r="H886" s="415"/>
      <c r="I886" s="415"/>
      <c r="J886" s="416">
        <v>3000020142018</v>
      </c>
      <c r="K886" s="417"/>
      <c r="L886" s="417"/>
      <c r="M886" s="417"/>
      <c r="N886" s="417"/>
      <c r="O886" s="417"/>
      <c r="P886" s="316" t="s">
        <v>774</v>
      </c>
      <c r="Q886" s="317"/>
      <c r="R886" s="317"/>
      <c r="S886" s="317"/>
      <c r="T886" s="317"/>
      <c r="U886" s="317"/>
      <c r="V886" s="317"/>
      <c r="W886" s="317"/>
      <c r="X886" s="317"/>
      <c r="Y886" s="318">
        <v>1747</v>
      </c>
      <c r="Z886" s="319"/>
      <c r="AA886" s="319"/>
      <c r="AB886" s="320"/>
      <c r="AC886" s="322" t="s">
        <v>762</v>
      </c>
      <c r="AD886" s="323"/>
      <c r="AE886" s="323"/>
      <c r="AF886" s="323"/>
      <c r="AG886" s="323"/>
      <c r="AH886" s="324" t="s">
        <v>746</v>
      </c>
      <c r="AI886" s="325"/>
      <c r="AJ886" s="325"/>
      <c r="AK886" s="325"/>
      <c r="AL886" s="326" t="s">
        <v>746</v>
      </c>
      <c r="AM886" s="327"/>
      <c r="AN886" s="327"/>
      <c r="AO886" s="328"/>
      <c r="AP886" s="321"/>
      <c r="AQ886" s="321"/>
      <c r="AR886" s="321"/>
      <c r="AS886" s="321"/>
      <c r="AT886" s="321"/>
      <c r="AU886" s="321"/>
      <c r="AV886" s="321"/>
      <c r="AW886" s="321"/>
      <c r="AX886" s="321"/>
      <c r="AY886">
        <f>COUNTA($C$886)</f>
        <v>1</v>
      </c>
    </row>
    <row r="887" spans="1:51" ht="30" customHeight="1" x14ac:dyDescent="0.15">
      <c r="A887" s="401">
        <v>10</v>
      </c>
      <c r="B887" s="401">
        <v>1</v>
      </c>
      <c r="C887" s="420" t="s">
        <v>761</v>
      </c>
      <c r="D887" s="415"/>
      <c r="E887" s="415"/>
      <c r="F887" s="415"/>
      <c r="G887" s="415"/>
      <c r="H887" s="415"/>
      <c r="I887" s="415"/>
      <c r="J887" s="416">
        <v>5000020151009</v>
      </c>
      <c r="K887" s="417"/>
      <c r="L887" s="417"/>
      <c r="M887" s="417"/>
      <c r="N887" s="417"/>
      <c r="O887" s="417"/>
      <c r="P887" s="316" t="s">
        <v>774</v>
      </c>
      <c r="Q887" s="317"/>
      <c r="R887" s="317"/>
      <c r="S887" s="317"/>
      <c r="T887" s="317"/>
      <c r="U887" s="317"/>
      <c r="V887" s="317"/>
      <c r="W887" s="317"/>
      <c r="X887" s="317"/>
      <c r="Y887" s="318">
        <v>1570</v>
      </c>
      <c r="Z887" s="319"/>
      <c r="AA887" s="319"/>
      <c r="AB887" s="320"/>
      <c r="AC887" s="322" t="s">
        <v>762</v>
      </c>
      <c r="AD887" s="323"/>
      <c r="AE887" s="323"/>
      <c r="AF887" s="323"/>
      <c r="AG887" s="323"/>
      <c r="AH887" s="324" t="s">
        <v>746</v>
      </c>
      <c r="AI887" s="325"/>
      <c r="AJ887" s="325"/>
      <c r="AK887" s="325"/>
      <c r="AL887" s="326" t="s">
        <v>746</v>
      </c>
      <c r="AM887" s="327"/>
      <c r="AN887" s="327"/>
      <c r="AO887" s="328"/>
      <c r="AP887" s="321"/>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6"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6" t="s">
        <v>337</v>
      </c>
      <c r="AD910" s="276"/>
      <c r="AE910" s="276"/>
      <c r="AF910" s="276"/>
      <c r="AG910" s="276"/>
      <c r="AH910" s="345" t="s">
        <v>366</v>
      </c>
      <c r="AI910" s="347"/>
      <c r="AJ910" s="347"/>
      <c r="AK910" s="347"/>
      <c r="AL910" s="347" t="s">
        <v>21</v>
      </c>
      <c r="AM910" s="347"/>
      <c r="AN910" s="347"/>
      <c r="AO910" s="421"/>
      <c r="AP910" s="422" t="s">
        <v>298</v>
      </c>
      <c r="AQ910" s="422"/>
      <c r="AR910" s="422"/>
      <c r="AS910" s="422"/>
      <c r="AT910" s="422"/>
      <c r="AU910" s="422"/>
      <c r="AV910" s="422"/>
      <c r="AW910" s="422"/>
      <c r="AX910" s="422"/>
      <c r="AY910">
        <f t="shared" ref="AY910:AY911" si="119">$AY$908</f>
        <v>1</v>
      </c>
    </row>
    <row r="911" spans="1:51" ht="41.25" customHeight="1" x14ac:dyDescent="0.15">
      <c r="A911" s="401">
        <v>1</v>
      </c>
      <c r="B911" s="401">
        <v>1</v>
      </c>
      <c r="C911" s="423" t="s">
        <v>776</v>
      </c>
      <c r="D911" s="426"/>
      <c r="E911" s="426"/>
      <c r="F911" s="426"/>
      <c r="G911" s="426"/>
      <c r="H911" s="426"/>
      <c r="I911" s="427"/>
      <c r="J911" s="416">
        <v>2010005018852</v>
      </c>
      <c r="K911" s="417"/>
      <c r="L911" s="417"/>
      <c r="M911" s="417"/>
      <c r="N911" s="417"/>
      <c r="O911" s="417"/>
      <c r="P911" s="316" t="s">
        <v>775</v>
      </c>
      <c r="Q911" s="317"/>
      <c r="R911" s="317"/>
      <c r="S911" s="317"/>
      <c r="T911" s="317"/>
      <c r="U911" s="317"/>
      <c r="V911" s="317"/>
      <c r="W911" s="317"/>
      <c r="X911" s="317"/>
      <c r="Y911" s="318">
        <v>277</v>
      </c>
      <c r="Z911" s="319"/>
      <c r="AA911" s="319"/>
      <c r="AB911" s="320"/>
      <c r="AC911" s="322" t="s">
        <v>762</v>
      </c>
      <c r="AD911" s="323"/>
      <c r="AE911" s="323"/>
      <c r="AF911" s="323"/>
      <c r="AG911" s="323"/>
      <c r="AH911" s="418" t="s">
        <v>746</v>
      </c>
      <c r="AI911" s="419"/>
      <c r="AJ911" s="419"/>
      <c r="AK911" s="419"/>
      <c r="AL911" s="326" t="s">
        <v>746</v>
      </c>
      <c r="AM911" s="327"/>
      <c r="AN911" s="327"/>
      <c r="AO911" s="328"/>
      <c r="AP911" s="321"/>
      <c r="AQ911" s="321"/>
      <c r="AR911" s="321"/>
      <c r="AS911" s="321"/>
      <c r="AT911" s="321"/>
      <c r="AU911" s="321"/>
      <c r="AV911" s="321"/>
      <c r="AW911" s="321"/>
      <c r="AX911" s="321"/>
      <c r="AY911">
        <f t="shared" si="119"/>
        <v>1</v>
      </c>
    </row>
    <row r="912" spans="1:51" ht="41.25" customHeight="1" x14ac:dyDescent="0.15">
      <c r="A912" s="401">
        <v>2</v>
      </c>
      <c r="B912" s="401">
        <v>1</v>
      </c>
      <c r="C912" s="423" t="s">
        <v>777</v>
      </c>
      <c r="D912" s="426"/>
      <c r="E912" s="426"/>
      <c r="F912" s="426"/>
      <c r="G912" s="426"/>
      <c r="H912" s="426"/>
      <c r="I912" s="427"/>
      <c r="J912" s="416">
        <v>5700150001251</v>
      </c>
      <c r="K912" s="417"/>
      <c r="L912" s="417"/>
      <c r="M912" s="417"/>
      <c r="N912" s="417"/>
      <c r="O912" s="417"/>
      <c r="P912" s="316" t="s">
        <v>775</v>
      </c>
      <c r="Q912" s="317"/>
      <c r="R912" s="317"/>
      <c r="S912" s="317"/>
      <c r="T912" s="317"/>
      <c r="U912" s="317"/>
      <c r="V912" s="317"/>
      <c r="W912" s="317"/>
      <c r="X912" s="317"/>
      <c r="Y912" s="318">
        <v>70</v>
      </c>
      <c r="Z912" s="319"/>
      <c r="AA912" s="319"/>
      <c r="AB912" s="320"/>
      <c r="AC912" s="322" t="s">
        <v>762</v>
      </c>
      <c r="AD912" s="323"/>
      <c r="AE912" s="323"/>
      <c r="AF912" s="323"/>
      <c r="AG912" s="323"/>
      <c r="AH912" s="418" t="s">
        <v>746</v>
      </c>
      <c r="AI912" s="419"/>
      <c r="AJ912" s="419"/>
      <c r="AK912" s="419"/>
      <c r="AL912" s="326" t="s">
        <v>746</v>
      </c>
      <c r="AM912" s="327"/>
      <c r="AN912" s="327"/>
      <c r="AO912" s="328"/>
      <c r="AP912" s="321"/>
      <c r="AQ912" s="321"/>
      <c r="AR912" s="321"/>
      <c r="AS912" s="321"/>
      <c r="AT912" s="321"/>
      <c r="AU912" s="321"/>
      <c r="AV912" s="321"/>
      <c r="AW912" s="321"/>
      <c r="AX912" s="321"/>
      <c r="AY912">
        <f>COUNTA($C$912)</f>
        <v>1</v>
      </c>
    </row>
    <row r="913" spans="1:51" ht="41.25" customHeight="1" x14ac:dyDescent="0.15">
      <c r="A913" s="401">
        <v>3</v>
      </c>
      <c r="B913" s="401">
        <v>1</v>
      </c>
      <c r="C913" s="423" t="s">
        <v>778</v>
      </c>
      <c r="D913" s="426"/>
      <c r="E913" s="426"/>
      <c r="F913" s="426"/>
      <c r="G913" s="426"/>
      <c r="H913" s="426"/>
      <c r="I913" s="427"/>
      <c r="J913" s="416">
        <v>9700150032202</v>
      </c>
      <c r="K913" s="417"/>
      <c r="L913" s="417"/>
      <c r="M913" s="417"/>
      <c r="N913" s="417"/>
      <c r="O913" s="417"/>
      <c r="P913" s="316" t="s">
        <v>775</v>
      </c>
      <c r="Q913" s="317"/>
      <c r="R913" s="317"/>
      <c r="S913" s="317"/>
      <c r="T913" s="317"/>
      <c r="U913" s="317"/>
      <c r="V913" s="317"/>
      <c r="W913" s="317"/>
      <c r="X913" s="317"/>
      <c r="Y913" s="318">
        <v>58</v>
      </c>
      <c r="Z913" s="319"/>
      <c r="AA913" s="319"/>
      <c r="AB913" s="320"/>
      <c r="AC913" s="322" t="s">
        <v>762</v>
      </c>
      <c r="AD913" s="323"/>
      <c r="AE913" s="323"/>
      <c r="AF913" s="323"/>
      <c r="AG913" s="323"/>
      <c r="AH913" s="418" t="s">
        <v>746</v>
      </c>
      <c r="AI913" s="419"/>
      <c r="AJ913" s="419"/>
      <c r="AK913" s="419"/>
      <c r="AL913" s="326" t="s">
        <v>746</v>
      </c>
      <c r="AM913" s="327"/>
      <c r="AN913" s="327"/>
      <c r="AO913" s="328"/>
      <c r="AP913" s="321"/>
      <c r="AQ913" s="321"/>
      <c r="AR913" s="321"/>
      <c r="AS913" s="321"/>
      <c r="AT913" s="321"/>
      <c r="AU913" s="321"/>
      <c r="AV913" s="321"/>
      <c r="AW913" s="321"/>
      <c r="AX913" s="321"/>
      <c r="AY913">
        <f>COUNTA($C$913)</f>
        <v>1</v>
      </c>
    </row>
    <row r="914" spans="1:51" ht="41.25" customHeight="1" x14ac:dyDescent="0.15">
      <c r="A914" s="401">
        <v>4</v>
      </c>
      <c r="B914" s="401">
        <v>1</v>
      </c>
      <c r="C914" s="423" t="s">
        <v>779</v>
      </c>
      <c r="D914" s="426"/>
      <c r="E914" s="426"/>
      <c r="F914" s="426"/>
      <c r="G914" s="426"/>
      <c r="H914" s="426"/>
      <c r="I914" s="427"/>
      <c r="J914" s="416">
        <v>4700150011945</v>
      </c>
      <c r="K914" s="417"/>
      <c r="L914" s="417"/>
      <c r="M914" s="417"/>
      <c r="N914" s="417"/>
      <c r="O914" s="417"/>
      <c r="P914" s="316" t="s">
        <v>775</v>
      </c>
      <c r="Q914" s="317"/>
      <c r="R914" s="317"/>
      <c r="S914" s="317"/>
      <c r="T914" s="317"/>
      <c r="U914" s="317"/>
      <c r="V914" s="317"/>
      <c r="W914" s="317"/>
      <c r="X914" s="317"/>
      <c r="Y914" s="318">
        <v>39</v>
      </c>
      <c r="Z914" s="319"/>
      <c r="AA914" s="319"/>
      <c r="AB914" s="320"/>
      <c r="AC914" s="322" t="s">
        <v>762</v>
      </c>
      <c r="AD914" s="323"/>
      <c r="AE914" s="323"/>
      <c r="AF914" s="323"/>
      <c r="AG914" s="323"/>
      <c r="AH914" s="418" t="s">
        <v>746</v>
      </c>
      <c r="AI914" s="419"/>
      <c r="AJ914" s="419"/>
      <c r="AK914" s="419"/>
      <c r="AL914" s="326" t="s">
        <v>746</v>
      </c>
      <c r="AM914" s="327"/>
      <c r="AN914" s="327"/>
      <c r="AO914" s="328"/>
      <c r="AP914" s="321"/>
      <c r="AQ914" s="321"/>
      <c r="AR914" s="321"/>
      <c r="AS914" s="321"/>
      <c r="AT914" s="321"/>
      <c r="AU914" s="321"/>
      <c r="AV914" s="321"/>
      <c r="AW914" s="321"/>
      <c r="AX914" s="321"/>
      <c r="AY914">
        <f>COUNTA($C$914)</f>
        <v>1</v>
      </c>
    </row>
    <row r="915" spans="1:51" ht="41.25" customHeight="1" x14ac:dyDescent="0.15">
      <c r="A915" s="401">
        <v>5</v>
      </c>
      <c r="B915" s="401">
        <v>1</v>
      </c>
      <c r="C915" s="423" t="s">
        <v>780</v>
      </c>
      <c r="D915" s="424"/>
      <c r="E915" s="424"/>
      <c r="F915" s="424"/>
      <c r="G915" s="424"/>
      <c r="H915" s="424"/>
      <c r="I915" s="425"/>
      <c r="J915" s="416">
        <v>3700150053963</v>
      </c>
      <c r="K915" s="417"/>
      <c r="L915" s="417"/>
      <c r="M915" s="417"/>
      <c r="N915" s="417"/>
      <c r="O915" s="417"/>
      <c r="P915" s="316" t="s">
        <v>775</v>
      </c>
      <c r="Q915" s="317"/>
      <c r="R915" s="317"/>
      <c r="S915" s="317"/>
      <c r="T915" s="317"/>
      <c r="U915" s="317"/>
      <c r="V915" s="317"/>
      <c r="W915" s="317"/>
      <c r="X915" s="317"/>
      <c r="Y915" s="318">
        <v>28</v>
      </c>
      <c r="Z915" s="319"/>
      <c r="AA915" s="319"/>
      <c r="AB915" s="320"/>
      <c r="AC915" s="322" t="s">
        <v>762</v>
      </c>
      <c r="AD915" s="323"/>
      <c r="AE915" s="323"/>
      <c r="AF915" s="323"/>
      <c r="AG915" s="323"/>
      <c r="AH915" s="418" t="s">
        <v>746</v>
      </c>
      <c r="AI915" s="419"/>
      <c r="AJ915" s="419"/>
      <c r="AK915" s="419"/>
      <c r="AL915" s="326" t="s">
        <v>746</v>
      </c>
      <c r="AM915" s="327"/>
      <c r="AN915" s="327"/>
      <c r="AO915" s="328"/>
      <c r="AP915" s="321"/>
      <c r="AQ915" s="321"/>
      <c r="AR915" s="321"/>
      <c r="AS915" s="321"/>
      <c r="AT915" s="321"/>
      <c r="AU915" s="321"/>
      <c r="AV915" s="321"/>
      <c r="AW915" s="321"/>
      <c r="AX915" s="321"/>
      <c r="AY915">
        <f>COUNTA($C$915)</f>
        <v>1</v>
      </c>
    </row>
    <row r="916" spans="1:51" ht="40.5" customHeight="1" x14ac:dyDescent="0.15">
      <c r="A916" s="401">
        <v>6</v>
      </c>
      <c r="B916" s="401">
        <v>1</v>
      </c>
      <c r="C916" s="423" t="s">
        <v>781</v>
      </c>
      <c r="D916" s="424"/>
      <c r="E916" s="424"/>
      <c r="F916" s="424"/>
      <c r="G916" s="424"/>
      <c r="H916" s="424"/>
      <c r="I916" s="425"/>
      <c r="J916" s="416">
        <v>4700150041793</v>
      </c>
      <c r="K916" s="417"/>
      <c r="L916" s="417"/>
      <c r="M916" s="417"/>
      <c r="N916" s="417"/>
      <c r="O916" s="417"/>
      <c r="P916" s="316" t="s">
        <v>775</v>
      </c>
      <c r="Q916" s="317"/>
      <c r="R916" s="317"/>
      <c r="S916" s="317"/>
      <c r="T916" s="317"/>
      <c r="U916" s="317"/>
      <c r="V916" s="317"/>
      <c r="W916" s="317"/>
      <c r="X916" s="317"/>
      <c r="Y916" s="318">
        <v>23</v>
      </c>
      <c r="Z916" s="319"/>
      <c r="AA916" s="319"/>
      <c r="AB916" s="320"/>
      <c r="AC916" s="322" t="s">
        <v>762</v>
      </c>
      <c r="AD916" s="323"/>
      <c r="AE916" s="323"/>
      <c r="AF916" s="323"/>
      <c r="AG916" s="323"/>
      <c r="AH916" s="418" t="s">
        <v>746</v>
      </c>
      <c r="AI916" s="419"/>
      <c r="AJ916" s="419"/>
      <c r="AK916" s="419"/>
      <c r="AL916" s="326" t="s">
        <v>746</v>
      </c>
      <c r="AM916" s="327"/>
      <c r="AN916" s="327"/>
      <c r="AO916" s="328"/>
      <c r="AP916" s="321"/>
      <c r="AQ916" s="321"/>
      <c r="AR916" s="321"/>
      <c r="AS916" s="321"/>
      <c r="AT916" s="321"/>
      <c r="AU916" s="321"/>
      <c r="AV916" s="321"/>
      <c r="AW916" s="321"/>
      <c r="AX916" s="321"/>
      <c r="AY916">
        <f>COUNTA($C$916)</f>
        <v>1</v>
      </c>
    </row>
    <row r="917" spans="1:51" ht="41.25" customHeight="1" x14ac:dyDescent="0.15">
      <c r="A917" s="401">
        <v>7</v>
      </c>
      <c r="B917" s="401">
        <v>1</v>
      </c>
      <c r="C917" s="423" t="s">
        <v>782</v>
      </c>
      <c r="D917" s="424"/>
      <c r="E917" s="424"/>
      <c r="F917" s="424"/>
      <c r="G917" s="424"/>
      <c r="H917" s="424"/>
      <c r="I917" s="425"/>
      <c r="J917" s="416">
        <v>6700150023385</v>
      </c>
      <c r="K917" s="417"/>
      <c r="L917" s="417"/>
      <c r="M917" s="417"/>
      <c r="N917" s="417"/>
      <c r="O917" s="417"/>
      <c r="P917" s="316" t="s">
        <v>775</v>
      </c>
      <c r="Q917" s="317"/>
      <c r="R917" s="317"/>
      <c r="S917" s="317"/>
      <c r="T917" s="317"/>
      <c r="U917" s="317"/>
      <c r="V917" s="317"/>
      <c r="W917" s="317"/>
      <c r="X917" s="317"/>
      <c r="Y917" s="318">
        <v>22</v>
      </c>
      <c r="Z917" s="319"/>
      <c r="AA917" s="319"/>
      <c r="AB917" s="320"/>
      <c r="AC917" s="322" t="s">
        <v>762</v>
      </c>
      <c r="AD917" s="323"/>
      <c r="AE917" s="323"/>
      <c r="AF917" s="323"/>
      <c r="AG917" s="323"/>
      <c r="AH917" s="418" t="s">
        <v>746</v>
      </c>
      <c r="AI917" s="419"/>
      <c r="AJ917" s="419"/>
      <c r="AK917" s="419"/>
      <c r="AL917" s="326" t="s">
        <v>746</v>
      </c>
      <c r="AM917" s="327"/>
      <c r="AN917" s="327"/>
      <c r="AO917" s="328"/>
      <c r="AP917" s="321"/>
      <c r="AQ917" s="321"/>
      <c r="AR917" s="321"/>
      <c r="AS917" s="321"/>
      <c r="AT917" s="321"/>
      <c r="AU917" s="321"/>
      <c r="AV917" s="321"/>
      <c r="AW917" s="321"/>
      <c r="AX917" s="321"/>
      <c r="AY917">
        <f>COUNTA($C$917)</f>
        <v>1</v>
      </c>
    </row>
    <row r="918" spans="1:51" ht="42" customHeight="1" x14ac:dyDescent="0.15">
      <c r="A918" s="401">
        <v>8</v>
      </c>
      <c r="B918" s="401">
        <v>1</v>
      </c>
      <c r="C918" s="423" t="s">
        <v>783</v>
      </c>
      <c r="D918" s="424"/>
      <c r="E918" s="424"/>
      <c r="F918" s="424"/>
      <c r="G918" s="424"/>
      <c r="H918" s="424"/>
      <c r="I918" s="425"/>
      <c r="J918" s="416">
        <v>7700150048092</v>
      </c>
      <c r="K918" s="417"/>
      <c r="L918" s="417"/>
      <c r="M918" s="417"/>
      <c r="N918" s="417"/>
      <c r="O918" s="417"/>
      <c r="P918" s="316" t="s">
        <v>775</v>
      </c>
      <c r="Q918" s="317"/>
      <c r="R918" s="317"/>
      <c r="S918" s="317"/>
      <c r="T918" s="317"/>
      <c r="U918" s="317"/>
      <c r="V918" s="317"/>
      <c r="W918" s="317"/>
      <c r="X918" s="317"/>
      <c r="Y918" s="318">
        <v>21</v>
      </c>
      <c r="Z918" s="319"/>
      <c r="AA918" s="319"/>
      <c r="AB918" s="320"/>
      <c r="AC918" s="322" t="s">
        <v>762</v>
      </c>
      <c r="AD918" s="323"/>
      <c r="AE918" s="323"/>
      <c r="AF918" s="323"/>
      <c r="AG918" s="323"/>
      <c r="AH918" s="418" t="s">
        <v>746</v>
      </c>
      <c r="AI918" s="419"/>
      <c r="AJ918" s="419"/>
      <c r="AK918" s="419"/>
      <c r="AL918" s="326" t="s">
        <v>746</v>
      </c>
      <c r="AM918" s="327"/>
      <c r="AN918" s="327"/>
      <c r="AO918" s="328"/>
      <c r="AP918" s="321"/>
      <c r="AQ918" s="321"/>
      <c r="AR918" s="321"/>
      <c r="AS918" s="321"/>
      <c r="AT918" s="321"/>
      <c r="AU918" s="321"/>
      <c r="AV918" s="321"/>
      <c r="AW918" s="321"/>
      <c r="AX918" s="321"/>
      <c r="AY918">
        <f>COUNTA($C$918)</f>
        <v>1</v>
      </c>
    </row>
    <row r="919" spans="1:51" ht="41.25" customHeight="1" x14ac:dyDescent="0.15">
      <c r="A919" s="401">
        <v>9</v>
      </c>
      <c r="B919" s="401">
        <v>1</v>
      </c>
      <c r="C919" s="423" t="s">
        <v>784</v>
      </c>
      <c r="D919" s="424"/>
      <c r="E919" s="424"/>
      <c r="F919" s="424"/>
      <c r="G919" s="424"/>
      <c r="H919" s="424"/>
      <c r="I919" s="425"/>
      <c r="J919" s="416">
        <v>9700150016824</v>
      </c>
      <c r="K919" s="417"/>
      <c r="L919" s="417"/>
      <c r="M919" s="417"/>
      <c r="N919" s="417"/>
      <c r="O919" s="417"/>
      <c r="P919" s="316" t="s">
        <v>775</v>
      </c>
      <c r="Q919" s="317"/>
      <c r="R919" s="317"/>
      <c r="S919" s="317"/>
      <c r="T919" s="317"/>
      <c r="U919" s="317"/>
      <c r="V919" s="317"/>
      <c r="W919" s="317"/>
      <c r="X919" s="317"/>
      <c r="Y919" s="318">
        <v>15</v>
      </c>
      <c r="Z919" s="319"/>
      <c r="AA919" s="319"/>
      <c r="AB919" s="320"/>
      <c r="AC919" s="322" t="s">
        <v>762</v>
      </c>
      <c r="AD919" s="323"/>
      <c r="AE919" s="323"/>
      <c r="AF919" s="323"/>
      <c r="AG919" s="323"/>
      <c r="AH919" s="418" t="s">
        <v>746</v>
      </c>
      <c r="AI919" s="419"/>
      <c r="AJ919" s="419"/>
      <c r="AK919" s="419"/>
      <c r="AL919" s="326" t="s">
        <v>746</v>
      </c>
      <c r="AM919" s="327"/>
      <c r="AN919" s="327"/>
      <c r="AO919" s="328"/>
      <c r="AP919" s="321"/>
      <c r="AQ919" s="321"/>
      <c r="AR919" s="321"/>
      <c r="AS919" s="321"/>
      <c r="AT919" s="321"/>
      <c r="AU919" s="321"/>
      <c r="AV919" s="321"/>
      <c r="AW919" s="321"/>
      <c r="AX919" s="321"/>
      <c r="AY919">
        <f>COUNTA($C$919)</f>
        <v>1</v>
      </c>
    </row>
    <row r="920" spans="1:51" ht="40.5" customHeight="1" x14ac:dyDescent="0.15">
      <c r="A920" s="401">
        <v>10</v>
      </c>
      <c r="B920" s="401">
        <v>1</v>
      </c>
      <c r="C920" s="423" t="s">
        <v>785</v>
      </c>
      <c r="D920" s="424"/>
      <c r="E920" s="424"/>
      <c r="F920" s="424"/>
      <c r="G920" s="424"/>
      <c r="H920" s="424"/>
      <c r="I920" s="425"/>
      <c r="J920" s="416">
        <v>1700150051531</v>
      </c>
      <c r="K920" s="417"/>
      <c r="L920" s="417"/>
      <c r="M920" s="417"/>
      <c r="N920" s="417"/>
      <c r="O920" s="417"/>
      <c r="P920" s="316" t="s">
        <v>775</v>
      </c>
      <c r="Q920" s="317"/>
      <c r="R920" s="317"/>
      <c r="S920" s="317"/>
      <c r="T920" s="317"/>
      <c r="U920" s="317"/>
      <c r="V920" s="317"/>
      <c r="W920" s="317"/>
      <c r="X920" s="317"/>
      <c r="Y920" s="318">
        <v>14</v>
      </c>
      <c r="Z920" s="319"/>
      <c r="AA920" s="319"/>
      <c r="AB920" s="320"/>
      <c r="AC920" s="322" t="s">
        <v>762</v>
      </c>
      <c r="AD920" s="323"/>
      <c r="AE920" s="323"/>
      <c r="AF920" s="323"/>
      <c r="AG920" s="323"/>
      <c r="AH920" s="418" t="s">
        <v>746</v>
      </c>
      <c r="AI920" s="419"/>
      <c r="AJ920" s="419"/>
      <c r="AK920" s="419"/>
      <c r="AL920" s="326" t="s">
        <v>746</v>
      </c>
      <c r="AM920" s="327"/>
      <c r="AN920" s="327"/>
      <c r="AO920" s="328"/>
      <c r="AP920" s="321"/>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6"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6" t="s">
        <v>337</v>
      </c>
      <c r="AD943" s="276"/>
      <c r="AE943" s="276"/>
      <c r="AF943" s="276"/>
      <c r="AG943" s="276"/>
      <c r="AH943" s="345" t="s">
        <v>366</v>
      </c>
      <c r="AI943" s="347"/>
      <c r="AJ943" s="347"/>
      <c r="AK943" s="347"/>
      <c r="AL943" s="347" t="s">
        <v>21</v>
      </c>
      <c r="AM943" s="347"/>
      <c r="AN943" s="347"/>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316"/>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316"/>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6"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6" t="s">
        <v>337</v>
      </c>
      <c r="AD976" s="276"/>
      <c r="AE976" s="276"/>
      <c r="AF976" s="276"/>
      <c r="AG976" s="276"/>
      <c r="AH976" s="345" t="s">
        <v>366</v>
      </c>
      <c r="AI976" s="347"/>
      <c r="AJ976" s="347"/>
      <c r="AK976" s="347"/>
      <c r="AL976" s="347" t="s">
        <v>21</v>
      </c>
      <c r="AM976" s="347"/>
      <c r="AN976" s="347"/>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31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31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6"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6" t="s">
        <v>337</v>
      </c>
      <c r="AD1009" s="276"/>
      <c r="AE1009" s="276"/>
      <c r="AF1009" s="276"/>
      <c r="AG1009" s="276"/>
      <c r="AH1009" s="345" t="s">
        <v>366</v>
      </c>
      <c r="AI1009" s="347"/>
      <c r="AJ1009" s="347"/>
      <c r="AK1009" s="347"/>
      <c r="AL1009" s="347" t="s">
        <v>21</v>
      </c>
      <c r="AM1009" s="347"/>
      <c r="AN1009" s="347"/>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316"/>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316"/>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6"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6" t="s">
        <v>337</v>
      </c>
      <c r="AD1042" s="276"/>
      <c r="AE1042" s="276"/>
      <c r="AF1042" s="276"/>
      <c r="AG1042" s="276"/>
      <c r="AH1042" s="345" t="s">
        <v>366</v>
      </c>
      <c r="AI1042" s="347"/>
      <c r="AJ1042" s="347"/>
      <c r="AK1042" s="347"/>
      <c r="AL1042" s="347" t="s">
        <v>21</v>
      </c>
      <c r="AM1042" s="347"/>
      <c r="AN1042" s="347"/>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316"/>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316"/>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6"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6" t="s">
        <v>337</v>
      </c>
      <c r="AD1075" s="276"/>
      <c r="AE1075" s="276"/>
      <c r="AF1075" s="276"/>
      <c r="AG1075" s="276"/>
      <c r="AH1075" s="345" t="s">
        <v>366</v>
      </c>
      <c r="AI1075" s="347"/>
      <c r="AJ1075" s="347"/>
      <c r="AK1075" s="347"/>
      <c r="AL1075" s="347" t="s">
        <v>21</v>
      </c>
      <c r="AM1075" s="347"/>
      <c r="AN1075" s="347"/>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316"/>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316"/>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5" t="s">
        <v>343</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6" t="s">
        <v>263</v>
      </c>
      <c r="D1109" s="891"/>
      <c r="E1109" s="276" t="s">
        <v>262</v>
      </c>
      <c r="F1109" s="891"/>
      <c r="G1109" s="891"/>
      <c r="H1109" s="891"/>
      <c r="I1109" s="891"/>
      <c r="J1109" s="276" t="s">
        <v>297</v>
      </c>
      <c r="K1109" s="276"/>
      <c r="L1109" s="276"/>
      <c r="M1109" s="276"/>
      <c r="N1109" s="276"/>
      <c r="O1109" s="276"/>
      <c r="P1109" s="345" t="s">
        <v>27</v>
      </c>
      <c r="Q1109" s="345"/>
      <c r="R1109" s="345"/>
      <c r="S1109" s="345"/>
      <c r="T1109" s="345"/>
      <c r="U1109" s="345"/>
      <c r="V1109" s="345"/>
      <c r="W1109" s="345"/>
      <c r="X1109" s="345"/>
      <c r="Y1109" s="276" t="s">
        <v>299</v>
      </c>
      <c r="Z1109" s="891"/>
      <c r="AA1109" s="891"/>
      <c r="AB1109" s="891"/>
      <c r="AC1109" s="276" t="s">
        <v>245</v>
      </c>
      <c r="AD1109" s="276"/>
      <c r="AE1109" s="276"/>
      <c r="AF1109" s="276"/>
      <c r="AG1109" s="276"/>
      <c r="AH1109" s="345" t="s">
        <v>258</v>
      </c>
      <c r="AI1109" s="346"/>
      <c r="AJ1109" s="346"/>
      <c r="AK1109" s="346"/>
      <c r="AL1109" s="346" t="s">
        <v>21</v>
      </c>
      <c r="AM1109" s="346"/>
      <c r="AN1109" s="346"/>
      <c r="AO1109" s="894"/>
      <c r="AP1109" s="422" t="s">
        <v>329</v>
      </c>
      <c r="AQ1109" s="422"/>
      <c r="AR1109" s="422"/>
      <c r="AS1109" s="422"/>
      <c r="AT1109" s="422"/>
      <c r="AU1109" s="422"/>
      <c r="AV1109" s="422"/>
      <c r="AW1109" s="422"/>
      <c r="AX1109" s="422"/>
    </row>
    <row r="1110" spans="1:51" ht="30" customHeight="1" x14ac:dyDescent="0.15">
      <c r="A1110" s="401">
        <v>1</v>
      </c>
      <c r="B1110" s="401">
        <v>1</v>
      </c>
      <c r="C1110" s="893"/>
      <c r="D1110" s="893"/>
      <c r="E1110" s="261" t="s">
        <v>786</v>
      </c>
      <c r="F1110" s="892"/>
      <c r="G1110" s="892"/>
      <c r="H1110" s="892"/>
      <c r="I1110" s="892"/>
      <c r="J1110" s="416" t="s">
        <v>746</v>
      </c>
      <c r="K1110" s="417"/>
      <c r="L1110" s="417"/>
      <c r="M1110" s="417"/>
      <c r="N1110" s="417"/>
      <c r="O1110" s="417"/>
      <c r="P1110" s="316" t="s">
        <v>786</v>
      </c>
      <c r="Q1110" s="317"/>
      <c r="R1110" s="317"/>
      <c r="S1110" s="317"/>
      <c r="T1110" s="317"/>
      <c r="U1110" s="317"/>
      <c r="V1110" s="317"/>
      <c r="W1110" s="317"/>
      <c r="X1110" s="317"/>
      <c r="Y1110" s="318" t="s">
        <v>746</v>
      </c>
      <c r="Z1110" s="319"/>
      <c r="AA1110" s="319"/>
      <c r="AB1110" s="320"/>
      <c r="AC1110" s="322"/>
      <c r="AD1110" s="323"/>
      <c r="AE1110" s="323"/>
      <c r="AF1110" s="323"/>
      <c r="AG1110" s="323"/>
      <c r="AH1110" s="324" t="s">
        <v>746</v>
      </c>
      <c r="AI1110" s="325"/>
      <c r="AJ1110" s="325"/>
      <c r="AK1110" s="325"/>
      <c r="AL1110" s="326" t="s">
        <v>746</v>
      </c>
      <c r="AM1110" s="327"/>
      <c r="AN1110" s="327"/>
      <c r="AO1110" s="328"/>
      <c r="AP1110" s="321" t="s">
        <v>786</v>
      </c>
      <c r="AQ1110" s="321"/>
      <c r="AR1110" s="321"/>
      <c r="AS1110" s="321"/>
      <c r="AT1110" s="321"/>
      <c r="AU1110" s="321"/>
      <c r="AV1110" s="321"/>
      <c r="AW1110" s="321"/>
      <c r="AX1110" s="321"/>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3"/>
      <c r="D1127" s="893"/>
      <c r="E1127" s="261"/>
      <c r="F1127" s="892"/>
      <c r="G1127" s="892"/>
      <c r="H1127" s="892"/>
      <c r="I1127" s="89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1:AO940">
    <cfRule type="expression" dxfId="1951" priority="2059">
      <formula>IF(AND(AL921&gt;=0, RIGHT(TEXT(AL921,"0.#"),1)&lt;&gt;"."),TRUE,FALSE)</formula>
    </cfRule>
    <cfRule type="expression" dxfId="1950" priority="2060">
      <formula>IF(AND(AL921&gt;=0, RIGHT(TEXT(AL921,"0.#"),1)="."),TRUE,FALSE)</formula>
    </cfRule>
    <cfRule type="expression" dxfId="1949" priority="2061">
      <formula>IF(AND(AL921&lt;0, RIGHT(TEXT(AL921,"0.#"),1)&lt;&gt;"."),TRUE,FALSE)</formula>
    </cfRule>
    <cfRule type="expression" dxfId="1948" priority="2062">
      <formula>IF(AND(AL921&lt;0, RIGHT(TEXT(AL921,"0.#"),1)="."),TRUE,FALSE)</formula>
    </cfRule>
  </conditionalFormatting>
  <conditionalFormatting sqref="AL911:AO920">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t="s">
        <v>727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727</v>
      </c>
      <c r="R8" s="13" t="str">
        <f t="shared" si="3"/>
        <v>その他</v>
      </c>
      <c r="S8" s="13" t="str">
        <f t="shared" si="4"/>
        <v>その他</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その他</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348</v>
      </c>
      <c r="B2" s="513"/>
      <c r="C2" s="513"/>
      <c r="D2" s="513"/>
      <c r="E2" s="513"/>
      <c r="F2" s="514"/>
      <c r="G2" s="796" t="s">
        <v>146</v>
      </c>
      <c r="H2" s="781"/>
      <c r="I2" s="781"/>
      <c r="J2" s="781"/>
      <c r="K2" s="781"/>
      <c r="L2" s="781"/>
      <c r="M2" s="781"/>
      <c r="N2" s="781"/>
      <c r="O2" s="782"/>
      <c r="P2" s="780" t="s">
        <v>59</v>
      </c>
      <c r="Q2" s="781"/>
      <c r="R2" s="781"/>
      <c r="S2" s="781"/>
      <c r="T2" s="781"/>
      <c r="U2" s="781"/>
      <c r="V2" s="781"/>
      <c r="W2" s="781"/>
      <c r="X2" s="782"/>
      <c r="Y2" s="1002"/>
      <c r="Z2" s="409"/>
      <c r="AA2" s="410"/>
      <c r="AB2" s="1006" t="s">
        <v>11</v>
      </c>
      <c r="AC2" s="1007"/>
      <c r="AD2" s="1008"/>
      <c r="AE2" s="994" t="s">
        <v>389</v>
      </c>
      <c r="AF2" s="994"/>
      <c r="AG2" s="994"/>
      <c r="AH2" s="994"/>
      <c r="AI2" s="994" t="s">
        <v>411</v>
      </c>
      <c r="AJ2" s="994"/>
      <c r="AK2" s="994"/>
      <c r="AL2" s="458"/>
      <c r="AM2" s="994" t="s">
        <v>508</v>
      </c>
      <c r="AN2" s="994"/>
      <c r="AO2" s="994"/>
      <c r="AP2" s="458"/>
      <c r="AQ2" s="214" t="s">
        <v>232</v>
      </c>
      <c r="AR2" s="198"/>
      <c r="AS2" s="198"/>
      <c r="AT2" s="199"/>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69"/>
      <c r="AR3" s="270"/>
      <c r="AS3" s="179" t="s">
        <v>233</v>
      </c>
      <c r="AT3" s="201"/>
      <c r="AU3" s="270"/>
      <c r="AV3" s="270"/>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0"/>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2"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379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348</v>
      </c>
      <c r="B9" s="513"/>
      <c r="C9" s="513"/>
      <c r="D9" s="513"/>
      <c r="E9" s="513"/>
      <c r="F9" s="514"/>
      <c r="G9" s="796" t="s">
        <v>146</v>
      </c>
      <c r="H9" s="781"/>
      <c r="I9" s="781"/>
      <c r="J9" s="781"/>
      <c r="K9" s="781"/>
      <c r="L9" s="781"/>
      <c r="M9" s="781"/>
      <c r="N9" s="781"/>
      <c r="O9" s="782"/>
      <c r="P9" s="780" t="s">
        <v>59</v>
      </c>
      <c r="Q9" s="781"/>
      <c r="R9" s="781"/>
      <c r="S9" s="781"/>
      <c r="T9" s="781"/>
      <c r="U9" s="781"/>
      <c r="V9" s="781"/>
      <c r="W9" s="781"/>
      <c r="X9" s="782"/>
      <c r="Y9" s="1002"/>
      <c r="Z9" s="409"/>
      <c r="AA9" s="410"/>
      <c r="AB9" s="1006" t="s">
        <v>11</v>
      </c>
      <c r="AC9" s="1007"/>
      <c r="AD9" s="1008"/>
      <c r="AE9" s="994" t="s">
        <v>389</v>
      </c>
      <c r="AF9" s="994"/>
      <c r="AG9" s="994"/>
      <c r="AH9" s="994"/>
      <c r="AI9" s="994" t="s">
        <v>411</v>
      </c>
      <c r="AJ9" s="994"/>
      <c r="AK9" s="994"/>
      <c r="AL9" s="458"/>
      <c r="AM9" s="994" t="s">
        <v>508</v>
      </c>
      <c r="AN9" s="994"/>
      <c r="AO9" s="994"/>
      <c r="AP9" s="458"/>
      <c r="AQ9" s="214" t="s">
        <v>232</v>
      </c>
      <c r="AR9" s="198"/>
      <c r="AS9" s="198"/>
      <c r="AT9" s="199"/>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69"/>
      <c r="AR10" s="270"/>
      <c r="AS10" s="179" t="s">
        <v>233</v>
      </c>
      <c r="AT10" s="201"/>
      <c r="AU10" s="270"/>
      <c r="AV10" s="270"/>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0"/>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2"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379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348</v>
      </c>
      <c r="B16" s="513"/>
      <c r="C16" s="513"/>
      <c r="D16" s="513"/>
      <c r="E16" s="513"/>
      <c r="F16" s="514"/>
      <c r="G16" s="796" t="s">
        <v>146</v>
      </c>
      <c r="H16" s="781"/>
      <c r="I16" s="781"/>
      <c r="J16" s="781"/>
      <c r="K16" s="781"/>
      <c r="L16" s="781"/>
      <c r="M16" s="781"/>
      <c r="N16" s="781"/>
      <c r="O16" s="782"/>
      <c r="P16" s="780" t="s">
        <v>59</v>
      </c>
      <c r="Q16" s="781"/>
      <c r="R16" s="781"/>
      <c r="S16" s="781"/>
      <c r="T16" s="781"/>
      <c r="U16" s="781"/>
      <c r="V16" s="781"/>
      <c r="W16" s="781"/>
      <c r="X16" s="782"/>
      <c r="Y16" s="1002"/>
      <c r="Z16" s="409"/>
      <c r="AA16" s="410"/>
      <c r="AB16" s="1006" t="s">
        <v>11</v>
      </c>
      <c r="AC16" s="1007"/>
      <c r="AD16" s="1008"/>
      <c r="AE16" s="994" t="s">
        <v>389</v>
      </c>
      <c r="AF16" s="994"/>
      <c r="AG16" s="994"/>
      <c r="AH16" s="994"/>
      <c r="AI16" s="994" t="s">
        <v>411</v>
      </c>
      <c r="AJ16" s="994"/>
      <c r="AK16" s="994"/>
      <c r="AL16" s="458"/>
      <c r="AM16" s="994" t="s">
        <v>508</v>
      </c>
      <c r="AN16" s="994"/>
      <c r="AO16" s="994"/>
      <c r="AP16" s="458"/>
      <c r="AQ16" s="214" t="s">
        <v>232</v>
      </c>
      <c r="AR16" s="198"/>
      <c r="AS16" s="198"/>
      <c r="AT16" s="199"/>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69"/>
      <c r="AR17" s="270"/>
      <c r="AS17" s="179" t="s">
        <v>233</v>
      </c>
      <c r="AT17" s="201"/>
      <c r="AU17" s="270"/>
      <c r="AV17" s="270"/>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0"/>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2"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379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348</v>
      </c>
      <c r="B23" s="513"/>
      <c r="C23" s="513"/>
      <c r="D23" s="513"/>
      <c r="E23" s="513"/>
      <c r="F23" s="514"/>
      <c r="G23" s="796" t="s">
        <v>146</v>
      </c>
      <c r="H23" s="781"/>
      <c r="I23" s="781"/>
      <c r="J23" s="781"/>
      <c r="K23" s="781"/>
      <c r="L23" s="781"/>
      <c r="M23" s="781"/>
      <c r="N23" s="781"/>
      <c r="O23" s="782"/>
      <c r="P23" s="780" t="s">
        <v>59</v>
      </c>
      <c r="Q23" s="781"/>
      <c r="R23" s="781"/>
      <c r="S23" s="781"/>
      <c r="T23" s="781"/>
      <c r="U23" s="781"/>
      <c r="V23" s="781"/>
      <c r="W23" s="781"/>
      <c r="X23" s="782"/>
      <c r="Y23" s="1002"/>
      <c r="Z23" s="409"/>
      <c r="AA23" s="410"/>
      <c r="AB23" s="1006" t="s">
        <v>11</v>
      </c>
      <c r="AC23" s="1007"/>
      <c r="AD23" s="1008"/>
      <c r="AE23" s="994" t="s">
        <v>389</v>
      </c>
      <c r="AF23" s="994"/>
      <c r="AG23" s="994"/>
      <c r="AH23" s="994"/>
      <c r="AI23" s="994" t="s">
        <v>411</v>
      </c>
      <c r="AJ23" s="994"/>
      <c r="AK23" s="994"/>
      <c r="AL23" s="458"/>
      <c r="AM23" s="994" t="s">
        <v>508</v>
      </c>
      <c r="AN23" s="994"/>
      <c r="AO23" s="994"/>
      <c r="AP23" s="458"/>
      <c r="AQ23" s="214" t="s">
        <v>232</v>
      </c>
      <c r="AR23" s="198"/>
      <c r="AS23" s="198"/>
      <c r="AT23" s="199"/>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69"/>
      <c r="AR24" s="270"/>
      <c r="AS24" s="179" t="s">
        <v>233</v>
      </c>
      <c r="AT24" s="201"/>
      <c r="AU24" s="270"/>
      <c r="AV24" s="270"/>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0"/>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2"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379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348</v>
      </c>
      <c r="B30" s="513"/>
      <c r="C30" s="513"/>
      <c r="D30" s="513"/>
      <c r="E30" s="513"/>
      <c r="F30" s="514"/>
      <c r="G30" s="796" t="s">
        <v>146</v>
      </c>
      <c r="H30" s="781"/>
      <c r="I30" s="781"/>
      <c r="J30" s="781"/>
      <c r="K30" s="781"/>
      <c r="L30" s="781"/>
      <c r="M30" s="781"/>
      <c r="N30" s="781"/>
      <c r="O30" s="782"/>
      <c r="P30" s="780" t="s">
        <v>59</v>
      </c>
      <c r="Q30" s="781"/>
      <c r="R30" s="781"/>
      <c r="S30" s="781"/>
      <c r="T30" s="781"/>
      <c r="U30" s="781"/>
      <c r="V30" s="781"/>
      <c r="W30" s="781"/>
      <c r="X30" s="782"/>
      <c r="Y30" s="1002"/>
      <c r="Z30" s="409"/>
      <c r="AA30" s="410"/>
      <c r="AB30" s="1006" t="s">
        <v>11</v>
      </c>
      <c r="AC30" s="1007"/>
      <c r="AD30" s="1008"/>
      <c r="AE30" s="994" t="s">
        <v>389</v>
      </c>
      <c r="AF30" s="994"/>
      <c r="AG30" s="994"/>
      <c r="AH30" s="994"/>
      <c r="AI30" s="994" t="s">
        <v>411</v>
      </c>
      <c r="AJ30" s="994"/>
      <c r="AK30" s="994"/>
      <c r="AL30" s="458"/>
      <c r="AM30" s="994" t="s">
        <v>508</v>
      </c>
      <c r="AN30" s="994"/>
      <c r="AO30" s="994"/>
      <c r="AP30" s="458"/>
      <c r="AQ30" s="214" t="s">
        <v>232</v>
      </c>
      <c r="AR30" s="198"/>
      <c r="AS30" s="198"/>
      <c r="AT30" s="199"/>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69"/>
      <c r="AR31" s="270"/>
      <c r="AS31" s="179" t="s">
        <v>233</v>
      </c>
      <c r="AT31" s="201"/>
      <c r="AU31" s="270"/>
      <c r="AV31" s="270"/>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0"/>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2"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348</v>
      </c>
      <c r="B37" s="513"/>
      <c r="C37" s="513"/>
      <c r="D37" s="513"/>
      <c r="E37" s="513"/>
      <c r="F37" s="514"/>
      <c r="G37" s="796" t="s">
        <v>146</v>
      </c>
      <c r="H37" s="781"/>
      <c r="I37" s="781"/>
      <c r="J37" s="781"/>
      <c r="K37" s="781"/>
      <c r="L37" s="781"/>
      <c r="M37" s="781"/>
      <c r="N37" s="781"/>
      <c r="O37" s="782"/>
      <c r="P37" s="780" t="s">
        <v>59</v>
      </c>
      <c r="Q37" s="781"/>
      <c r="R37" s="781"/>
      <c r="S37" s="781"/>
      <c r="T37" s="781"/>
      <c r="U37" s="781"/>
      <c r="V37" s="781"/>
      <c r="W37" s="781"/>
      <c r="X37" s="782"/>
      <c r="Y37" s="1002"/>
      <c r="Z37" s="409"/>
      <c r="AA37" s="410"/>
      <c r="AB37" s="1006" t="s">
        <v>11</v>
      </c>
      <c r="AC37" s="1007"/>
      <c r="AD37" s="1008"/>
      <c r="AE37" s="994" t="s">
        <v>389</v>
      </c>
      <c r="AF37" s="994"/>
      <c r="AG37" s="994"/>
      <c r="AH37" s="994"/>
      <c r="AI37" s="994" t="s">
        <v>411</v>
      </c>
      <c r="AJ37" s="994"/>
      <c r="AK37" s="994"/>
      <c r="AL37" s="458"/>
      <c r="AM37" s="994" t="s">
        <v>508</v>
      </c>
      <c r="AN37" s="994"/>
      <c r="AO37" s="994"/>
      <c r="AP37" s="458"/>
      <c r="AQ37" s="214" t="s">
        <v>232</v>
      </c>
      <c r="AR37" s="198"/>
      <c r="AS37" s="198"/>
      <c r="AT37" s="199"/>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69"/>
      <c r="AR38" s="270"/>
      <c r="AS38" s="179" t="s">
        <v>233</v>
      </c>
      <c r="AT38" s="201"/>
      <c r="AU38" s="270"/>
      <c r="AV38" s="270"/>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0"/>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2"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348</v>
      </c>
      <c r="B44" s="513"/>
      <c r="C44" s="513"/>
      <c r="D44" s="513"/>
      <c r="E44" s="513"/>
      <c r="F44" s="514"/>
      <c r="G44" s="796" t="s">
        <v>146</v>
      </c>
      <c r="H44" s="781"/>
      <c r="I44" s="781"/>
      <c r="J44" s="781"/>
      <c r="K44" s="781"/>
      <c r="L44" s="781"/>
      <c r="M44" s="781"/>
      <c r="N44" s="781"/>
      <c r="O44" s="782"/>
      <c r="P44" s="780" t="s">
        <v>59</v>
      </c>
      <c r="Q44" s="781"/>
      <c r="R44" s="781"/>
      <c r="S44" s="781"/>
      <c r="T44" s="781"/>
      <c r="U44" s="781"/>
      <c r="V44" s="781"/>
      <c r="W44" s="781"/>
      <c r="X44" s="782"/>
      <c r="Y44" s="1002"/>
      <c r="Z44" s="409"/>
      <c r="AA44" s="410"/>
      <c r="AB44" s="1006" t="s">
        <v>11</v>
      </c>
      <c r="AC44" s="1007"/>
      <c r="AD44" s="1008"/>
      <c r="AE44" s="994" t="s">
        <v>389</v>
      </c>
      <c r="AF44" s="994"/>
      <c r="AG44" s="994"/>
      <c r="AH44" s="994"/>
      <c r="AI44" s="994" t="s">
        <v>411</v>
      </c>
      <c r="AJ44" s="994"/>
      <c r="AK44" s="994"/>
      <c r="AL44" s="458"/>
      <c r="AM44" s="994" t="s">
        <v>508</v>
      </c>
      <c r="AN44" s="994"/>
      <c r="AO44" s="994"/>
      <c r="AP44" s="458"/>
      <c r="AQ44" s="214" t="s">
        <v>232</v>
      </c>
      <c r="AR44" s="198"/>
      <c r="AS44" s="198"/>
      <c r="AT44" s="199"/>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69"/>
      <c r="AR45" s="270"/>
      <c r="AS45" s="179" t="s">
        <v>233</v>
      </c>
      <c r="AT45" s="201"/>
      <c r="AU45" s="270"/>
      <c r="AV45" s="270"/>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0"/>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2"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348</v>
      </c>
      <c r="B51" s="513"/>
      <c r="C51" s="513"/>
      <c r="D51" s="513"/>
      <c r="E51" s="513"/>
      <c r="F51" s="514"/>
      <c r="G51" s="796" t="s">
        <v>146</v>
      </c>
      <c r="H51" s="781"/>
      <c r="I51" s="781"/>
      <c r="J51" s="781"/>
      <c r="K51" s="781"/>
      <c r="L51" s="781"/>
      <c r="M51" s="781"/>
      <c r="N51" s="781"/>
      <c r="O51" s="782"/>
      <c r="P51" s="780" t="s">
        <v>59</v>
      </c>
      <c r="Q51" s="781"/>
      <c r="R51" s="781"/>
      <c r="S51" s="781"/>
      <c r="T51" s="781"/>
      <c r="U51" s="781"/>
      <c r="V51" s="781"/>
      <c r="W51" s="781"/>
      <c r="X51" s="782"/>
      <c r="Y51" s="1002"/>
      <c r="Z51" s="409"/>
      <c r="AA51" s="410"/>
      <c r="AB51" s="458" t="s">
        <v>11</v>
      </c>
      <c r="AC51" s="1007"/>
      <c r="AD51" s="1008"/>
      <c r="AE51" s="994" t="s">
        <v>389</v>
      </c>
      <c r="AF51" s="994"/>
      <c r="AG51" s="994"/>
      <c r="AH51" s="994"/>
      <c r="AI51" s="994" t="s">
        <v>411</v>
      </c>
      <c r="AJ51" s="994"/>
      <c r="AK51" s="994"/>
      <c r="AL51" s="458"/>
      <c r="AM51" s="994" t="s">
        <v>508</v>
      </c>
      <c r="AN51" s="994"/>
      <c r="AO51" s="994"/>
      <c r="AP51" s="458"/>
      <c r="AQ51" s="214" t="s">
        <v>232</v>
      </c>
      <c r="AR51" s="198"/>
      <c r="AS51" s="198"/>
      <c r="AT51" s="199"/>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69"/>
      <c r="AR52" s="270"/>
      <c r="AS52" s="179" t="s">
        <v>233</v>
      </c>
      <c r="AT52" s="201"/>
      <c r="AU52" s="270"/>
      <c r="AV52" s="270"/>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0"/>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2"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348</v>
      </c>
      <c r="B58" s="513"/>
      <c r="C58" s="513"/>
      <c r="D58" s="513"/>
      <c r="E58" s="513"/>
      <c r="F58" s="514"/>
      <c r="G58" s="796" t="s">
        <v>146</v>
      </c>
      <c r="H58" s="781"/>
      <c r="I58" s="781"/>
      <c r="J58" s="781"/>
      <c r="K58" s="781"/>
      <c r="L58" s="781"/>
      <c r="M58" s="781"/>
      <c r="N58" s="781"/>
      <c r="O58" s="782"/>
      <c r="P58" s="780" t="s">
        <v>59</v>
      </c>
      <c r="Q58" s="781"/>
      <c r="R58" s="781"/>
      <c r="S58" s="781"/>
      <c r="T58" s="781"/>
      <c r="U58" s="781"/>
      <c r="V58" s="781"/>
      <c r="W58" s="781"/>
      <c r="X58" s="782"/>
      <c r="Y58" s="1002"/>
      <c r="Z58" s="409"/>
      <c r="AA58" s="410"/>
      <c r="AB58" s="1006" t="s">
        <v>11</v>
      </c>
      <c r="AC58" s="1007"/>
      <c r="AD58" s="1008"/>
      <c r="AE58" s="994" t="s">
        <v>389</v>
      </c>
      <c r="AF58" s="994"/>
      <c r="AG58" s="994"/>
      <c r="AH58" s="994"/>
      <c r="AI58" s="994" t="s">
        <v>411</v>
      </c>
      <c r="AJ58" s="994"/>
      <c r="AK58" s="994"/>
      <c r="AL58" s="458"/>
      <c r="AM58" s="994" t="s">
        <v>508</v>
      </c>
      <c r="AN58" s="994"/>
      <c r="AO58" s="994"/>
      <c r="AP58" s="458"/>
      <c r="AQ58" s="214" t="s">
        <v>232</v>
      </c>
      <c r="AR58" s="198"/>
      <c r="AS58" s="198"/>
      <c r="AT58" s="199"/>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69"/>
      <c r="AR59" s="270"/>
      <c r="AS59" s="179" t="s">
        <v>233</v>
      </c>
      <c r="AT59" s="201"/>
      <c r="AU59" s="270"/>
      <c r="AV59" s="270"/>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0"/>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2"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348</v>
      </c>
      <c r="B65" s="513"/>
      <c r="C65" s="513"/>
      <c r="D65" s="513"/>
      <c r="E65" s="513"/>
      <c r="F65" s="514"/>
      <c r="G65" s="796" t="s">
        <v>146</v>
      </c>
      <c r="H65" s="781"/>
      <c r="I65" s="781"/>
      <c r="J65" s="781"/>
      <c r="K65" s="781"/>
      <c r="L65" s="781"/>
      <c r="M65" s="781"/>
      <c r="N65" s="781"/>
      <c r="O65" s="782"/>
      <c r="P65" s="780" t="s">
        <v>59</v>
      </c>
      <c r="Q65" s="781"/>
      <c r="R65" s="781"/>
      <c r="S65" s="781"/>
      <c r="T65" s="781"/>
      <c r="U65" s="781"/>
      <c r="V65" s="781"/>
      <c r="W65" s="781"/>
      <c r="X65" s="782"/>
      <c r="Y65" s="1002"/>
      <c r="Z65" s="409"/>
      <c r="AA65" s="410"/>
      <c r="AB65" s="1006" t="s">
        <v>11</v>
      </c>
      <c r="AC65" s="1007"/>
      <c r="AD65" s="1008"/>
      <c r="AE65" s="994" t="s">
        <v>389</v>
      </c>
      <c r="AF65" s="994"/>
      <c r="AG65" s="994"/>
      <c r="AH65" s="994"/>
      <c r="AI65" s="994" t="s">
        <v>411</v>
      </c>
      <c r="AJ65" s="994"/>
      <c r="AK65" s="994"/>
      <c r="AL65" s="458"/>
      <c r="AM65" s="994" t="s">
        <v>508</v>
      </c>
      <c r="AN65" s="994"/>
      <c r="AO65" s="994"/>
      <c r="AP65" s="458"/>
      <c r="AQ65" s="214" t="s">
        <v>232</v>
      </c>
      <c r="AR65" s="198"/>
      <c r="AS65" s="198"/>
      <c r="AT65" s="199"/>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69"/>
      <c r="AR66" s="270"/>
      <c r="AS66" s="179" t="s">
        <v>233</v>
      </c>
      <c r="AT66" s="201"/>
      <c r="AU66" s="270"/>
      <c r="AV66" s="270"/>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0"/>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2"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2" t="s">
        <v>13</v>
      </c>
      <c r="Z69" s="995"/>
      <c r="AA69" s="996"/>
      <c r="AB69" s="497" t="s">
        <v>180</v>
      </c>
      <c r="AC69" s="421"/>
      <c r="AD69" s="421"/>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379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6" t="s">
        <v>297</v>
      </c>
      <c r="K3" s="109"/>
      <c r="L3" s="109"/>
      <c r="M3" s="109"/>
      <c r="N3" s="109"/>
      <c r="O3" s="109"/>
      <c r="P3" s="335" t="s">
        <v>27</v>
      </c>
      <c r="Q3" s="335"/>
      <c r="R3" s="335"/>
      <c r="S3" s="335"/>
      <c r="T3" s="335"/>
      <c r="U3" s="335"/>
      <c r="V3" s="335"/>
      <c r="W3" s="335"/>
      <c r="X3" s="335"/>
      <c r="Y3" s="345" t="s">
        <v>352</v>
      </c>
      <c r="Z3" s="346"/>
      <c r="AA3" s="346"/>
      <c r="AB3" s="346"/>
      <c r="AC3" s="276" t="s">
        <v>337</v>
      </c>
      <c r="AD3" s="276"/>
      <c r="AE3" s="276"/>
      <c r="AF3" s="276"/>
      <c r="AG3" s="276"/>
      <c r="AH3" s="345" t="s">
        <v>258</v>
      </c>
      <c r="AI3" s="347"/>
      <c r="AJ3" s="347"/>
      <c r="AK3" s="347"/>
      <c r="AL3" s="347" t="s">
        <v>21</v>
      </c>
      <c r="AM3" s="347"/>
      <c r="AN3" s="347"/>
      <c r="AO3" s="421"/>
      <c r="AP3" s="422" t="s">
        <v>298</v>
      </c>
      <c r="AQ3" s="422"/>
      <c r="AR3" s="422"/>
      <c r="AS3" s="422"/>
      <c r="AT3" s="422"/>
      <c r="AU3" s="422"/>
      <c r="AV3" s="422"/>
      <c r="AW3" s="422"/>
      <c r="AX3" s="422"/>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6" t="s">
        <v>297</v>
      </c>
      <c r="K36" s="109"/>
      <c r="L36" s="109"/>
      <c r="M36" s="109"/>
      <c r="N36" s="109"/>
      <c r="O36" s="109"/>
      <c r="P36" s="335" t="s">
        <v>27</v>
      </c>
      <c r="Q36" s="335"/>
      <c r="R36" s="335"/>
      <c r="S36" s="335"/>
      <c r="T36" s="335"/>
      <c r="U36" s="335"/>
      <c r="V36" s="335"/>
      <c r="W36" s="335"/>
      <c r="X36" s="335"/>
      <c r="Y36" s="345" t="s">
        <v>352</v>
      </c>
      <c r="Z36" s="346"/>
      <c r="AA36" s="346"/>
      <c r="AB36" s="346"/>
      <c r="AC36" s="276" t="s">
        <v>337</v>
      </c>
      <c r="AD36" s="276"/>
      <c r="AE36" s="276"/>
      <c r="AF36" s="276"/>
      <c r="AG36" s="276"/>
      <c r="AH36" s="345" t="s">
        <v>258</v>
      </c>
      <c r="AI36" s="347"/>
      <c r="AJ36" s="347"/>
      <c r="AK36" s="347"/>
      <c r="AL36" s="347" t="s">
        <v>21</v>
      </c>
      <c r="AM36" s="347"/>
      <c r="AN36" s="347"/>
      <c r="AO36" s="421"/>
      <c r="AP36" s="422" t="s">
        <v>298</v>
      </c>
      <c r="AQ36" s="422"/>
      <c r="AR36" s="422"/>
      <c r="AS36" s="422"/>
      <c r="AT36" s="422"/>
      <c r="AU36" s="422"/>
      <c r="AV36" s="422"/>
      <c r="AW36" s="422"/>
      <c r="AX36" s="422"/>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6" t="s">
        <v>297</v>
      </c>
      <c r="K69" s="109"/>
      <c r="L69" s="109"/>
      <c r="M69" s="109"/>
      <c r="N69" s="109"/>
      <c r="O69" s="109"/>
      <c r="P69" s="335" t="s">
        <v>27</v>
      </c>
      <c r="Q69" s="335"/>
      <c r="R69" s="335"/>
      <c r="S69" s="335"/>
      <c r="T69" s="335"/>
      <c r="U69" s="335"/>
      <c r="V69" s="335"/>
      <c r="W69" s="335"/>
      <c r="X69" s="335"/>
      <c r="Y69" s="345" t="s">
        <v>352</v>
      </c>
      <c r="Z69" s="346"/>
      <c r="AA69" s="346"/>
      <c r="AB69" s="346"/>
      <c r="AC69" s="276" t="s">
        <v>337</v>
      </c>
      <c r="AD69" s="276"/>
      <c r="AE69" s="276"/>
      <c r="AF69" s="276"/>
      <c r="AG69" s="276"/>
      <c r="AH69" s="345" t="s">
        <v>258</v>
      </c>
      <c r="AI69" s="347"/>
      <c r="AJ69" s="347"/>
      <c r="AK69" s="347"/>
      <c r="AL69" s="347" t="s">
        <v>21</v>
      </c>
      <c r="AM69" s="347"/>
      <c r="AN69" s="347"/>
      <c r="AO69" s="421"/>
      <c r="AP69" s="422" t="s">
        <v>298</v>
      </c>
      <c r="AQ69" s="422"/>
      <c r="AR69" s="422"/>
      <c r="AS69" s="422"/>
      <c r="AT69" s="422"/>
      <c r="AU69" s="422"/>
      <c r="AV69" s="422"/>
      <c r="AW69" s="422"/>
      <c r="AX69" s="422"/>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6"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6" t="s">
        <v>337</v>
      </c>
      <c r="AD102" s="276"/>
      <c r="AE102" s="276"/>
      <c r="AF102" s="276"/>
      <c r="AG102" s="276"/>
      <c r="AH102" s="345" t="s">
        <v>258</v>
      </c>
      <c r="AI102" s="347"/>
      <c r="AJ102" s="347"/>
      <c r="AK102" s="347"/>
      <c r="AL102" s="347" t="s">
        <v>21</v>
      </c>
      <c r="AM102" s="347"/>
      <c r="AN102" s="347"/>
      <c r="AO102" s="421"/>
      <c r="AP102" s="422" t="s">
        <v>298</v>
      </c>
      <c r="AQ102" s="422"/>
      <c r="AR102" s="422"/>
      <c r="AS102" s="422"/>
      <c r="AT102" s="422"/>
      <c r="AU102" s="422"/>
      <c r="AV102" s="422"/>
      <c r="AW102" s="422"/>
      <c r="AX102" s="422"/>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6"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6" t="s">
        <v>337</v>
      </c>
      <c r="AD135" s="276"/>
      <c r="AE135" s="276"/>
      <c r="AF135" s="276"/>
      <c r="AG135" s="276"/>
      <c r="AH135" s="345" t="s">
        <v>258</v>
      </c>
      <c r="AI135" s="347"/>
      <c r="AJ135" s="347"/>
      <c r="AK135" s="347"/>
      <c r="AL135" s="347" t="s">
        <v>21</v>
      </c>
      <c r="AM135" s="347"/>
      <c r="AN135" s="347"/>
      <c r="AO135" s="421"/>
      <c r="AP135" s="422" t="s">
        <v>298</v>
      </c>
      <c r="AQ135" s="422"/>
      <c r="AR135" s="422"/>
      <c r="AS135" s="422"/>
      <c r="AT135" s="422"/>
      <c r="AU135" s="422"/>
      <c r="AV135" s="422"/>
      <c r="AW135" s="422"/>
      <c r="AX135" s="422"/>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6"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6" t="s">
        <v>337</v>
      </c>
      <c r="AD168" s="276"/>
      <c r="AE168" s="276"/>
      <c r="AF168" s="276"/>
      <c r="AG168" s="276"/>
      <c r="AH168" s="345" t="s">
        <v>258</v>
      </c>
      <c r="AI168" s="347"/>
      <c r="AJ168" s="347"/>
      <c r="AK168" s="347"/>
      <c r="AL168" s="347" t="s">
        <v>21</v>
      </c>
      <c r="AM168" s="347"/>
      <c r="AN168" s="347"/>
      <c r="AO168" s="421"/>
      <c r="AP168" s="422" t="s">
        <v>298</v>
      </c>
      <c r="AQ168" s="422"/>
      <c r="AR168" s="422"/>
      <c r="AS168" s="422"/>
      <c r="AT168" s="422"/>
      <c r="AU168" s="422"/>
      <c r="AV168" s="422"/>
      <c r="AW168" s="422"/>
      <c r="AX168" s="422"/>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6"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6" t="s">
        <v>337</v>
      </c>
      <c r="AD201" s="276"/>
      <c r="AE201" s="276"/>
      <c r="AF201" s="276"/>
      <c r="AG201" s="276"/>
      <c r="AH201" s="345" t="s">
        <v>258</v>
      </c>
      <c r="AI201" s="347"/>
      <c r="AJ201" s="347"/>
      <c r="AK201" s="347"/>
      <c r="AL201" s="347" t="s">
        <v>21</v>
      </c>
      <c r="AM201" s="347"/>
      <c r="AN201" s="347"/>
      <c r="AO201" s="421"/>
      <c r="AP201" s="422" t="s">
        <v>298</v>
      </c>
      <c r="AQ201" s="422"/>
      <c r="AR201" s="422"/>
      <c r="AS201" s="422"/>
      <c r="AT201" s="422"/>
      <c r="AU201" s="422"/>
      <c r="AV201" s="422"/>
      <c r="AW201" s="422"/>
      <c r="AX201" s="422"/>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6"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6" t="s">
        <v>337</v>
      </c>
      <c r="AD234" s="276"/>
      <c r="AE234" s="276"/>
      <c r="AF234" s="276"/>
      <c r="AG234" s="276"/>
      <c r="AH234" s="345" t="s">
        <v>258</v>
      </c>
      <c r="AI234" s="347"/>
      <c r="AJ234" s="347"/>
      <c r="AK234" s="347"/>
      <c r="AL234" s="347" t="s">
        <v>21</v>
      </c>
      <c r="AM234" s="347"/>
      <c r="AN234" s="347"/>
      <c r="AO234" s="421"/>
      <c r="AP234" s="422" t="s">
        <v>298</v>
      </c>
      <c r="AQ234" s="422"/>
      <c r="AR234" s="422"/>
      <c r="AS234" s="422"/>
      <c r="AT234" s="422"/>
      <c r="AU234" s="422"/>
      <c r="AV234" s="422"/>
      <c r="AW234" s="422"/>
      <c r="AX234" s="422"/>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6"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6" t="s">
        <v>337</v>
      </c>
      <c r="AD267" s="276"/>
      <c r="AE267" s="276"/>
      <c r="AF267" s="276"/>
      <c r="AG267" s="276"/>
      <c r="AH267" s="345" t="s">
        <v>258</v>
      </c>
      <c r="AI267" s="347"/>
      <c r="AJ267" s="347"/>
      <c r="AK267" s="347"/>
      <c r="AL267" s="347" t="s">
        <v>21</v>
      </c>
      <c r="AM267" s="347"/>
      <c r="AN267" s="347"/>
      <c r="AO267" s="421"/>
      <c r="AP267" s="422" t="s">
        <v>298</v>
      </c>
      <c r="AQ267" s="422"/>
      <c r="AR267" s="422"/>
      <c r="AS267" s="422"/>
      <c r="AT267" s="422"/>
      <c r="AU267" s="422"/>
      <c r="AV267" s="422"/>
      <c r="AW267" s="422"/>
      <c r="AX267" s="422"/>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6"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6" t="s">
        <v>337</v>
      </c>
      <c r="AD300" s="276"/>
      <c r="AE300" s="276"/>
      <c r="AF300" s="276"/>
      <c r="AG300" s="276"/>
      <c r="AH300" s="345" t="s">
        <v>258</v>
      </c>
      <c r="AI300" s="347"/>
      <c r="AJ300" s="347"/>
      <c r="AK300" s="347"/>
      <c r="AL300" s="347" t="s">
        <v>21</v>
      </c>
      <c r="AM300" s="347"/>
      <c r="AN300" s="347"/>
      <c r="AO300" s="421"/>
      <c r="AP300" s="422" t="s">
        <v>298</v>
      </c>
      <c r="AQ300" s="422"/>
      <c r="AR300" s="422"/>
      <c r="AS300" s="422"/>
      <c r="AT300" s="422"/>
      <c r="AU300" s="422"/>
      <c r="AV300" s="422"/>
      <c r="AW300" s="422"/>
      <c r="AX300" s="422"/>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6"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6" t="s">
        <v>337</v>
      </c>
      <c r="AD333" s="276"/>
      <c r="AE333" s="276"/>
      <c r="AF333" s="276"/>
      <c r="AG333" s="276"/>
      <c r="AH333" s="345" t="s">
        <v>258</v>
      </c>
      <c r="AI333" s="347"/>
      <c r="AJ333" s="347"/>
      <c r="AK333" s="347"/>
      <c r="AL333" s="347" t="s">
        <v>21</v>
      </c>
      <c r="AM333" s="347"/>
      <c r="AN333" s="347"/>
      <c r="AO333" s="421"/>
      <c r="AP333" s="422" t="s">
        <v>298</v>
      </c>
      <c r="AQ333" s="422"/>
      <c r="AR333" s="422"/>
      <c r="AS333" s="422"/>
      <c r="AT333" s="422"/>
      <c r="AU333" s="422"/>
      <c r="AV333" s="422"/>
      <c r="AW333" s="422"/>
      <c r="AX333" s="422"/>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6"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6" t="s">
        <v>337</v>
      </c>
      <c r="AD366" s="276"/>
      <c r="AE366" s="276"/>
      <c r="AF366" s="276"/>
      <c r="AG366" s="276"/>
      <c r="AH366" s="345" t="s">
        <v>258</v>
      </c>
      <c r="AI366" s="347"/>
      <c r="AJ366" s="347"/>
      <c r="AK366" s="347"/>
      <c r="AL366" s="347" t="s">
        <v>21</v>
      </c>
      <c r="AM366" s="347"/>
      <c r="AN366" s="347"/>
      <c r="AO366" s="421"/>
      <c r="AP366" s="422" t="s">
        <v>298</v>
      </c>
      <c r="AQ366" s="422"/>
      <c r="AR366" s="422"/>
      <c r="AS366" s="422"/>
      <c r="AT366" s="422"/>
      <c r="AU366" s="422"/>
      <c r="AV366" s="422"/>
      <c r="AW366" s="422"/>
      <c r="AX366" s="422"/>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6"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6" t="s">
        <v>337</v>
      </c>
      <c r="AD399" s="276"/>
      <c r="AE399" s="276"/>
      <c r="AF399" s="276"/>
      <c r="AG399" s="276"/>
      <c r="AH399" s="345" t="s">
        <v>258</v>
      </c>
      <c r="AI399" s="347"/>
      <c r="AJ399" s="347"/>
      <c r="AK399" s="347"/>
      <c r="AL399" s="347" t="s">
        <v>21</v>
      </c>
      <c r="AM399" s="347"/>
      <c r="AN399" s="347"/>
      <c r="AO399" s="421"/>
      <c r="AP399" s="422" t="s">
        <v>298</v>
      </c>
      <c r="AQ399" s="422"/>
      <c r="AR399" s="422"/>
      <c r="AS399" s="422"/>
      <c r="AT399" s="422"/>
      <c r="AU399" s="422"/>
      <c r="AV399" s="422"/>
      <c r="AW399" s="422"/>
      <c r="AX399" s="422"/>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6"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6" t="s">
        <v>337</v>
      </c>
      <c r="AD432" s="276"/>
      <c r="AE432" s="276"/>
      <c r="AF432" s="276"/>
      <c r="AG432" s="276"/>
      <c r="AH432" s="345" t="s">
        <v>258</v>
      </c>
      <c r="AI432" s="347"/>
      <c r="AJ432" s="347"/>
      <c r="AK432" s="347"/>
      <c r="AL432" s="347" t="s">
        <v>21</v>
      </c>
      <c r="AM432" s="347"/>
      <c r="AN432" s="347"/>
      <c r="AO432" s="421"/>
      <c r="AP432" s="422" t="s">
        <v>298</v>
      </c>
      <c r="AQ432" s="422"/>
      <c r="AR432" s="422"/>
      <c r="AS432" s="422"/>
      <c r="AT432" s="422"/>
      <c r="AU432" s="422"/>
      <c r="AV432" s="422"/>
      <c r="AW432" s="422"/>
      <c r="AX432" s="422"/>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6"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6" t="s">
        <v>337</v>
      </c>
      <c r="AD465" s="276"/>
      <c r="AE465" s="276"/>
      <c r="AF465" s="276"/>
      <c r="AG465" s="276"/>
      <c r="AH465" s="345" t="s">
        <v>258</v>
      </c>
      <c r="AI465" s="347"/>
      <c r="AJ465" s="347"/>
      <c r="AK465" s="347"/>
      <c r="AL465" s="347" t="s">
        <v>21</v>
      </c>
      <c r="AM465" s="347"/>
      <c r="AN465" s="347"/>
      <c r="AO465" s="421"/>
      <c r="AP465" s="422" t="s">
        <v>298</v>
      </c>
      <c r="AQ465" s="422"/>
      <c r="AR465" s="422"/>
      <c r="AS465" s="422"/>
      <c r="AT465" s="422"/>
      <c r="AU465" s="422"/>
      <c r="AV465" s="422"/>
      <c r="AW465" s="422"/>
      <c r="AX465" s="422"/>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6"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6" t="s">
        <v>337</v>
      </c>
      <c r="AD498" s="276"/>
      <c r="AE498" s="276"/>
      <c r="AF498" s="276"/>
      <c r="AG498" s="276"/>
      <c r="AH498" s="345" t="s">
        <v>258</v>
      </c>
      <c r="AI498" s="347"/>
      <c r="AJ498" s="347"/>
      <c r="AK498" s="347"/>
      <c r="AL498" s="347" t="s">
        <v>21</v>
      </c>
      <c r="AM498" s="347"/>
      <c r="AN498" s="347"/>
      <c r="AO498" s="421"/>
      <c r="AP498" s="422" t="s">
        <v>298</v>
      </c>
      <c r="AQ498" s="422"/>
      <c r="AR498" s="422"/>
      <c r="AS498" s="422"/>
      <c r="AT498" s="422"/>
      <c r="AU498" s="422"/>
      <c r="AV498" s="422"/>
      <c r="AW498" s="422"/>
      <c r="AX498" s="422"/>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6"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6" t="s">
        <v>337</v>
      </c>
      <c r="AD531" s="276"/>
      <c r="AE531" s="276"/>
      <c r="AF531" s="276"/>
      <c r="AG531" s="276"/>
      <c r="AH531" s="345" t="s">
        <v>258</v>
      </c>
      <c r="AI531" s="347"/>
      <c r="AJ531" s="347"/>
      <c r="AK531" s="347"/>
      <c r="AL531" s="347" t="s">
        <v>21</v>
      </c>
      <c r="AM531" s="347"/>
      <c r="AN531" s="347"/>
      <c r="AO531" s="421"/>
      <c r="AP531" s="422" t="s">
        <v>298</v>
      </c>
      <c r="AQ531" s="422"/>
      <c r="AR531" s="422"/>
      <c r="AS531" s="422"/>
      <c r="AT531" s="422"/>
      <c r="AU531" s="422"/>
      <c r="AV531" s="422"/>
      <c r="AW531" s="422"/>
      <c r="AX531" s="422"/>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6"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6" t="s">
        <v>337</v>
      </c>
      <c r="AD564" s="276"/>
      <c r="AE564" s="276"/>
      <c r="AF564" s="276"/>
      <c r="AG564" s="276"/>
      <c r="AH564" s="345" t="s">
        <v>258</v>
      </c>
      <c r="AI564" s="347"/>
      <c r="AJ564" s="347"/>
      <c r="AK564" s="347"/>
      <c r="AL564" s="347" t="s">
        <v>21</v>
      </c>
      <c r="AM564" s="347"/>
      <c r="AN564" s="347"/>
      <c r="AO564" s="421"/>
      <c r="AP564" s="422" t="s">
        <v>298</v>
      </c>
      <c r="AQ564" s="422"/>
      <c r="AR564" s="422"/>
      <c r="AS564" s="422"/>
      <c r="AT564" s="422"/>
      <c r="AU564" s="422"/>
      <c r="AV564" s="422"/>
      <c r="AW564" s="422"/>
      <c r="AX564" s="422"/>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6"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6" t="s">
        <v>337</v>
      </c>
      <c r="AD597" s="276"/>
      <c r="AE597" s="276"/>
      <c r="AF597" s="276"/>
      <c r="AG597" s="276"/>
      <c r="AH597" s="345" t="s">
        <v>258</v>
      </c>
      <c r="AI597" s="347"/>
      <c r="AJ597" s="347"/>
      <c r="AK597" s="347"/>
      <c r="AL597" s="347" t="s">
        <v>21</v>
      </c>
      <c r="AM597" s="347"/>
      <c r="AN597" s="347"/>
      <c r="AO597" s="421"/>
      <c r="AP597" s="422" t="s">
        <v>298</v>
      </c>
      <c r="AQ597" s="422"/>
      <c r="AR597" s="422"/>
      <c r="AS597" s="422"/>
      <c r="AT597" s="422"/>
      <c r="AU597" s="422"/>
      <c r="AV597" s="422"/>
      <c r="AW597" s="422"/>
      <c r="AX597" s="422"/>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6"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6" t="s">
        <v>337</v>
      </c>
      <c r="AD630" s="276"/>
      <c r="AE630" s="276"/>
      <c r="AF630" s="276"/>
      <c r="AG630" s="276"/>
      <c r="AH630" s="345" t="s">
        <v>258</v>
      </c>
      <c r="AI630" s="347"/>
      <c r="AJ630" s="347"/>
      <c r="AK630" s="347"/>
      <c r="AL630" s="347" t="s">
        <v>21</v>
      </c>
      <c r="AM630" s="347"/>
      <c r="AN630" s="347"/>
      <c r="AO630" s="421"/>
      <c r="AP630" s="422" t="s">
        <v>298</v>
      </c>
      <c r="AQ630" s="422"/>
      <c r="AR630" s="422"/>
      <c r="AS630" s="422"/>
      <c r="AT630" s="422"/>
      <c r="AU630" s="422"/>
      <c r="AV630" s="422"/>
      <c r="AW630" s="422"/>
      <c r="AX630" s="422"/>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6"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6" t="s">
        <v>337</v>
      </c>
      <c r="AD663" s="276"/>
      <c r="AE663" s="276"/>
      <c r="AF663" s="276"/>
      <c r="AG663" s="276"/>
      <c r="AH663" s="345" t="s">
        <v>258</v>
      </c>
      <c r="AI663" s="347"/>
      <c r="AJ663" s="347"/>
      <c r="AK663" s="347"/>
      <c r="AL663" s="347" t="s">
        <v>21</v>
      </c>
      <c r="AM663" s="347"/>
      <c r="AN663" s="347"/>
      <c r="AO663" s="421"/>
      <c r="AP663" s="422" t="s">
        <v>298</v>
      </c>
      <c r="AQ663" s="422"/>
      <c r="AR663" s="422"/>
      <c r="AS663" s="422"/>
      <c r="AT663" s="422"/>
      <c r="AU663" s="422"/>
      <c r="AV663" s="422"/>
      <c r="AW663" s="422"/>
      <c r="AX663" s="422"/>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6"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6" t="s">
        <v>337</v>
      </c>
      <c r="AD696" s="276"/>
      <c r="AE696" s="276"/>
      <c r="AF696" s="276"/>
      <c r="AG696" s="276"/>
      <c r="AH696" s="345" t="s">
        <v>258</v>
      </c>
      <c r="AI696" s="347"/>
      <c r="AJ696" s="347"/>
      <c r="AK696" s="347"/>
      <c r="AL696" s="347" t="s">
        <v>21</v>
      </c>
      <c r="AM696" s="347"/>
      <c r="AN696" s="347"/>
      <c r="AO696" s="421"/>
      <c r="AP696" s="422" t="s">
        <v>298</v>
      </c>
      <c r="AQ696" s="422"/>
      <c r="AR696" s="422"/>
      <c r="AS696" s="422"/>
      <c r="AT696" s="422"/>
      <c r="AU696" s="422"/>
      <c r="AV696" s="422"/>
      <c r="AW696" s="422"/>
      <c r="AX696" s="422"/>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6"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6" t="s">
        <v>337</v>
      </c>
      <c r="AD729" s="276"/>
      <c r="AE729" s="276"/>
      <c r="AF729" s="276"/>
      <c r="AG729" s="276"/>
      <c r="AH729" s="345" t="s">
        <v>258</v>
      </c>
      <c r="AI729" s="347"/>
      <c r="AJ729" s="347"/>
      <c r="AK729" s="347"/>
      <c r="AL729" s="347" t="s">
        <v>21</v>
      </c>
      <c r="AM729" s="347"/>
      <c r="AN729" s="347"/>
      <c r="AO729" s="421"/>
      <c r="AP729" s="422" t="s">
        <v>298</v>
      </c>
      <c r="AQ729" s="422"/>
      <c r="AR729" s="422"/>
      <c r="AS729" s="422"/>
      <c r="AT729" s="422"/>
      <c r="AU729" s="422"/>
      <c r="AV729" s="422"/>
      <c r="AW729" s="422"/>
      <c r="AX729" s="422"/>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6"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6" t="s">
        <v>337</v>
      </c>
      <c r="AD762" s="276"/>
      <c r="AE762" s="276"/>
      <c r="AF762" s="276"/>
      <c r="AG762" s="276"/>
      <c r="AH762" s="345" t="s">
        <v>258</v>
      </c>
      <c r="AI762" s="347"/>
      <c r="AJ762" s="347"/>
      <c r="AK762" s="347"/>
      <c r="AL762" s="347" t="s">
        <v>21</v>
      </c>
      <c r="AM762" s="347"/>
      <c r="AN762" s="347"/>
      <c r="AO762" s="421"/>
      <c r="AP762" s="422" t="s">
        <v>298</v>
      </c>
      <c r="AQ762" s="422"/>
      <c r="AR762" s="422"/>
      <c r="AS762" s="422"/>
      <c r="AT762" s="422"/>
      <c r="AU762" s="422"/>
      <c r="AV762" s="422"/>
      <c r="AW762" s="422"/>
      <c r="AX762" s="422"/>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6"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6" t="s">
        <v>337</v>
      </c>
      <c r="AD795" s="276"/>
      <c r="AE795" s="276"/>
      <c r="AF795" s="276"/>
      <c r="AG795" s="276"/>
      <c r="AH795" s="345" t="s">
        <v>258</v>
      </c>
      <c r="AI795" s="347"/>
      <c r="AJ795" s="347"/>
      <c r="AK795" s="347"/>
      <c r="AL795" s="347" t="s">
        <v>21</v>
      </c>
      <c r="AM795" s="347"/>
      <c r="AN795" s="347"/>
      <c r="AO795" s="421"/>
      <c r="AP795" s="422" t="s">
        <v>298</v>
      </c>
      <c r="AQ795" s="422"/>
      <c r="AR795" s="422"/>
      <c r="AS795" s="422"/>
      <c r="AT795" s="422"/>
      <c r="AU795" s="422"/>
      <c r="AV795" s="422"/>
      <c r="AW795" s="422"/>
      <c r="AX795" s="422"/>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6"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6" t="s">
        <v>337</v>
      </c>
      <c r="AD828" s="276"/>
      <c r="AE828" s="276"/>
      <c r="AF828" s="276"/>
      <c r="AG828" s="276"/>
      <c r="AH828" s="345" t="s">
        <v>258</v>
      </c>
      <c r="AI828" s="347"/>
      <c r="AJ828" s="347"/>
      <c r="AK828" s="347"/>
      <c r="AL828" s="347" t="s">
        <v>21</v>
      </c>
      <c r="AM828" s="347"/>
      <c r="AN828" s="347"/>
      <c r="AO828" s="421"/>
      <c r="AP828" s="422" t="s">
        <v>298</v>
      </c>
      <c r="AQ828" s="422"/>
      <c r="AR828" s="422"/>
      <c r="AS828" s="422"/>
      <c r="AT828" s="422"/>
      <c r="AU828" s="422"/>
      <c r="AV828" s="422"/>
      <c r="AW828" s="422"/>
      <c r="AX828" s="422"/>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6"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6" t="s">
        <v>337</v>
      </c>
      <c r="AD861" s="276"/>
      <c r="AE861" s="276"/>
      <c r="AF861" s="276"/>
      <c r="AG861" s="276"/>
      <c r="AH861" s="345" t="s">
        <v>258</v>
      </c>
      <c r="AI861" s="347"/>
      <c r="AJ861" s="347"/>
      <c r="AK861" s="347"/>
      <c r="AL861" s="347" t="s">
        <v>21</v>
      </c>
      <c r="AM861" s="347"/>
      <c r="AN861" s="347"/>
      <c r="AO861" s="421"/>
      <c r="AP861" s="422" t="s">
        <v>298</v>
      </c>
      <c r="AQ861" s="422"/>
      <c r="AR861" s="422"/>
      <c r="AS861" s="422"/>
      <c r="AT861" s="422"/>
      <c r="AU861" s="422"/>
      <c r="AV861" s="422"/>
      <c r="AW861" s="422"/>
      <c r="AX861" s="422"/>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6"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6" t="s">
        <v>337</v>
      </c>
      <c r="AD894" s="276"/>
      <c r="AE894" s="276"/>
      <c r="AF894" s="276"/>
      <c r="AG894" s="276"/>
      <c r="AH894" s="345" t="s">
        <v>258</v>
      </c>
      <c r="AI894" s="347"/>
      <c r="AJ894" s="347"/>
      <c r="AK894" s="347"/>
      <c r="AL894" s="347" t="s">
        <v>21</v>
      </c>
      <c r="AM894" s="347"/>
      <c r="AN894" s="347"/>
      <c r="AO894" s="421"/>
      <c r="AP894" s="422" t="s">
        <v>298</v>
      </c>
      <c r="AQ894" s="422"/>
      <c r="AR894" s="422"/>
      <c r="AS894" s="422"/>
      <c r="AT894" s="422"/>
      <c r="AU894" s="422"/>
      <c r="AV894" s="422"/>
      <c r="AW894" s="422"/>
      <c r="AX894" s="422"/>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6"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6" t="s">
        <v>337</v>
      </c>
      <c r="AD927" s="276"/>
      <c r="AE927" s="276"/>
      <c r="AF927" s="276"/>
      <c r="AG927" s="276"/>
      <c r="AH927" s="345" t="s">
        <v>258</v>
      </c>
      <c r="AI927" s="347"/>
      <c r="AJ927" s="347"/>
      <c r="AK927" s="347"/>
      <c r="AL927" s="347" t="s">
        <v>21</v>
      </c>
      <c r="AM927" s="347"/>
      <c r="AN927" s="347"/>
      <c r="AO927" s="421"/>
      <c r="AP927" s="422" t="s">
        <v>298</v>
      </c>
      <c r="AQ927" s="422"/>
      <c r="AR927" s="422"/>
      <c r="AS927" s="422"/>
      <c r="AT927" s="422"/>
      <c r="AU927" s="422"/>
      <c r="AV927" s="422"/>
      <c r="AW927" s="422"/>
      <c r="AX927" s="422"/>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6"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6" t="s">
        <v>337</v>
      </c>
      <c r="AD960" s="276"/>
      <c r="AE960" s="276"/>
      <c r="AF960" s="276"/>
      <c r="AG960" s="276"/>
      <c r="AH960" s="345" t="s">
        <v>258</v>
      </c>
      <c r="AI960" s="347"/>
      <c r="AJ960" s="347"/>
      <c r="AK960" s="347"/>
      <c r="AL960" s="347" t="s">
        <v>21</v>
      </c>
      <c r="AM960" s="347"/>
      <c r="AN960" s="347"/>
      <c r="AO960" s="421"/>
      <c r="AP960" s="422" t="s">
        <v>298</v>
      </c>
      <c r="AQ960" s="422"/>
      <c r="AR960" s="422"/>
      <c r="AS960" s="422"/>
      <c r="AT960" s="422"/>
      <c r="AU960" s="422"/>
      <c r="AV960" s="422"/>
      <c r="AW960" s="422"/>
      <c r="AX960" s="422"/>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6"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6" t="s">
        <v>337</v>
      </c>
      <c r="AD993" s="276"/>
      <c r="AE993" s="276"/>
      <c r="AF993" s="276"/>
      <c r="AG993" s="276"/>
      <c r="AH993" s="345" t="s">
        <v>258</v>
      </c>
      <c r="AI993" s="347"/>
      <c r="AJ993" s="347"/>
      <c r="AK993" s="347"/>
      <c r="AL993" s="347" t="s">
        <v>21</v>
      </c>
      <c r="AM993" s="347"/>
      <c r="AN993" s="347"/>
      <c r="AO993" s="421"/>
      <c r="AP993" s="422" t="s">
        <v>298</v>
      </c>
      <c r="AQ993" s="422"/>
      <c r="AR993" s="422"/>
      <c r="AS993" s="422"/>
      <c r="AT993" s="422"/>
      <c r="AU993" s="422"/>
      <c r="AV993" s="422"/>
      <c r="AW993" s="422"/>
      <c r="AX993" s="422"/>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6"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6" t="s">
        <v>337</v>
      </c>
      <c r="AD1026" s="276"/>
      <c r="AE1026" s="276"/>
      <c r="AF1026" s="276"/>
      <c r="AG1026" s="276"/>
      <c r="AH1026" s="345" t="s">
        <v>258</v>
      </c>
      <c r="AI1026" s="347"/>
      <c r="AJ1026" s="347"/>
      <c r="AK1026" s="347"/>
      <c r="AL1026" s="347" t="s">
        <v>21</v>
      </c>
      <c r="AM1026" s="347"/>
      <c r="AN1026" s="347"/>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6"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6" t="s">
        <v>337</v>
      </c>
      <c r="AD1059" s="276"/>
      <c r="AE1059" s="276"/>
      <c r="AF1059" s="276"/>
      <c r="AG1059" s="276"/>
      <c r="AH1059" s="345" t="s">
        <v>258</v>
      </c>
      <c r="AI1059" s="347"/>
      <c r="AJ1059" s="347"/>
      <c r="AK1059" s="347"/>
      <c r="AL1059" s="347" t="s">
        <v>21</v>
      </c>
      <c r="AM1059" s="347"/>
      <c r="AN1059" s="347"/>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6"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6" t="s">
        <v>337</v>
      </c>
      <c r="AD1092" s="276"/>
      <c r="AE1092" s="276"/>
      <c r="AF1092" s="276"/>
      <c r="AG1092" s="276"/>
      <c r="AH1092" s="345" t="s">
        <v>258</v>
      </c>
      <c r="AI1092" s="347"/>
      <c r="AJ1092" s="347"/>
      <c r="AK1092" s="347"/>
      <c r="AL1092" s="347" t="s">
        <v>21</v>
      </c>
      <c r="AM1092" s="347"/>
      <c r="AN1092" s="347"/>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6"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6" t="s">
        <v>337</v>
      </c>
      <c r="AD1125" s="276"/>
      <c r="AE1125" s="276"/>
      <c r="AF1125" s="276"/>
      <c r="AG1125" s="276"/>
      <c r="AH1125" s="345" t="s">
        <v>258</v>
      </c>
      <c r="AI1125" s="347"/>
      <c r="AJ1125" s="347"/>
      <c r="AK1125" s="347"/>
      <c r="AL1125" s="347" t="s">
        <v>21</v>
      </c>
      <c r="AM1125" s="347"/>
      <c r="AN1125" s="347"/>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6"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6" t="s">
        <v>337</v>
      </c>
      <c r="AD1158" s="276"/>
      <c r="AE1158" s="276"/>
      <c r="AF1158" s="276"/>
      <c r="AG1158" s="276"/>
      <c r="AH1158" s="345" t="s">
        <v>258</v>
      </c>
      <c r="AI1158" s="347"/>
      <c r="AJ1158" s="347"/>
      <c r="AK1158" s="347"/>
      <c r="AL1158" s="347" t="s">
        <v>21</v>
      </c>
      <c r="AM1158" s="347"/>
      <c r="AN1158" s="347"/>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6"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6" t="s">
        <v>337</v>
      </c>
      <c r="AD1191" s="276"/>
      <c r="AE1191" s="276"/>
      <c r="AF1191" s="276"/>
      <c r="AG1191" s="276"/>
      <c r="AH1191" s="345" t="s">
        <v>258</v>
      </c>
      <c r="AI1191" s="347"/>
      <c r="AJ1191" s="347"/>
      <c r="AK1191" s="347"/>
      <c r="AL1191" s="347" t="s">
        <v>21</v>
      </c>
      <c r="AM1191" s="347"/>
      <c r="AN1191" s="347"/>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6"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6" t="s">
        <v>337</v>
      </c>
      <c r="AD1224" s="276"/>
      <c r="AE1224" s="276"/>
      <c r="AF1224" s="276"/>
      <c r="AG1224" s="276"/>
      <c r="AH1224" s="345" t="s">
        <v>258</v>
      </c>
      <c r="AI1224" s="347"/>
      <c r="AJ1224" s="347"/>
      <c r="AK1224" s="347"/>
      <c r="AL1224" s="347" t="s">
        <v>21</v>
      </c>
      <c r="AM1224" s="347"/>
      <c r="AN1224" s="347"/>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6"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6" t="s">
        <v>337</v>
      </c>
      <c r="AD1257" s="276"/>
      <c r="AE1257" s="276"/>
      <c r="AF1257" s="276"/>
      <c r="AG1257" s="276"/>
      <c r="AH1257" s="345" t="s">
        <v>258</v>
      </c>
      <c r="AI1257" s="347"/>
      <c r="AJ1257" s="347"/>
      <c r="AK1257" s="347"/>
      <c r="AL1257" s="347" t="s">
        <v>21</v>
      </c>
      <c r="AM1257" s="347"/>
      <c r="AN1257" s="347"/>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6"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6" t="s">
        <v>337</v>
      </c>
      <c r="AD1290" s="276"/>
      <c r="AE1290" s="276"/>
      <c r="AF1290" s="276"/>
      <c r="AG1290" s="276"/>
      <c r="AH1290" s="345" t="s">
        <v>258</v>
      </c>
      <c r="AI1290" s="347"/>
      <c r="AJ1290" s="347"/>
      <c r="AK1290" s="347"/>
      <c r="AL1290" s="347" t="s">
        <v>21</v>
      </c>
      <c r="AM1290" s="347"/>
      <c r="AN1290" s="347"/>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圭一郎(katou-keiichirou)</dc:creator>
  <cp:lastModifiedBy>厚生労働省ネットワークシステム</cp:lastModifiedBy>
  <cp:lastPrinted>2021-06-24T14:26:13Z</cp:lastPrinted>
  <dcterms:created xsi:type="dcterms:W3CDTF">2012-03-13T00:50:25Z</dcterms:created>
  <dcterms:modified xsi:type="dcterms:W3CDTF">2021-07-02T08:22:17Z</dcterms:modified>
</cp:coreProperties>
</file>