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3　健康課\"/>
    </mc:Choice>
  </mc:AlternateContent>
  <bookViews>
    <workbookView xWindow="0" yWindow="0" windowWidth="9675" windowHeight="62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<sst xmlns="http://schemas.openxmlformats.org/spreadsheetml/2006/main" count="3102" uniqueCount="769">
  <si>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</si>
  <si>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</si>
  <si>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</si>
  <si>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</si>
  <si>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</si>
  <si>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</si>
  <si>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</si>
  <si>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</si>
  <si>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</si>
  <si>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</si>
  <si>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</si>
  <si>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</si>
  <si>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</si>
  <si>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</si>
  <si>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</si>
  <si>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</si>
  <si>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</si>
  <si>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</si>
  <si>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</si>
  <si>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</si>
  <si>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</si>
  <si>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</si>
  <si>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</si>
  <si>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</si>
  <si>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</si>
  <si>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</si>
  <si>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</si>
  <si>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</si>
  <si>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</si>
  <si>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</si>
  <si>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</si>
  <si>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</si>
  <si>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</si>
  <si>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</si>
  <si>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</si>
  <si>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</si>
  <si>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</si>
  <si>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</si>
  <si>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</si>
  <si>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</si>
  <si>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</si>
  <si>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</si>
  <si>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</si>
  <si>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</si>
  <si>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</si>
  <si>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</si>
  <si>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</si>
  <si>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</si>
  <si>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</si>
  <si>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</si>
  <si>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</si>
  <si>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</si>
  <si>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</si>
  <si>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</si>
  <si>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</si>
  <si>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</si>
  <si>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</si>
  <si>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</si>
  <si>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</si>
  <si>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</si>
  <si>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</si>
  <si>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</si>
  <si>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</si>
  <si>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</si>
  <si>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</si>
  <si>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</si>
  <si>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</si>
  <si>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</si>
  <si>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</si>
  <si>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</si>
  <si>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</si>
  <si>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</si>
  <si>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</si>
  <si>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</si>
  <si>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</si>
  <si>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</si>
  <si>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</si>
  <si>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</si>
  <si>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</si>
  <si>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</si>
  <si>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</si>
  <si>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</si>
  <si>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</si>
  <si>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</si>
  <si>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</si>
  <si>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</si>
  <si>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</si>
  <si>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</si>
  <si>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</si>
  <si>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</si>
  <si>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</si>
  <si>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</si>
  <si>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</si>
  <si>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</si>
  <si>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</si>
  <si>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</si>
  <si>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</si>
  <si>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</si>
  <si>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</si>
  <si>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</si>
  <si>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</si>
  <si>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</si>
  <si>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</si>
  <si>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</si>
  <si>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</si>
  <si>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</si>
  <si>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</si>
  <si>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</si>
  <si>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</si>
  <si>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</si>
  <si>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</si>
  <si>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</si>
  <si>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</si>
  <si>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</si>
  <si>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</si>
  <si>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</si>
  <si>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</si>
  <si>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</si>
  <si>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</si>
  <si>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</si>
  <si>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</si>
  <si>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</si>
  <si>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</si>
  <si>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</si>
  <si>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</si>
  <si>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</si>
  <si>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</si>
  <si>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</si>
  <si>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</si>
  <si>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</si>
  <si>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</si>
  <si>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</si>
  <si>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</si>
  <si>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</si>
  <si>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</si>
  <si>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</si>
  <si>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</si>
  <si>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</si>
  <si>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</si>
  <si>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</si>
  <si>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</si>
  <si>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</si>
  <si>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</si>
  <si>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</si>
  <si>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</si>
  <si>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</si>
  <si>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</si>
  <si>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</si>
  <si>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</si>
  <si>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</si>
  <si>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</si>
  <si>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</si>
  <si>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</si>
  <si>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</si>
  <si>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</si>
  <si>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</si>
  <si>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</si>
  <si>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</si>
  <si>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</si>
  <si>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</si>
  <si>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</si>
  <si>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</si>
  <si>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</si>
  <si>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</si>
  <si>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</si>
  <si>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</si>
  <si>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</si>
  <si>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</si>
  <si>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</si>
  <si>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</si>
  <si>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</si>
  <si>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</si>
  <si>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</si>
  <si>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</si>
  <si>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</si>
  <si>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</si>
  <si>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</si>
  <si>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</si>
  <si>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</si>
  <si>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</si>
  <si>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</si>
  <si>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</si>
  <si>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</si>
  <si>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</si>
  <si>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</si>
  <si>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</si>
  <si>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</si>
  <si>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</si>
  <si>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</si>
  <si>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</si>
  <si>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</si>
  <si>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</si>
  <si>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</si>
  <si>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</si>
  <si>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</si>
  <si>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</si>
  <si>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</si>
  <si>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</si>
  <si>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</si>
  <si>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</si>
  <si>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</si>
  <si>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</si>
  <si>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</si>
  <si>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</si>
  <si>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</si>
  <si>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</si>
  <si>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</si>
  <si>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</si>
  <si>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</si>
  <si>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</si>
  <si>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</si>
  <si>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</si>
  <si>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</si>
  <si>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</si>
  <si>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</si>
  <si>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</si>
  <si>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</si>
  <si>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</si>
  <si>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</si>
  <si>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</si>
  <si>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</si>
  <si>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</si>
  <si>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</si>
  <si>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</si>
  <si>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</si>
  <si>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</si>
  <si>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</si>
  <si>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</si>
  <si>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</si>
  <si>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</si>
  <si>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</si>
  <si>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</si>
  <si>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</si>
  <si>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</si>
  <si>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</si>
  <si>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</si>
  <si>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</si>
  <si>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</si>
  <si>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</si>
  <si>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</si>
  <si>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</si>
  <si>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</si>
  <si>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</si>
  <si>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</si>
  <si>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</si>
  <si>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</si>
  <si>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</si>
  <si>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</si>
  <si>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</si>
  <si>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</si>
  <si>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</si>
  <si>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</si>
  <si>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</si>
  <si>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</si>
  <si>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</si>
  <si>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</si>
  <si>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</si>
  <si>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</si>
  <si>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</si>
  <si>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</si>
  <si>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</si>
  <si>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</si>
  <si>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</si>
  <si>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</si>
  <si>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</si>
  <si>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</si>
  <si>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</si>
  <si>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</si>
  <si>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</si>
  <si>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</si>
  <si>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</si>
  <si>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</si>
  <si>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</si>
  <si>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</si>
  <si>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</si>
  <si>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</si>
  <si>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</si>
  <si>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</si>
  <si>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</si>
  <si>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</si>
  <si>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</si>
  <si>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</si>
  <si>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</si>
  <si>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</si>
  <si>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</si>
  <si>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</si>
  <si>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</si>
  <si>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</si>
  <si>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</si>
  <si>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</si>
  <si>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</si>
  <si>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</si>
  <si>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</si>
  <si>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</si>
  <si>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</si>
  <si>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</si>
  <si>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</si>
  <si>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</si>
  <si>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</si>
  <si>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</si>
  <si>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</si>
  <si>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</si>
  <si>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</si>
  <si>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</si>
  <si>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</si>
  <si>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</si>
  <si>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</si>
  <si>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</si>
  <si>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</si>
  <si>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</si>
  <si>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</si>
  <si>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</si>
  <si>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</si>
  <si>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</si>
  <si>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</si>
  <si>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</si>
  <si>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</si>
  <si>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</si>
  <si>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</si>
  <si>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</si>
  <si>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</si>
  <si>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</si>
  <si>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</si>
  <si>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</si>
  <si>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</si>
  <si>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</si>
  <si>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</si>
  <si>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</si>
  <si>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</si>
  <si>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</si>
  <si>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</si>
  <si>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</si>
  <si>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</si>
  <si>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</si>
  <si>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</si>
  <si>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</si>
  <si>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</si>
  <si>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</si>
  <si>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</si>
  <si>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</si>
  <si>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</si>
  <si>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</si>
  <si>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</si>
  <si>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</si>
  <si>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</si>
  <si>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</si>
  <si>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</si>
  <si>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</si>
  <si>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</si>
  <si>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</si>
  <si>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</si>
  <si>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</si>
  <si>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</si>
  <si>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</si>
  <si>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</si>
  <si>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</si>
  <si>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</si>
  <si>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</si>
  <si>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</si>
  <si>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</si>
  <si>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</si>
  <si>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</si>
  <si>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</si>
  <si>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</si>
  <si>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</si>
  <si>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</si>
  <si>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</si>
  <si>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</si>
  <si>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</si>
  <si>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</si>
  <si>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</si>
  <si>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</si>
  <si>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</si>
  <si>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</si>
  <si>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</si>
  <si>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</si>
  <si>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</si>
  <si>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</si>
  <si>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</si>
  <si>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</si>
  <si>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</si>
  <si>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</si>
  <si>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</si>
  <si>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</si>
  <si>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</si>
  <si>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</si>
  <si>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</si>
  <si>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</si>
  <si>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</si>
  <si>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</si>
  <si>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</si>
  <si>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</si>
  <si>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</si>
  <si>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</si>
  <si>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</si>
  <si>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</si>
  <si>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</si>
  <si>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</si>
  <si>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</si>
  <si>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</si>
  <si>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</si>
  <si>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</si>
  <si>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</si>
  <si>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</si>
  <si>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</si>
  <si>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</si>
  <si>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</si>
  <si>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</si>
  <si>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</si>
  <si>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</si>
  <si>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</si>
  <si>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</si>
  <si>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</si>
  <si>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</si>
  <si>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</si>
  <si>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</si>
  <si>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</si>
  <si>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</si>
  <si>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</si>
  <si>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</si>
  <si>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</si>
  <si>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</si>
  <si>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</si>
  <si>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</si>
  <si>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</si>
  <si>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</si>
  <si>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</si>
  <si>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</si>
  <si>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</si>
  <si>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</si>
  <si>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</si>
  <si>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</si>
  <si>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</si>
  <si>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</si>
  <si>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</si>
  <si>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</si>
  <si>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</si>
  <si>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</si>
  <si>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</si>
  <si>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</si>
  <si>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</si>
  <si>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</si>
  <si>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</si>
  <si>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</si>
  <si>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</si>
  <si>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</si>
  <si>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</si>
  <si>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</si>
  <si>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</si>
  <si>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</si>
  <si>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</si>
  <si>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</si>
  <si>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</si>
  <si>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</si>
  <si>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</si>
  <si>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</si>
  <si>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</si>
  <si>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</si>
  <si>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</si>
  <si>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</si>
  <si>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</si>
  <si>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</si>
  <si>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</si>
  <si>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</si>
  <si>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</si>
  <si>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</si>
  <si>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</si>
  <si>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</si>
  <si>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</si>
  <si>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</si>
  <si>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</si>
  <si>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</si>
  <si>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</si>
  <si>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</si>
  <si>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</si>
  <si>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</si>
  <si>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</si>
  <si>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</si>
  <si>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</si>
  <si>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</si>
  <si>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</si>
  <si>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</si>
  <si>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</si>
  <si>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</si>
  <si>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</si>
  <si>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</si>
  <si>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</si>
  <si>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</si>
  <si>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</si>
  <si>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</si>
  <si>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</si>
  <si>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</si>
  <si>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</si>
  <si>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</si>
  <si>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</si>
  <si>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</si>
  <si>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</si>
  <si>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</si>
  <si>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</si>
  <si>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</si>
  <si>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</si>
  <si>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</si>
  <si>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</si>
  <si>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</si>
  <si>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</si>
  <si>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</si>
  <si>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</si>
  <si>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</si>
  <si>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</si>
  <si>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</si>
  <si>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</si>
  <si>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</si>
  <si>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</si>
  <si>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</si>
  <si>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</si>
  <si>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</si>
  <si>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</si>
  <si>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</si>
  <si>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</si>
  <si>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</si>
  <si>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</si>
  <si>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</si>
  <si>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</si>
  <si>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</si>
  <si>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</si>
  <si>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</si>
  <si>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</si>
  <si>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</si>
  <si>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</si>
  <si>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</si>
  <si>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</si>
  <si>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</si>
  <si>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</si>
  <si>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</si>
  <si>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</si>
  <si>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</si>
  <si>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</si>
  <si>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</si>
  <si>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</si>
  <si>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</si>
  <si>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</si>
  <si>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</si>
  <si>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</si>
  <si>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</si>
  <si>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</si>
  <si>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</si>
  <si>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</si>
  <si>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</si>
  <si>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</si>
  <si>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</si>
  <si>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</si>
  <si>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</si>
  <si>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</si>
  <si>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</si>
  <si>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</si>
  <si>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</si>
  <si>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</si>
  <si>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</si>
  <si>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</si>
  <si>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</si>
  <si>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</si>
  <si>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</si>
  <si>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</si>
  <si>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</si>
  <si>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</si>
  <si>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</si>
  <si>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</si>
  <si>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</si>
  <si>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</si>
  <si>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</si>
  <si>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</si>
  <si>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</si>
  <si>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</si>
  <si>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</si>
  <si>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</si>
  <si>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</si>
  <si>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</si>
  <si>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</si>
  <si>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</si>
  <si>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</si>
  <si>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</si>
  <si>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</si>
  <si>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</si>
  <si>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</si>
  <si>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</si>
  <si>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</si>
  <si>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</si>
  <si>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</si>
  <si>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</si>
  <si>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</si>
  <si>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</si>
  <si>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</si>
  <si>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</si>
  <si>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</si>
  <si>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</si>
  <si>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</si>
  <si>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</si>
  <si>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</si>
  <si>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</si>
  <si>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</si>
  <si>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</si>
  <si>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</si>
  <si>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</si>
  <si>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</si>
  <si>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</si>
  <si>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</si>
  <si>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</si>
  <si>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</si>
  <si>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</si>
  <si>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</si>
  <si>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</si>
  <si>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</si>
  <si>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</si>
  <si>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</si>
  <si>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</si>
  <si>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</si>
  <si>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</si>
  <si>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</si>
  <si>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</si>
  <si>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</si>
  <si>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</si>
  <si>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</si>
  <si>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</si>
  <si>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</si>
  <si>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</si>
  <si>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</si>
  <si>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</si>
  <si>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</si>
  <si>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</si>
  <si>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</si>
  <si>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</si>
  <si>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</si>
  <si>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</si>
  <si>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</si>
  <si>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</si>
  <si>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</si>
  <si>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</si>
  <si>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</si>
  <si>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</si>
  <si>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</si>
  <si>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</si>
  <si>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</si>
  <si>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</si>
  <si>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</si>
  <si>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</si>
  <si>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</si>
  <si>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</si>
  <si>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</si>
  <si>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</si>
  <si>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</si>
  <si>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</si>
  <si>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</si>
  <si>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</si>
  <si>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</si>
  <si>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</si>
  <si>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</si>
  <si>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</si>
  <si>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</si>
  <si>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</si>
  <si>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</si>
  <si>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</si>
  <si>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</si>
  <si>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</si>
  <si>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</si>
  <si>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</si>
  <si>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</si>
  <si>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</si>
  <si>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</si>
  <si>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</si>
  <si>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</si>
  <si>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</si>
  <si>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</si>
  <si>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</si>
  <si>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</si>
  <si>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</si>
  <si>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</si>
  <si>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</si>
  <si>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</si>
  <si>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</si>
  <si>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</si>
  <si>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</si>
  <si>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</si>
  <si>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</si>
  <si>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</si>
  <si>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</si>
  <si>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</si>
  <si>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</si>
  <si>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</si>
  <si>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</si>
  <si>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</si>
  <si>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</si>
  <si>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</si>
  <si>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</si>
  <si>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</si>
  <si>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</si>
  <si>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</si>
  <si>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</si>
  <si>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</si>
  <si>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</si>
  <si>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</si>
  <si>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</si>
  <si>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</si>
  <si>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</si>
  <si>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</si>
  <si>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</si>
  <si>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</si>
  <si>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</si>
  <si>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</si>
  <si>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</si>
  <si>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</si>
  <si>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</si>
  <si>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</si>
  <si>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新型インフルエンザ予防接種事故救済給付費</t>
  </si>
  <si>
    <t>健康局</t>
  </si>
  <si>
    <t>健康課長
鷲見　学</t>
  </si>
  <si>
    <t>平成２２年度</t>
  </si>
  <si>
    <t>終了予定なし</t>
  </si>
  <si>
    <t>健康課</t>
  </si>
  <si>
    <t>新型インフルエンザ予防接種による健康被害救済に関する特別措置法</t>
  </si>
  <si>
    <t>-</t>
  </si>
  <si>
    <t>新型インフルエンザに係る予防接種による健康被害者に対する救済措置。</t>
  </si>
  <si>
    <t>新型インフルエンザに係る予防接種による健康被害者に対する救済措置として、国が健康被害を認めた者に対して医療費・医療手当、障害児養育年金、障害年金、遺族年金、遺族一時金及び葬祭料に必要な経費の給付を行う。</t>
  </si>
  <si>
    <t>新型インフルエンザ予防接種健康被害給付金</t>
  </si>
  <si>
    <t>支給決定者数</t>
  </si>
  <si>
    <t>人</t>
  </si>
  <si>
    <t>予防接種室調べ</t>
  </si>
  <si>
    <t>新型インフルエンザ予防接種事故救済給付費の執行額</t>
  </si>
  <si>
    <t>百万</t>
  </si>
  <si>
    <t>健康被害を生ずるに至った被害者に対して国家補償的精神に基づき救済を行うものであり、コスト単価を算出するような事業ではない。　　　　　　　　　　　</t>
    <phoneticPr fontId="5"/>
  </si>
  <si>
    <t>Ⅰ-5 感染症など健康を脅かす疾病を予防・防止するとともに、感染者等に必要な医療等を確保すること</t>
  </si>
  <si>
    <t>Ⅰ-5-1　感染症の発生・まん延の防止を図ること</t>
  </si>
  <si>
    <t>852</t>
  </si>
  <si>
    <t>740</t>
  </si>
  <si>
    <t>113</t>
  </si>
  <si>
    <t>123</t>
  </si>
  <si>
    <t>131</t>
  </si>
  <si>
    <t>128</t>
  </si>
  <si>
    <t>132</t>
  </si>
  <si>
    <t>140</t>
  </si>
  <si>
    <t>○</t>
  </si>
  <si>
    <t>厚労</t>
  </si>
  <si>
    <t>-</t>
    <phoneticPr fontId="5"/>
  </si>
  <si>
    <t>新型インフルエンザに係る予防接種による健康被害者に対する救済措置として、国が健康被害を認めた者に対して医療費・医療手当、障害児養育年金、障害年金、遺族年金、遺族一時金及び葬祭料に必要な経費の給付を行う。</t>
    <phoneticPr fontId="5"/>
  </si>
  <si>
    <t>‐</t>
  </si>
  <si>
    <t>無</t>
  </si>
  <si>
    <t>感染症の発生・まん延を防止するため、新型インフルエンザ予防接種に伴って生じた健康被害者対策であり、国民のニーズ、優先度ともに高い。</t>
  </si>
  <si>
    <t>感染症の発生・まん延を防止するため、新型インフルエンザ予防接種に伴って生じた健康被害者対策であり、国の関与のもと、適確に実施すべき事業である。</t>
  </si>
  <si>
    <t>感染症の発生・まん延を防止するため、新型インフルエンザ予防接種に伴って生じた健康被害者対策であり、優先度の高い事業である。</t>
  </si>
  <si>
    <t>新型インフルエンザ予防接種による健康被害救済に関する特別措置法に基づく予防接種に伴って生じた健康被害者のために支出されており、受益者との負担関係は妥当である。</t>
  </si>
  <si>
    <t>感染症の発生・まん延を防止するため、新型インフルエンザ予防接種に伴って生じた健康被害者対策を実施するための給付金であり、真に必要な費目を対象経費としている。</t>
  </si>
  <si>
    <t>新型インフルエンザ予防接種による健康被害救済に係る各給付金の中で、遺族一時金などの額の大きな給付金を支払う必要が生じた場合に備えて予算を計上しており、遺族一時金などの給付件数によっては不用率が大きくなるが、必要な予算計上である。</t>
  </si>
  <si>
    <t>目標通りである。</t>
  </si>
  <si>
    <t>感染症の発生・まん延を防止するため、新型インフルエンザ予防接種に伴って生じた健康被害者対策であり、他の手段に比べて実効性の高い手段となっている。</t>
  </si>
  <si>
    <t>当初見込みよりも少ない執行額となっているが、新型インフルエンザ予防接種による健康被害救済に係る各給付金の中で、遺族一時金などの額の大きな給付金を支払う必要が生じた場合に備えて予算を計上しており、遺族一時金などの給付件数によっては不用率が大きくなるが、必要な予算計上である。</t>
  </si>
  <si>
    <t>　予防接種はその実施に際して、関係者が十分注意しても極めてまれに、重い副反応が起こり得るものである。疾病の発生及びまん延を予防する趣旨の下に実施されている予防接種は救済措置が必要であり、新型インフルエンザ予防接種による健康被害救済に関する特別措置法にも予防接種の実施と並んで救済が法目的に規定されている。また、当初見込み額に比して執行額が少なかったが、これは、新型インフルエンザ予防接種による健康被害救済に係る各給付金の中で、遺族一時金などの額の大きな給付金を支払う必要が生じた場合に備えて、予算を計上しており遺族一時金等の場合の給付にも備えた予算になっているためである。目的、資金の流れ、費用・使途は適切であり、引き続き予算措置が必要である。</t>
  </si>
  <si>
    <t>　例年、当初見込み額に比して執行額が少なかったが、これは、新型インフルエンザ予防接種による健康被害救済に係る各給付金の中で、遺族一時金などの額の大きな給付金を支払う必要が生じた場合に備えて予算を計上しており、遺族一時金などの給付件数によって変動するためであるが、今後は更なる見直しを行い、適切な額の予算計上を図る必要がある。</t>
  </si>
  <si>
    <t>A.個人A</t>
    <rPh sb="2" eb="4">
      <t>コジン</t>
    </rPh>
    <phoneticPr fontId="5"/>
  </si>
  <si>
    <t>給付金</t>
  </si>
  <si>
    <t>新型インフルエンザ予防接種健康被害給付</t>
  </si>
  <si>
    <t>個人Ａ</t>
  </si>
  <si>
    <t>新型インフルエンザ予防接種事故救済給付費（給付）</t>
  </si>
  <si>
    <t>その他</t>
  </si>
  <si>
    <t>個人Ｂ</t>
  </si>
  <si>
    <t>個人Ｃ</t>
  </si>
  <si>
    <t>個人Ｄ</t>
  </si>
  <si>
    <t>個人Ｅ</t>
  </si>
  <si>
    <t>個人Ｆ</t>
  </si>
  <si>
    <t>個人Ｇ</t>
  </si>
  <si>
    <t>個人Ｈ</t>
    <rPh sb="0" eb="2">
      <t>コジン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</si>
</sst>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11906</xdr:colOff>
      <xdr:row>749</xdr:row>
      <xdr:rowOff>-1</xdr:rowOff>
    </xdr:from>
    <xdr:to>
      <xdr:col>34</xdr:col>
      <xdr:colOff>-1</xdr:colOff>
      <xdr:row>751</xdr:row>
      <xdr:rowOff>11906</xdr:rowOff>
    </xdr:to>
    <xdr:sp macro="" textlink="">
      <xdr:nvSpPr>
        <xdr:cNvPr id="2" name="正方形/長方形 1"/>
        <xdr:cNvSpPr/>
      </xdr:nvSpPr>
      <xdr:spPr>
        <a:xfrm>
          <a:off x="2937986" y="42252899"/>
          <a:ext cx="3279933" cy="728187"/>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　</a:t>
          </a:r>
          <a:r>
            <a:rPr kumimoji="1" lang="en-US" altLang="ja-JP" sz="1200">
              <a:solidFill>
                <a:sysClr val="windowText" lastClr="000000"/>
              </a:solidFill>
            </a:rPr>
            <a:t>23</a:t>
          </a:r>
          <a:r>
            <a:rPr kumimoji="1" lang="ja-JP" altLang="en-US" sz="1200">
              <a:solidFill>
                <a:sysClr val="windowText" lastClr="000000"/>
              </a:solidFill>
            </a:rPr>
            <a:t>百万円</a:t>
          </a:r>
        </a:p>
      </xdr:txBody>
    </xdr:sp>
    <xdr:clientData/>
  </xdr:twoCellAnchor>
  <xdr:twoCellAnchor>
    <xdr:from>
      <xdr:col>16</xdr:col>
      <xdr:colOff>0</xdr:colOff>
      <xdr:row>751</xdr:row>
      <xdr:rowOff>166687</xdr:rowOff>
    </xdr:from>
    <xdr:to>
      <xdr:col>34</xdr:col>
      <xdr:colOff>-1</xdr:colOff>
      <xdr:row>752</xdr:row>
      <xdr:rowOff>345281</xdr:rowOff>
    </xdr:to>
    <xdr:sp macro="" textlink="">
      <xdr:nvSpPr>
        <xdr:cNvPr id="3" name="大かっこ 2"/>
        <xdr:cNvSpPr/>
      </xdr:nvSpPr>
      <xdr:spPr>
        <a:xfrm>
          <a:off x="2926080" y="43135867"/>
          <a:ext cx="3291839" cy="5291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新型インフルエンザに係る予防接種による健康被害者に対する救済措置</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11906</xdr:colOff>
      <xdr:row>756</xdr:row>
      <xdr:rowOff>0</xdr:rowOff>
    </xdr:from>
    <xdr:to>
      <xdr:col>33</xdr:col>
      <xdr:colOff>203199</xdr:colOff>
      <xdr:row>758</xdr:row>
      <xdr:rowOff>11907</xdr:rowOff>
    </xdr:to>
    <xdr:sp macro="" textlink="">
      <xdr:nvSpPr>
        <xdr:cNvPr id="4" name="正方形/長方形 3"/>
        <xdr:cNvSpPr/>
      </xdr:nvSpPr>
      <xdr:spPr>
        <a:xfrm>
          <a:off x="2937986" y="44744640"/>
          <a:ext cx="3277393" cy="72818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個人への給付　</a:t>
          </a: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23</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16</xdr:col>
      <xdr:colOff>11906</xdr:colOff>
      <xdr:row>758</xdr:row>
      <xdr:rowOff>130969</xdr:rowOff>
    </xdr:from>
    <xdr:to>
      <xdr:col>34</xdr:col>
      <xdr:colOff>11905</xdr:colOff>
      <xdr:row>759</xdr:row>
      <xdr:rowOff>309562</xdr:rowOff>
    </xdr:to>
    <xdr:sp macro="" textlink="">
      <xdr:nvSpPr>
        <xdr:cNvPr id="5" name="大かっこ 4"/>
        <xdr:cNvSpPr/>
      </xdr:nvSpPr>
      <xdr:spPr>
        <a:xfrm>
          <a:off x="2937986" y="45591889"/>
          <a:ext cx="3291839" cy="53673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医療費・医療手当、障害児養育年金、障害年金、遺族年金、遺族一時金及び葬祭料に必要な経費</a:t>
          </a:r>
        </a:p>
      </xdr:txBody>
    </xdr:sp>
    <xdr:clientData/>
  </xdr:twoCellAnchor>
  <xdr:twoCellAnchor>
    <xdr:from>
      <xdr:col>25</xdr:col>
      <xdr:colOff>0</xdr:colOff>
      <xdr:row>752</xdr:row>
      <xdr:rowOff>345281</xdr:rowOff>
    </xdr:from>
    <xdr:to>
      <xdr:col>25</xdr:col>
      <xdr:colOff>5953</xdr:colOff>
      <xdr:row>756</xdr:row>
      <xdr:rowOff>0</xdr:rowOff>
    </xdr:to>
    <xdr:cxnSp macro="">
      <xdr:nvCxnSpPr>
        <xdr:cNvPr id="6" name="直線矢印コネクタ 5"/>
        <xdr:cNvCxnSpPr>
          <a:endCxn id="4" idx="0"/>
        </xdr:cNvCxnSpPr>
      </xdr:nvCxnSpPr>
      <xdr:spPr>
        <a:xfrm>
          <a:off x="4572000" y="43664981"/>
          <a:ext cx="5953" cy="10796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754</xdr:row>
      <xdr:rowOff>297656</xdr:rowOff>
    </xdr:from>
    <xdr:to>
      <xdr:col>24</xdr:col>
      <xdr:colOff>71437</xdr:colOff>
      <xdr:row>755</xdr:row>
      <xdr:rowOff>273844</xdr:rowOff>
    </xdr:to>
    <xdr:sp macro="" textlink="">
      <xdr:nvSpPr>
        <xdr:cNvPr id="7" name="テキスト ボックス 6"/>
        <xdr:cNvSpPr txBox="1"/>
      </xdr:nvSpPr>
      <xdr:spPr>
        <a:xfrm>
          <a:off x="3840480" y="44333636"/>
          <a:ext cx="620077" cy="326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給付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U101" sqref="AU101:AX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740</v>
      </c>
      <c r="AK2" s="940"/>
      <c r="AL2" s="940"/>
      <c r="AM2" s="940"/>
      <c r="AN2" s="98" t="s">
        <v>407</v>
      </c>
      <c r="AO2" s="940">
        <v>20</v>
      </c>
      <c r="AP2" s="940"/>
      <c r="AQ2" s="940"/>
      <c r="AR2" s="99" t="s">
        <v>710</v>
      </c>
      <c r="AS2" s="946">
        <v>183</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80</v>
      </c>
      <c r="Q13" s="656"/>
      <c r="R13" s="656"/>
      <c r="S13" s="656"/>
      <c r="T13" s="656"/>
      <c r="U13" s="656"/>
      <c r="V13" s="657"/>
      <c r="W13" s="655">
        <v>80</v>
      </c>
      <c r="X13" s="656"/>
      <c r="Y13" s="656"/>
      <c r="Z13" s="656"/>
      <c r="AA13" s="656"/>
      <c r="AB13" s="656"/>
      <c r="AC13" s="657"/>
      <c r="AD13" s="655">
        <v>80</v>
      </c>
      <c r="AE13" s="656"/>
      <c r="AF13" s="656"/>
      <c r="AG13" s="656"/>
      <c r="AH13" s="656"/>
      <c r="AI13" s="656"/>
      <c r="AJ13" s="657"/>
      <c r="AK13" s="655">
        <v>80</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741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741</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741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741</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80</v>
      </c>
      <c r="Q18" s="874"/>
      <c r="R18" s="874"/>
      <c r="S18" s="874"/>
      <c r="T18" s="874"/>
      <c r="U18" s="874"/>
      <c r="V18" s="875"/>
      <c r="W18" s="873">
        <f>SUM(W13:AC17)</f>
        <v>80</v>
      </c>
      <c r="X18" s="874"/>
      <c r="Y18" s="874"/>
      <c r="Z18" s="874"/>
      <c r="AA18" s="874"/>
      <c r="AB18" s="874"/>
      <c r="AC18" s="875"/>
      <c r="AD18" s="873">
        <f>SUM(AD13:AJ17)</f>
        <v>80</v>
      </c>
      <c r="AE18" s="874"/>
      <c r="AF18" s="874"/>
      <c r="AG18" s="874"/>
      <c r="AH18" s="874"/>
      <c r="AI18" s="874"/>
      <c r="AJ18" s="875"/>
      <c r="AK18" s="873">
        <f>SUM(AK13:AQ17)</f>
        <v>80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12</v>
      </c>
      <c r="Q19" s="656"/>
      <c r="R19" s="656"/>
      <c r="S19" s="656"/>
      <c r="T19" s="656"/>
      <c r="U19" s="656"/>
      <c r="V19" s="657"/>
      <c r="W19" s="655">
        <v>9</v>
      </c>
      <c r="X19" s="656"/>
      <c r="Y19" s="656"/>
      <c r="Z19" s="656"/>
      <c r="AA19" s="656"/>
      <c r="AB19" s="656"/>
      <c r="AC19" s="657"/>
      <c r="AD19" s="655">
        <v>23</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0.15</v>
      </c>
      <c r="Q20" s="316"/>
      <c r="R20" s="316"/>
      <c r="S20" s="316"/>
      <c r="T20" s="316"/>
      <c r="U20" s="316"/>
      <c r="V20" s="316"/>
      <c r="W20" s="316">
        <f t="shared" ref="W20" si="0">IF(W18=0, "-", SUM(W19)/W18)</f>
        <v>0.1125</v>
      </c>
      <c r="X20" s="316"/>
      <c r="Y20" s="316"/>
      <c r="Z20" s="316"/>
      <c r="AA20" s="316"/>
      <c r="AB20" s="316"/>
      <c r="AC20" s="316"/>
      <c r="AD20" s="316">
        <f t="shared" ref="AD20" si="1">IF(AD18=0, "-", SUM(AD19)/AD18)</f>
        <v>0.28749999999999998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0.15</v>
      </c>
      <c r="Q21" s="316"/>
      <c r="R21" s="316"/>
      <c r="S21" s="316"/>
      <c r="T21" s="316"/>
      <c r="U21" s="316"/>
      <c r="V21" s="316"/>
      <c r="W21" s="316">
        <f t="shared" ref="W21" si="2">IF(W19=0, "-", SUM(W19)/SUM(W13,W14))</f>
        <v>0.1125</v>
      </c>
      <c r="X21" s="316"/>
      <c r="Y21" s="316"/>
      <c r="Z21" s="316"/>
      <c r="AA21" s="316"/>
      <c r="AB21" s="316"/>
      <c r="AC21" s="316"/>
      <c r="AD21" s="316">
        <f t="shared" ref="AD21" si="3">IF(AD19=0, "-", SUM(AD19)/SUM(AD13,AD14))</f>
        <v>0.28749999999999998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722</v>
      </c>
      <c r="H23" s="966"/>
      <c r="I23" s="966"/>
      <c r="J23" s="966"/>
      <c r="K23" s="966"/>
      <c r="L23" s="966"/>
      <c r="M23" s="966"/>
      <c r="N23" s="966"/>
      <c r="O23" s="967"/>
      <c r="P23" s="915">
        <v>80</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80</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719</v>
      </c>
      <c r="AR31" s="201"/>
      <c r="AS31" s="136" t="s">
        <v>233</v>
      </c>
      <c r="AT31" s="137"/>
      <c r="AU31" s="200">
        <v>3</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724</v>
      </c>
      <c r="AC32" s="460"/>
      <c r="AD32" s="460"/>
      <c r="AE32" s="218">
        <v>7</v>
      </c>
      <c r="AF32" s="219"/>
      <c r="AG32" s="219"/>
      <c r="AH32" s="219"/>
      <c r="AI32" s="218">
        <v>7</v>
      </c>
      <c r="AJ32" s="219"/>
      <c r="AK32" s="219"/>
      <c r="AL32" s="219"/>
      <c r="AM32" s="218">
        <v>8</v>
      </c>
      <c r="AN32" s="219"/>
      <c r="AO32" s="219"/>
      <c r="AP32" s="219"/>
      <c r="AQ32" s="336" t="s">
        <v>719</v>
      </c>
      <c r="AR32" s="208"/>
      <c r="AS32" s="208"/>
      <c r="AT32" s="337"/>
      <c r="AU32" s="219" t="s">
        <v>719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724</v>
      </c>
      <c r="AC33" s="522"/>
      <c r="AD33" s="522"/>
      <c r="AE33" s="218">
        <v>7</v>
      </c>
      <c r="AF33" s="219"/>
      <c r="AG33" s="219"/>
      <c r="AH33" s="219"/>
      <c r="AI33" s="218">
        <v>7</v>
      </c>
      <c r="AJ33" s="219"/>
      <c r="AK33" s="219"/>
      <c r="AL33" s="219"/>
      <c r="AM33" s="218">
        <v>7</v>
      </c>
      <c r="AN33" s="219"/>
      <c r="AO33" s="219"/>
      <c r="AP33" s="219"/>
      <c r="AQ33" s="336" t="s">
        <v>719</v>
      </c>
      <c r="AR33" s="208"/>
      <c r="AS33" s="208"/>
      <c r="AT33" s="337"/>
      <c r="AU33" s="219">
        <v>7</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114</v>
      </c>
      <c r="AN34" s="219"/>
      <c r="AO34" s="219"/>
      <c r="AP34" s="219"/>
      <c r="AQ34" s="336" t="s">
        <v>719</v>
      </c>
      <c r="AR34" s="208"/>
      <c r="AS34" s="208"/>
      <c r="AT34" s="337"/>
      <c r="AU34" s="219" t="s">
        <v>719</v>
      </c>
      <c r="AV34" s="219"/>
      <c r="AW34" s="219"/>
      <c r="AX34" s="221"/>
    </row>
    <row r="35" spans="1:51" ht="23.25" customHeight="1" x14ac:dyDescent="0.15">
      <c r="A35" s="228" t="s">
        <v>381</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12</v>
      </c>
      <c r="AF101" s="282"/>
      <c r="AG101" s="282"/>
      <c r="AH101" s="282"/>
      <c r="AI101" s="282">
        <v>9</v>
      </c>
      <c r="AJ101" s="282"/>
      <c r="AK101" s="282"/>
      <c r="AL101" s="282"/>
      <c r="AM101" s="282">
        <v>23</v>
      </c>
      <c r="AN101" s="282"/>
      <c r="AO101" s="282"/>
      <c r="AP101" s="282"/>
      <c r="AQ101" s="282" t="s">
        <v>741</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80</v>
      </c>
      <c r="AF102" s="282"/>
      <c r="AG102" s="282"/>
      <c r="AH102" s="282"/>
      <c r="AI102" s="282">
        <v>80</v>
      </c>
      <c r="AJ102" s="282"/>
      <c r="AK102" s="282"/>
      <c r="AL102" s="282"/>
      <c r="AM102" s="282">
        <v>80</v>
      </c>
      <c r="AN102" s="282"/>
      <c r="AO102" s="282"/>
      <c r="AP102" s="282"/>
      <c r="AQ102" s="282">
        <v>80</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719</v>
      </c>
      <c r="AC116" s="462"/>
      <c r="AD116" s="463"/>
      <c r="AE116" s="282" t="s">
        <v>719</v>
      </c>
      <c r="AF116" s="282"/>
      <c r="AG116" s="282"/>
      <c r="AH116" s="282"/>
      <c r="AI116" s="282" t="s">
        <v>719</v>
      </c>
      <c r="AJ116" s="282"/>
      <c r="AK116" s="282"/>
      <c r="AL116" s="282"/>
      <c r="AM116" s="282" t="s">
        <v>741</v>
      </c>
      <c r="AN116" s="282"/>
      <c r="AO116" s="282"/>
      <c r="AP116" s="282"/>
      <c r="AQ116" s="218" t="s">
        <v>741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719</v>
      </c>
      <c r="AF117" s="550"/>
      <c r="AG117" s="550"/>
      <c r="AH117" s="550"/>
      <c r="AI117" s="550" t="s">
        <v>719</v>
      </c>
      <c r="AJ117" s="550"/>
      <c r="AK117" s="550"/>
      <c r="AL117" s="550"/>
      <c r="AM117" s="550" t="s">
        <v>741</v>
      </c>
      <c r="AN117" s="550"/>
      <c r="AO117" s="550"/>
      <c r="AP117" s="550"/>
      <c r="AQ117" s="550" t="s">
        <v>741</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741</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741</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t="s">
        <v>719</v>
      </c>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741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t="s">
        <v>719</v>
      </c>
      <c r="K430" s="896"/>
      <c r="L430" s="896"/>
      <c r="M430" s="896"/>
      <c r="N430" s="896"/>
      <c r="O430" s="896"/>
      <c r="P430" s="896"/>
      <c r="Q430" s="896"/>
      <c r="R430" s="896"/>
      <c r="S430" s="896"/>
      <c r="T430" s="897"/>
      <c r="U430" s="587" t="s">
        <v>741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741</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741</v>
      </c>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741</v>
      </c>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741</v>
      </c>
      <c r="AN458" s="208"/>
      <c r="AO458" s="208"/>
      <c r="AP458" s="337"/>
      <c r="AQ458" s="336" t="s">
        <v>719</v>
      </c>
      <c r="AR458" s="208"/>
      <c r="AS458" s="208"/>
      <c r="AT458" s="337"/>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741</v>
      </c>
      <c r="AN459" s="208"/>
      <c r="AO459" s="208"/>
      <c r="AP459" s="337"/>
      <c r="AQ459" s="336" t="s">
        <v>719</v>
      </c>
      <c r="AR459" s="208"/>
      <c r="AS459" s="208"/>
      <c r="AT459" s="337"/>
      <c r="AU459" s="208" t="s">
        <v>719</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t="s">
        <v>741</v>
      </c>
      <c r="AN460" s="208"/>
      <c r="AO460" s="208"/>
      <c r="AP460" s="337"/>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6.1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739</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46.9"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739</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48"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739</v>
      </c>
      <c r="AE704" s="781"/>
      <c r="AF704" s="781"/>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743</v>
      </c>
      <c r="AE705" s="713"/>
      <c r="AF705" s="713"/>
      <c r="AG705" s="128" t="s">
        <v>719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744</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41.4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739</v>
      </c>
      <c r="AE708" s="603"/>
      <c r="AF708" s="603"/>
      <c r="AG708" s="740" t="s">
        <v>748</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743</v>
      </c>
      <c r="AE709" s="323"/>
      <c r="AF709" s="323"/>
      <c r="AG709" s="104" t="s">
        <v>719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743</v>
      </c>
      <c r="AE710" s="323"/>
      <c r="AF710" s="323"/>
      <c r="AG710" s="104" t="s">
        <v>719</v>
      </c>
      <c r="AH710" s="105"/>
      <c r="AI710" s="105"/>
      <c r="AJ710" s="105"/>
      <c r="AK710" s="105"/>
      <c r="AL710" s="105"/>
      <c r="AM710" s="105"/>
      <c r="AN710" s="105"/>
      <c r="AO710" s="105"/>
      <c r="AP710" s="105"/>
      <c r="AQ710" s="105"/>
      <c r="AR710" s="105"/>
      <c r="AS710" s="105"/>
      <c r="AT710" s="105"/>
      <c r="AU710" s="105"/>
      <c r="AV710" s="105"/>
      <c r="AW710" s="105"/>
      <c r="AX710" s="106"/>
    </row>
    <row r="711" spans="1:50" ht="45.6"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739</v>
      </c>
      <c r="AE711" s="323"/>
      <c r="AF711" s="323"/>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70.150000000000006"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739</v>
      </c>
      <c r="AE712" s="781"/>
      <c r="AF712" s="781"/>
      <c r="AG712" s="805" t="s">
        <v>750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743</v>
      </c>
      <c r="AE713" s="323"/>
      <c r="AF713" s="661"/>
      <c r="AG713" s="104" t="s">
        <v>719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743</v>
      </c>
      <c r="AE714" s="803"/>
      <c r="AF714" s="804"/>
      <c r="AG714" s="734" t="s">
        <v>719</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739</v>
      </c>
      <c r="AE715" s="603"/>
      <c r="AF715" s="654"/>
      <c r="AG715" s="740" t="s">
        <v>751</v>
      </c>
      <c r="AH715" s="741"/>
      <c r="AI715" s="741"/>
      <c r="AJ715" s="741"/>
      <c r="AK715" s="741"/>
      <c r="AL715" s="741"/>
      <c r="AM715" s="741"/>
      <c r="AN715" s="741"/>
      <c r="AO715" s="741"/>
      <c r="AP715" s="741"/>
      <c r="AQ715" s="741"/>
      <c r="AR715" s="741"/>
      <c r="AS715" s="741"/>
      <c r="AT715" s="741"/>
      <c r="AU715" s="741"/>
      <c r="AV715" s="741"/>
      <c r="AW715" s="741"/>
      <c r="AX715" s="742"/>
    </row>
    <row r="716" spans="1:50" ht="43.1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739</v>
      </c>
      <c r="AE716" s="625"/>
      <c r="AF716" s="625"/>
      <c r="AG716" s="104" t="s">
        <v>752</v>
      </c>
      <c r="AH716" s="105"/>
      <c r="AI716" s="105"/>
      <c r="AJ716" s="105"/>
      <c r="AK716" s="105"/>
      <c r="AL716" s="105"/>
      <c r="AM716" s="105"/>
      <c r="AN716" s="105"/>
      <c r="AO716" s="105"/>
      <c r="AP716" s="105"/>
      <c r="AQ716" s="105"/>
      <c r="AR716" s="105"/>
      <c r="AS716" s="105"/>
      <c r="AT716" s="105"/>
      <c r="AU716" s="105"/>
      <c r="AV716" s="105"/>
      <c r="AW716" s="105"/>
      <c r="AX716" s="106"/>
    </row>
    <row r="717" spans="1:50" ht="76.900000000000006"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739</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743</v>
      </c>
      <c r="AE718" s="323"/>
      <c r="AF718" s="323"/>
      <c r="AG718" s="130" t="s">
        <v>719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743</v>
      </c>
      <c r="AE719" s="603"/>
      <c r="AF719" s="603"/>
      <c r="AG719" s="128" t="s">
        <v>719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82.9" customHeight="1" x14ac:dyDescent="0.15">
      <c r="A726" s="638" t="s">
        <v>48</v>
      </c>
      <c r="B726" s="797"/>
      <c r="C726" s="810" t="s">
        <v>53</v>
      </c>
      <c r="D726" s="832"/>
      <c r="E726" s="832"/>
      <c r="F726" s="833"/>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48" customHeight="1" thickBot="1" x14ac:dyDescent="0.2">
      <c r="A727" s="798"/>
      <c r="B727" s="799"/>
      <c r="C727" s="746" t="s">
        <v>57</v>
      </c>
      <c r="D727" s="747"/>
      <c r="E727" s="747"/>
      <c r="F727" s="748"/>
      <c r="G727" s="574" t="s">
        <v>755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719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731</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732</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733</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734</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735</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736</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737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738</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143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153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756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757</v>
      </c>
      <c r="H789" s="669"/>
      <c r="I789" s="669"/>
      <c r="J789" s="669"/>
      <c r="K789" s="670"/>
      <c r="L789" s="662" t="s">
        <v>758</v>
      </c>
      <c r="M789" s="663"/>
      <c r="N789" s="663"/>
      <c r="O789" s="663"/>
      <c r="P789" s="663"/>
      <c r="Q789" s="663"/>
      <c r="R789" s="663"/>
      <c r="S789" s="663"/>
      <c r="T789" s="663"/>
      <c r="U789" s="663"/>
      <c r="V789" s="663"/>
      <c r="W789" s="663"/>
      <c r="X789" s="664"/>
      <c r="Y789" s="382">
        <v>20</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t="s">
        <v>759</v>
      </c>
      <c r="D845" s="343"/>
      <c r="E845" s="343"/>
      <c r="F845" s="343"/>
      <c r="G845" s="343"/>
      <c r="H845" s="343"/>
      <c r="I845" s="343"/>
      <c r="J845" s="344" t="s">
        <v>719</v>
      </c>
      <c r="K845" s="345"/>
      <c r="L845" s="345"/>
      <c r="M845" s="345"/>
      <c r="N845" s="345"/>
      <c r="O845" s="345"/>
      <c r="P845" s="346" t="s">
        <v>760</v>
      </c>
      <c r="Q845" s="346"/>
      <c r="R845" s="346"/>
      <c r="S845" s="346"/>
      <c r="T845" s="346"/>
      <c r="U845" s="346"/>
      <c r="V845" s="346"/>
      <c r="W845" s="346"/>
      <c r="X845" s="346"/>
      <c r="Y845" s="347">
        <v>20</v>
      </c>
      <c r="Z845" s="348"/>
      <c r="AA845" s="348"/>
      <c r="AB845" s="349"/>
      <c r="AC845" s="350" t="s">
        <v>761</v>
      </c>
      <c r="AD845" s="351"/>
      <c r="AE845" s="351"/>
      <c r="AF845" s="351"/>
      <c r="AG845" s="351"/>
      <c r="AH845" s="366" t="s">
        <v>719</v>
      </c>
      <c r="AI845" s="367"/>
      <c r="AJ845" s="367"/>
      <c r="AK845" s="367"/>
      <c r="AL845" s="354" t="s">
        <v>719</v>
      </c>
      <c r="AM845" s="355"/>
      <c r="AN845" s="355"/>
      <c r="AO845" s="356"/>
      <c r="AP845" s="357" t="s">
        <v>719</v>
      </c>
      <c r="AQ845" s="357"/>
      <c r="AR845" s="357"/>
      <c r="AS845" s="357"/>
      <c r="AT845" s="357"/>
      <c r="AU845" s="357"/>
      <c r="AV845" s="357"/>
      <c r="AW845" s="357"/>
      <c r="AX845" s="357"/>
    </row>
    <row r="846" spans="1:51" ht="30" customHeight="1" x14ac:dyDescent="0.15">
      <c r="A846" s="370">
        <v>2</v>
      </c>
      <c r="B846" s="370">
        <v>1</v>
      </c>
      <c r="C846" s="358" t="s">
        <v>762</v>
      </c>
      <c r="D846" s="343"/>
      <c r="E846" s="343"/>
      <c r="F846" s="343"/>
      <c r="G846" s="343"/>
      <c r="H846" s="343"/>
      <c r="I846" s="343"/>
      <c r="J846" s="344" t="s">
        <v>719</v>
      </c>
      <c r="K846" s="345"/>
      <c r="L846" s="345"/>
      <c r="M846" s="345"/>
      <c r="N846" s="345"/>
      <c r="O846" s="345"/>
      <c r="P846" s="346" t="s">
        <v>760</v>
      </c>
      <c r="Q846" s="346"/>
      <c r="R846" s="346"/>
      <c r="S846" s="346"/>
      <c r="T846" s="346"/>
      <c r="U846" s="346"/>
      <c r="V846" s="346"/>
      <c r="W846" s="346"/>
      <c r="X846" s="346"/>
      <c r="Y846" s="347">
        <v>1.2</v>
      </c>
      <c r="Z846" s="348"/>
      <c r="AA846" s="348"/>
      <c r="AB846" s="349"/>
      <c r="AC846" s="350" t="s">
        <v>761</v>
      </c>
      <c r="AD846" s="351"/>
      <c r="AE846" s="351"/>
      <c r="AF846" s="351"/>
      <c r="AG846" s="351"/>
      <c r="AH846" s="366" t="s">
        <v>719</v>
      </c>
      <c r="AI846" s="367"/>
      <c r="AJ846" s="367"/>
      <c r="AK846" s="367"/>
      <c r="AL846" s="354" t="s">
        <v>719</v>
      </c>
      <c r="AM846" s="355"/>
      <c r="AN846" s="355"/>
      <c r="AO846" s="356"/>
      <c r="AP846" s="357" t="s">
        <v>719</v>
      </c>
      <c r="AQ846" s="357"/>
      <c r="AR846" s="357"/>
      <c r="AS846" s="357"/>
      <c r="AT846" s="357"/>
      <c r="AU846" s="357"/>
      <c r="AV846" s="357"/>
      <c r="AW846" s="357"/>
      <c r="AX846" s="357"/>
      <c r="AY846">
        <f>COUNTA($C$846)</f>
        <v>1</v>
      </c>
    </row>
    <row r="847" spans="1:51" ht="30" customHeight="1" x14ac:dyDescent="0.15">
      <c r="A847" s="370">
        <v>3</v>
      </c>
      <c r="B847" s="370">
        <v>1</v>
      </c>
      <c r="C847" s="358" t="s">
        <v>763</v>
      </c>
      <c r="D847" s="343"/>
      <c r="E847" s="343"/>
      <c r="F847" s="343"/>
      <c r="G847" s="343"/>
      <c r="H847" s="343"/>
      <c r="I847" s="343"/>
      <c r="J847" s="344" t="s">
        <v>719</v>
      </c>
      <c r="K847" s="345"/>
      <c r="L847" s="345"/>
      <c r="M847" s="345"/>
      <c r="N847" s="345"/>
      <c r="O847" s="345"/>
      <c r="P847" s="359" t="s">
        <v>760</v>
      </c>
      <c r="Q847" s="346"/>
      <c r="R847" s="346"/>
      <c r="S847" s="346"/>
      <c r="T847" s="346"/>
      <c r="U847" s="346"/>
      <c r="V847" s="346"/>
      <c r="W847" s="346"/>
      <c r="X847" s="346"/>
      <c r="Y847" s="347">
        <v>0.5</v>
      </c>
      <c r="Z847" s="348"/>
      <c r="AA847" s="348"/>
      <c r="AB847" s="349"/>
      <c r="AC847" s="350" t="s">
        <v>761</v>
      </c>
      <c r="AD847" s="351"/>
      <c r="AE847" s="351"/>
      <c r="AF847" s="351"/>
      <c r="AG847" s="351"/>
      <c r="AH847" s="352" t="s">
        <v>719</v>
      </c>
      <c r="AI847" s="353"/>
      <c r="AJ847" s="353"/>
      <c r="AK847" s="353"/>
      <c r="AL847" s="354" t="s">
        <v>719</v>
      </c>
      <c r="AM847" s="355"/>
      <c r="AN847" s="355"/>
      <c r="AO847" s="356"/>
      <c r="AP847" s="357" t="s">
        <v>719</v>
      </c>
      <c r="AQ847" s="357"/>
      <c r="AR847" s="357"/>
      <c r="AS847" s="357"/>
      <c r="AT847" s="357"/>
      <c r="AU847" s="357"/>
      <c r="AV847" s="357"/>
      <c r="AW847" s="357"/>
      <c r="AX847" s="357"/>
      <c r="AY847">
        <f>COUNTA($C$847)</f>
        <v>1</v>
      </c>
    </row>
    <row r="848" spans="1:51" ht="30" customHeight="1" x14ac:dyDescent="0.15">
      <c r="A848" s="370">
        <v>4</v>
      </c>
      <c r="B848" s="370">
        <v>1</v>
      </c>
      <c r="C848" s="358" t="s">
        <v>764</v>
      </c>
      <c r="D848" s="343"/>
      <c r="E848" s="343"/>
      <c r="F848" s="343"/>
      <c r="G848" s="343"/>
      <c r="H848" s="343"/>
      <c r="I848" s="343"/>
      <c r="J848" s="344" t="s">
        <v>719</v>
      </c>
      <c r="K848" s="345"/>
      <c r="L848" s="345"/>
      <c r="M848" s="345"/>
      <c r="N848" s="345"/>
      <c r="O848" s="345"/>
      <c r="P848" s="359" t="s">
        <v>760</v>
      </c>
      <c r="Q848" s="346"/>
      <c r="R848" s="346"/>
      <c r="S848" s="346"/>
      <c r="T848" s="346"/>
      <c r="U848" s="346"/>
      <c r="V848" s="346"/>
      <c r="W848" s="346"/>
      <c r="X848" s="346"/>
      <c r="Y848" s="347">
        <v>0.5</v>
      </c>
      <c r="Z848" s="348"/>
      <c r="AA848" s="348"/>
      <c r="AB848" s="349"/>
      <c r="AC848" s="350" t="s">
        <v>761</v>
      </c>
      <c r="AD848" s="351"/>
      <c r="AE848" s="351"/>
      <c r="AF848" s="351"/>
      <c r="AG848" s="351"/>
      <c r="AH848" s="352" t="s">
        <v>719</v>
      </c>
      <c r="AI848" s="353"/>
      <c r="AJ848" s="353"/>
      <c r="AK848" s="353"/>
      <c r="AL848" s="354" t="s">
        <v>719</v>
      </c>
      <c r="AM848" s="355"/>
      <c r="AN848" s="355"/>
      <c r="AO848" s="356"/>
      <c r="AP848" s="357" t="s">
        <v>719</v>
      </c>
      <c r="AQ848" s="357"/>
      <c r="AR848" s="357"/>
      <c r="AS848" s="357"/>
      <c r="AT848" s="357"/>
      <c r="AU848" s="357"/>
      <c r="AV848" s="357"/>
      <c r="AW848" s="357"/>
      <c r="AX848" s="357"/>
      <c r="AY848">
        <f>COUNTA($C$848)</f>
        <v>1</v>
      </c>
    </row>
    <row r="849" spans="1:51" ht="30" customHeight="1" x14ac:dyDescent="0.15">
      <c r="A849" s="370">
        <v>5</v>
      </c>
      <c r="B849" s="370">
        <v>1</v>
      </c>
      <c r="C849" s="358" t="s">
        <v>765</v>
      </c>
      <c r="D849" s="343"/>
      <c r="E849" s="343"/>
      <c r="F849" s="343"/>
      <c r="G849" s="343"/>
      <c r="H849" s="343"/>
      <c r="I849" s="343"/>
      <c r="J849" s="344" t="s">
        <v>719</v>
      </c>
      <c r="K849" s="345"/>
      <c r="L849" s="345"/>
      <c r="M849" s="345"/>
      <c r="N849" s="345"/>
      <c r="O849" s="345"/>
      <c r="P849" s="346" t="s">
        <v>760</v>
      </c>
      <c r="Q849" s="346"/>
      <c r="R849" s="346"/>
      <c r="S849" s="346"/>
      <c r="T849" s="346"/>
      <c r="U849" s="346"/>
      <c r="V849" s="346"/>
      <c r="W849" s="346"/>
      <c r="X849" s="346"/>
      <c r="Y849" s="347">
        <v>0.4</v>
      </c>
      <c r="Z849" s="348"/>
      <c r="AA849" s="348"/>
      <c r="AB849" s="349"/>
      <c r="AC849" s="350" t="s">
        <v>761</v>
      </c>
      <c r="AD849" s="351"/>
      <c r="AE849" s="351"/>
      <c r="AF849" s="351"/>
      <c r="AG849" s="351"/>
      <c r="AH849" s="352" t="s">
        <v>719</v>
      </c>
      <c r="AI849" s="353"/>
      <c r="AJ849" s="353"/>
      <c r="AK849" s="353"/>
      <c r="AL849" s="354" t="s">
        <v>719</v>
      </c>
      <c r="AM849" s="355"/>
      <c r="AN849" s="355"/>
      <c r="AO849" s="356"/>
      <c r="AP849" s="357" t="s">
        <v>719</v>
      </c>
      <c r="AQ849" s="357"/>
      <c r="AR849" s="357"/>
      <c r="AS849" s="357"/>
      <c r="AT849" s="357"/>
      <c r="AU849" s="357"/>
      <c r="AV849" s="357"/>
      <c r="AW849" s="357"/>
      <c r="AX849" s="357"/>
      <c r="AY849">
        <f>COUNTA($C$849)</f>
        <v>1</v>
      </c>
    </row>
    <row r="850" spans="1:51" ht="30" customHeight="1" x14ac:dyDescent="0.15">
      <c r="A850" s="370">
        <v>6</v>
      </c>
      <c r="B850" s="370">
        <v>1</v>
      </c>
      <c r="C850" s="358" t="s">
        <v>766</v>
      </c>
      <c r="D850" s="343"/>
      <c r="E850" s="343"/>
      <c r="F850" s="343"/>
      <c r="G850" s="343"/>
      <c r="H850" s="343"/>
      <c r="I850" s="343"/>
      <c r="J850" s="344" t="s">
        <v>719</v>
      </c>
      <c r="K850" s="345"/>
      <c r="L850" s="345"/>
      <c r="M850" s="345"/>
      <c r="N850" s="345"/>
      <c r="O850" s="345"/>
      <c r="P850" s="346" t="s">
        <v>760</v>
      </c>
      <c r="Q850" s="346"/>
      <c r="R850" s="346"/>
      <c r="S850" s="346"/>
      <c r="T850" s="346"/>
      <c r="U850" s="346"/>
      <c r="V850" s="346"/>
      <c r="W850" s="346"/>
      <c r="X850" s="346"/>
      <c r="Y850" s="347">
        <v>0.2</v>
      </c>
      <c r="Z850" s="348"/>
      <c r="AA850" s="348"/>
      <c r="AB850" s="349"/>
      <c r="AC850" s="350" t="s">
        <v>761</v>
      </c>
      <c r="AD850" s="351"/>
      <c r="AE850" s="351"/>
      <c r="AF850" s="351"/>
      <c r="AG850" s="351"/>
      <c r="AH850" s="352" t="s">
        <v>719</v>
      </c>
      <c r="AI850" s="353"/>
      <c r="AJ850" s="353"/>
      <c r="AK850" s="353"/>
      <c r="AL850" s="354" t="s">
        <v>719</v>
      </c>
      <c r="AM850" s="355"/>
      <c r="AN850" s="355"/>
      <c r="AO850" s="356"/>
      <c r="AP850" s="357" t="s">
        <v>719</v>
      </c>
      <c r="AQ850" s="357"/>
      <c r="AR850" s="357"/>
      <c r="AS850" s="357"/>
      <c r="AT850" s="357"/>
      <c r="AU850" s="357"/>
      <c r="AV850" s="357"/>
      <c r="AW850" s="357"/>
      <c r="AX850" s="357"/>
      <c r="AY850">
        <f>COUNTA($C$850)</f>
        <v>1</v>
      </c>
    </row>
    <row r="851" spans="1:51" ht="30" customHeight="1" x14ac:dyDescent="0.15">
      <c r="A851" s="370">
        <v>7</v>
      </c>
      <c r="B851" s="370">
        <v>1</v>
      </c>
      <c r="C851" s="358" t="s">
        <v>767</v>
      </c>
      <c r="D851" s="343"/>
      <c r="E851" s="343"/>
      <c r="F851" s="343"/>
      <c r="G851" s="343"/>
      <c r="H851" s="343"/>
      <c r="I851" s="343"/>
      <c r="J851" s="344" t="s">
        <v>719</v>
      </c>
      <c r="K851" s="345"/>
      <c r="L851" s="345"/>
      <c r="M851" s="345"/>
      <c r="N851" s="345"/>
      <c r="O851" s="345"/>
      <c r="P851" s="346" t="s">
        <v>760</v>
      </c>
      <c r="Q851" s="346"/>
      <c r="R851" s="346"/>
      <c r="S851" s="346"/>
      <c r="T851" s="346"/>
      <c r="U851" s="346"/>
      <c r="V851" s="346"/>
      <c r="W851" s="346"/>
      <c r="X851" s="346"/>
      <c r="Y851" s="347">
        <v>0.1</v>
      </c>
      <c r="Z851" s="348"/>
      <c r="AA851" s="348"/>
      <c r="AB851" s="349"/>
      <c r="AC851" s="350" t="s">
        <v>761</v>
      </c>
      <c r="AD851" s="351"/>
      <c r="AE851" s="351"/>
      <c r="AF851" s="351"/>
      <c r="AG851" s="351"/>
      <c r="AH851" s="352" t="s">
        <v>719</v>
      </c>
      <c r="AI851" s="353"/>
      <c r="AJ851" s="353"/>
      <c r="AK851" s="353"/>
      <c r="AL851" s="354" t="s">
        <v>719</v>
      </c>
      <c r="AM851" s="355"/>
      <c r="AN851" s="355"/>
      <c r="AO851" s="356"/>
      <c r="AP851" s="357" t="s">
        <v>719</v>
      </c>
      <c r="AQ851" s="357"/>
      <c r="AR851" s="357"/>
      <c r="AS851" s="357"/>
      <c r="AT851" s="357"/>
      <c r="AU851" s="357"/>
      <c r="AV851" s="357"/>
      <c r="AW851" s="357"/>
      <c r="AX851" s="357"/>
      <c r="AY851">
        <f>COUNTA($C$851)</f>
        <v>1</v>
      </c>
    </row>
    <row r="852" spans="1:51" ht="30" customHeight="1" x14ac:dyDescent="0.15">
      <c r="A852" s="370">
        <v>8</v>
      </c>
      <c r="B852" s="370">
        <v>1</v>
      </c>
      <c r="C852" s="358" t="s">
        <v>768</v>
      </c>
      <c r="D852" s="343"/>
      <c r="E852" s="343"/>
      <c r="F852" s="343"/>
      <c r="G852" s="343"/>
      <c r="H852" s="343"/>
      <c r="I852" s="343"/>
      <c r="J852" s="344" t="s">
        <v>719</v>
      </c>
      <c r="K852" s="345"/>
      <c r="L852" s="345"/>
      <c r="M852" s="345"/>
      <c r="N852" s="345"/>
      <c r="O852" s="345"/>
      <c r="P852" s="346" t="s">
        <v>760</v>
      </c>
      <c r="Q852" s="346"/>
      <c r="R852" s="346"/>
      <c r="S852" s="346"/>
      <c r="T852" s="346"/>
      <c r="U852" s="346"/>
      <c r="V852" s="346"/>
      <c r="W852" s="346"/>
      <c r="X852" s="346"/>
      <c r="Y852" s="347">
        <v>0.1</v>
      </c>
      <c r="Z852" s="348"/>
      <c r="AA852" s="348"/>
      <c r="AB852" s="349"/>
      <c r="AC852" s="350" t="s">
        <v>761</v>
      </c>
      <c r="AD852" s="351"/>
      <c r="AE852" s="351"/>
      <c r="AF852" s="351"/>
      <c r="AG852" s="351"/>
      <c r="AH852" s="352" t="s">
        <v>719</v>
      </c>
      <c r="AI852" s="353"/>
      <c r="AJ852" s="353"/>
      <c r="AK852" s="353"/>
      <c r="AL852" s="354" t="s">
        <v>719</v>
      </c>
      <c r="AM852" s="355"/>
      <c r="AN852" s="355"/>
      <c r="AO852" s="356"/>
      <c r="AP852" s="357" t="s">
        <v>719</v>
      </c>
      <c r="AQ852" s="357"/>
      <c r="AR852" s="357"/>
      <c r="AS852" s="357"/>
      <c r="AT852" s="357"/>
      <c r="AU852" s="357"/>
      <c r="AV852" s="357"/>
      <c r="AW852" s="357"/>
      <c r="AX852" s="357"/>
      <c r="AY852">
        <f>COUNTA($C$852)</f>
        <v>1</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t="s">
        <v>719</v>
      </c>
      <c r="F1110" s="369"/>
      <c r="G1110" s="369"/>
      <c r="H1110" s="369"/>
      <c r="I1110" s="369"/>
      <c r="J1110" s="344" t="s">
        <v>719</v>
      </c>
      <c r="K1110" s="345"/>
      <c r="L1110" s="345"/>
      <c r="M1110" s="345"/>
      <c r="N1110" s="345"/>
      <c r="O1110" s="345"/>
      <c r="P1110" s="346" t="s">
        <v>719</v>
      </c>
      <c r="Q1110" s="346"/>
      <c r="R1110" s="346"/>
      <c r="S1110" s="346"/>
      <c r="T1110" s="346"/>
      <c r="U1110" s="346"/>
      <c r="V1110" s="346"/>
      <c r="W1110" s="346"/>
      <c r="X1110" s="346"/>
      <c r="Y1110" s="347" t="s">
        <v>719</v>
      </c>
      <c r="Z1110" s="348"/>
      <c r="AA1110" s="348"/>
      <c r="AB1110" s="349"/>
      <c r="AC1110" s="350"/>
      <c r="AD1110" s="351"/>
      <c r="AE1110" s="351"/>
      <c r="AF1110" s="351"/>
      <c r="AG1110" s="351"/>
      <c r="AH1110" s="352" t="s">
        <v>719</v>
      </c>
      <c r="AI1110" s="353"/>
      <c r="AJ1110" s="353"/>
      <c r="AK1110" s="353"/>
      <c r="AL1110" s="354" t="s">
        <v>719</v>
      </c>
      <c r="AM1110" s="355"/>
      <c r="AN1110" s="355"/>
      <c r="AO1110" s="356"/>
      <c r="AP1110" s="357" t="s">
        <v>719</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t="s">
        <v>739</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2021-06-24T14:11:21Z</cp:lastPrinted>
  <dcterms:created xsi:type="dcterms:W3CDTF">2012-03-13T00:50:25Z</dcterms:created>
  <dcterms:modified xsi:type="dcterms:W3CDTF">2021-06-24T14:11:22Z</dcterms:modified>
</cp:coreProperties>
</file>