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<sst xmlns="http://schemas.openxmlformats.org/spreadsheetml/2006/main" count="3142" uniqueCount="810">
  <si>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</si>
  <si>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</si>
  <si>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</si>
  <si>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</si>
  <si>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</si>
  <si>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</si>
  <si>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</si>
  <si>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</si>
  <si>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</si>
  <si>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</si>
  <si>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</si>
  <si>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</si>
  <si>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</si>
  <si>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</si>
  <si>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</si>
  <si>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</si>
  <si>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</si>
  <si>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</si>
  <si>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</si>
  <si>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</si>
  <si>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</si>
  <si>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</si>
  <si>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</si>
  <si>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</si>
  <si>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</si>
  <si>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</si>
  <si>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</si>
  <si>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</si>
  <si>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</si>
  <si>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</si>
  <si>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</si>
  <si>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</si>
  <si>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</si>
  <si>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</si>
  <si>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</si>
  <si>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</si>
  <si>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</si>
  <si>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</si>
  <si>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</si>
  <si>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</si>
  <si>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</si>
  <si>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</si>
  <si>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</si>
  <si>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</si>
  <si>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</si>
  <si>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</si>
  <si>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</si>
  <si>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</si>
  <si>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</si>
  <si>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</si>
  <si>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</si>
  <si>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</si>
  <si>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</si>
  <si>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</si>
  <si>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</si>
  <si>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</si>
  <si>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</si>
  <si>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</si>
  <si>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</si>
  <si>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</si>
  <si>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</si>
  <si>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</si>
  <si>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</si>
  <si>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</si>
  <si>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</si>
  <si>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</si>
  <si>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</si>
  <si>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</si>
  <si>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</si>
  <si>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</si>
  <si>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</si>
  <si>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</si>
  <si>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</si>
  <si>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</si>
  <si>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</si>
  <si>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</si>
  <si>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</si>
  <si>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</si>
  <si>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</si>
  <si>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</si>
  <si>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</si>
  <si>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</si>
  <si>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</si>
  <si>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</si>
  <si>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</si>
  <si>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</si>
  <si>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</si>
  <si>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</si>
  <si>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</si>
  <si>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</si>
  <si>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</si>
  <si>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</si>
  <si>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</si>
  <si>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</si>
  <si>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</si>
  <si>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</si>
  <si>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</si>
  <si>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</si>
  <si>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</si>
  <si>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</si>
  <si>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</si>
  <si>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</si>
  <si>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</si>
  <si>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</si>
  <si>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</si>
  <si>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</si>
  <si>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</si>
  <si>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</si>
  <si>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</si>
  <si>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</si>
  <si>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</si>
  <si>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</si>
  <si>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</si>
  <si>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</si>
  <si>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</si>
  <si>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</si>
  <si>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</si>
  <si>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</si>
  <si>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</si>
  <si>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</si>
  <si>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</si>
  <si>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</si>
  <si>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</si>
  <si>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</si>
  <si>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</si>
  <si>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</si>
  <si>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</si>
  <si>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</si>
  <si>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</si>
  <si>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</si>
  <si>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</si>
  <si>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</si>
  <si>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</si>
  <si>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</si>
  <si>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</si>
  <si>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</si>
  <si>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</si>
  <si>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</si>
  <si>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</si>
  <si>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</si>
  <si>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</si>
  <si>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</si>
  <si>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</si>
  <si>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</si>
  <si>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</si>
  <si>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</si>
  <si>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</si>
  <si>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</si>
  <si>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</si>
  <si>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</si>
  <si>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</si>
  <si>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</si>
  <si>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</si>
  <si>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</si>
  <si>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</si>
  <si>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</si>
  <si>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</si>
  <si>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</si>
  <si>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</si>
  <si>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</si>
  <si>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</si>
  <si>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</si>
  <si>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</si>
  <si>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</si>
  <si>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</si>
  <si>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</si>
  <si>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</si>
  <si>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</si>
  <si>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</si>
  <si>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</si>
  <si>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</si>
  <si>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</si>
  <si>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</si>
  <si>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</si>
  <si>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</si>
  <si>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</si>
  <si>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</si>
  <si>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</si>
  <si>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</si>
  <si>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</si>
  <si>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</si>
  <si>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</si>
  <si>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</si>
  <si>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</si>
  <si>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</si>
  <si>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</si>
  <si>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</si>
  <si>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</si>
  <si>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</si>
  <si>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</si>
  <si>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</si>
  <si>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</si>
  <si>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</si>
  <si>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</si>
  <si>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</si>
  <si>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</si>
  <si>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</si>
  <si>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</si>
  <si>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</si>
  <si>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</si>
  <si>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</si>
  <si>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</si>
  <si>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</si>
  <si>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</si>
  <si>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</si>
  <si>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</si>
  <si>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</si>
  <si>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</si>
  <si>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</si>
  <si>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</si>
  <si>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</si>
  <si>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</si>
  <si>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</si>
  <si>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</si>
  <si>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</si>
  <si>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</si>
  <si>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</si>
  <si>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</si>
  <si>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</si>
  <si>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</si>
  <si>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</si>
  <si>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</si>
  <si>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</si>
  <si>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</si>
  <si>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</si>
  <si>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</si>
  <si>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</si>
  <si>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</si>
  <si>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</si>
  <si>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</si>
  <si>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</si>
  <si>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</si>
  <si>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</si>
  <si>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</si>
  <si>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</si>
  <si>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</si>
  <si>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</si>
  <si>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</si>
  <si>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</si>
  <si>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</si>
  <si>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</si>
  <si>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</si>
  <si>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</si>
  <si>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</si>
  <si>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</si>
  <si>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</si>
  <si>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</si>
  <si>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</si>
  <si>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</si>
  <si>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</si>
  <si>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</si>
  <si>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</si>
  <si>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</si>
  <si>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</si>
  <si>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</si>
  <si>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</si>
  <si>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</si>
  <si>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</si>
  <si>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</si>
  <si>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</si>
  <si>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</si>
  <si>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</si>
  <si>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</si>
  <si>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</si>
  <si>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</si>
  <si>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</si>
  <si>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</si>
  <si>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</si>
  <si>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</si>
  <si>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</si>
  <si>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</si>
  <si>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</si>
  <si>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</si>
  <si>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</si>
  <si>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</si>
  <si>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</si>
  <si>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</si>
  <si>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</si>
  <si>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</si>
  <si>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</si>
  <si>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</si>
  <si>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</si>
  <si>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</si>
  <si>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</si>
  <si>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</si>
  <si>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</si>
  <si>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</si>
  <si>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</si>
  <si>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</si>
  <si>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</si>
  <si>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</si>
  <si>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</si>
  <si>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</si>
  <si>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</si>
  <si>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</si>
  <si>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</si>
  <si>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</si>
  <si>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</si>
  <si>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</si>
  <si>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</si>
  <si>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</si>
  <si>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</si>
  <si>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</si>
  <si>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</si>
  <si>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</si>
  <si>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</si>
  <si>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</si>
  <si>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</si>
  <si>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</si>
  <si>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</si>
  <si>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</si>
  <si>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</si>
  <si>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</si>
  <si>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</si>
  <si>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</si>
  <si>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</si>
  <si>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</si>
  <si>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</si>
  <si>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</si>
  <si>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</si>
  <si>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</si>
  <si>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</si>
  <si>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</si>
  <si>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</si>
  <si>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</si>
  <si>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</si>
  <si>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</si>
  <si>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</si>
  <si>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</si>
  <si>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</si>
  <si>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</si>
  <si>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</si>
  <si>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</si>
  <si>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</si>
  <si>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</si>
  <si>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</si>
  <si>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</si>
  <si>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</si>
  <si>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</si>
  <si>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</si>
  <si>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</si>
  <si>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</si>
  <si>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</si>
  <si>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</si>
  <si>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</si>
  <si>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</si>
  <si>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</si>
  <si>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</si>
  <si>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</si>
  <si>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</si>
  <si>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</si>
  <si>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</si>
  <si>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</si>
  <si>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</si>
  <si>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</si>
  <si>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</si>
  <si>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</si>
  <si>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</si>
  <si>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</si>
  <si>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</si>
  <si>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</si>
  <si>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</si>
  <si>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</si>
  <si>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</si>
  <si>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</si>
  <si>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</si>
  <si>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</si>
  <si>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</si>
  <si>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</si>
  <si>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</si>
  <si>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</si>
  <si>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</si>
  <si>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</si>
  <si>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</si>
  <si>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</si>
  <si>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</si>
  <si>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</si>
  <si>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</si>
  <si>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</si>
  <si>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</si>
  <si>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</si>
  <si>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</si>
  <si>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</si>
  <si>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</si>
  <si>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</si>
  <si>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</si>
  <si>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</si>
  <si>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</si>
  <si>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</si>
  <si>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</si>
  <si>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</si>
  <si>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</si>
  <si>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</si>
  <si>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</si>
  <si>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</si>
  <si>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</si>
  <si>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</si>
  <si>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</si>
  <si>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</si>
  <si>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</si>
  <si>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</si>
  <si>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</si>
  <si>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</si>
  <si>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</si>
  <si>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</si>
  <si>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</si>
  <si>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</si>
  <si>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</si>
  <si>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</si>
  <si>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</si>
  <si>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</si>
  <si>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</si>
  <si>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</si>
  <si>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</si>
  <si>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</si>
  <si>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</si>
  <si>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</si>
  <si>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</si>
  <si>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</si>
  <si>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</si>
  <si>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</si>
  <si>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</si>
  <si>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</si>
  <si>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</si>
  <si>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</si>
  <si>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</si>
  <si>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</si>
  <si>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</si>
  <si>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</si>
  <si>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</si>
  <si>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</si>
  <si>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</si>
  <si>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</si>
  <si>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</si>
  <si>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</si>
  <si>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</si>
  <si>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</si>
  <si>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</si>
  <si>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</si>
  <si>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</si>
  <si>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</si>
  <si>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</si>
  <si>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</si>
  <si>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</si>
  <si>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</si>
  <si>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</si>
  <si>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</si>
  <si>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</si>
  <si>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</si>
  <si>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</si>
  <si>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</si>
  <si>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</si>
  <si>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</si>
  <si>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</si>
  <si>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</si>
  <si>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</si>
  <si>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</si>
  <si>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</si>
  <si>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</si>
  <si>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</si>
  <si>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</si>
  <si>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</si>
  <si>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</si>
  <si>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</si>
  <si>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</si>
  <si>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</si>
  <si>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</si>
  <si>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</si>
  <si>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</si>
  <si>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</si>
  <si>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</si>
  <si>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</si>
  <si>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</si>
  <si>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</si>
  <si>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</si>
  <si>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</si>
  <si>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</si>
  <si>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</si>
  <si>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</si>
  <si>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</si>
  <si>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</si>
  <si>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</si>
  <si>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</si>
  <si>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</si>
  <si>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</si>
  <si>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</si>
  <si>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</si>
  <si>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</si>
  <si>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</si>
  <si>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</si>
  <si>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</si>
  <si>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</si>
  <si>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</si>
  <si>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</si>
  <si>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</si>
  <si>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</si>
  <si>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</si>
  <si>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</si>
  <si>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</si>
  <si>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</si>
  <si>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</si>
  <si>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</si>
  <si>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</si>
  <si>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</si>
  <si>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</si>
  <si>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</si>
  <si>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</si>
  <si>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</si>
  <si>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</si>
  <si>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</si>
  <si>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</si>
  <si>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</si>
  <si>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</si>
  <si>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</si>
  <si>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</si>
  <si>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</si>
  <si>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</si>
  <si>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</si>
  <si>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</si>
  <si>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</si>
  <si>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</si>
  <si>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</si>
  <si>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</si>
  <si>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</si>
  <si>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</si>
  <si>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</si>
  <si>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</si>
  <si>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</si>
  <si>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</si>
  <si>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</si>
  <si>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</si>
  <si>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</si>
  <si>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</si>
  <si>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</si>
  <si>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</si>
  <si>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</si>
  <si>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</si>
  <si>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</si>
  <si>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</si>
  <si>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</si>
  <si>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</si>
  <si>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</si>
  <si>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</si>
  <si>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</si>
  <si>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</si>
  <si>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</si>
  <si>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</si>
  <si>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</si>
  <si>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</si>
  <si>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</si>
  <si>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</si>
  <si>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</si>
  <si>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</si>
  <si>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</si>
  <si>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</si>
  <si>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</si>
  <si>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</si>
  <si>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</si>
  <si>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</si>
  <si>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</si>
  <si>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</si>
  <si>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</si>
  <si>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</si>
  <si>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</si>
  <si>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</si>
  <si>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</si>
  <si>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</si>
  <si>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</si>
  <si>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</si>
  <si>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</si>
  <si>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</si>
  <si>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</si>
  <si>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</si>
  <si>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</si>
  <si>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</si>
  <si>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</si>
  <si>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</si>
  <si>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</si>
  <si>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</si>
  <si>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</si>
  <si>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</si>
  <si>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</si>
  <si>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</si>
  <si>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</si>
  <si>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</si>
  <si>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</si>
  <si>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</si>
  <si>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</si>
  <si>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</si>
  <si>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</si>
  <si>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</si>
  <si>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</si>
  <si>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</si>
  <si>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</si>
  <si>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</si>
  <si>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</si>
  <si>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</si>
  <si>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</si>
  <si>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</si>
  <si>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</si>
  <si>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</si>
  <si>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</si>
  <si>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</si>
  <si>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</si>
  <si>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</si>
  <si>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</si>
  <si>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</si>
  <si>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</si>
  <si>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</si>
  <si>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</si>
  <si>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</si>
  <si>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</si>
  <si>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</si>
  <si>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</si>
  <si>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</si>
  <si>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</si>
  <si>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</si>
  <si>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</si>
  <si>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</si>
  <si>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</si>
  <si>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</si>
  <si>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</si>
  <si>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</si>
  <si>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</si>
  <si>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</si>
  <si>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</si>
  <si>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</si>
  <si>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</si>
  <si>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</si>
  <si>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</si>
  <si>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</si>
  <si>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</si>
  <si>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</si>
  <si>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</si>
  <si>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</si>
  <si>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</si>
  <si>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</si>
  <si>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</si>
  <si>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</si>
  <si>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</si>
  <si>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</si>
  <si>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</si>
  <si>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</si>
  <si>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</si>
  <si>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</si>
  <si>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</si>
  <si>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</si>
  <si>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</si>
  <si>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</si>
  <si>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</si>
  <si>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</si>
  <si>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</si>
  <si>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</si>
  <si>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</si>
  <si>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</si>
  <si>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</si>
  <si>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</si>
  <si>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</si>
  <si>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</si>
  <si>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</si>
  <si>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</si>
  <si>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</si>
  <si>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</si>
  <si>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</si>
  <si>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</si>
  <si>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</si>
  <si>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</si>
  <si>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</si>
  <si>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</si>
  <si>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</si>
  <si>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</si>
  <si>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</si>
  <si>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</si>
  <si>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</si>
  <si>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</si>
  <si>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</si>
  <si>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</si>
  <si>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</si>
  <si>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</si>
  <si>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</si>
  <si>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</si>
  <si>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</si>
  <si>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</si>
  <si>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</si>
  <si>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</si>
  <si>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</si>
  <si>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</si>
  <si>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</si>
  <si>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</si>
  <si>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</si>
  <si>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</si>
  <si>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</si>
  <si>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</si>
  <si>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</si>
  <si>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</si>
  <si>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</si>
  <si>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</si>
  <si>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</si>
  <si>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</si>
  <si>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</si>
  <si>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</si>
  <si>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</si>
  <si>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</si>
  <si>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</si>
  <si>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</si>
  <si>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</si>
  <si>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</si>
  <si>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</si>
  <si>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</si>
  <si>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</si>
  <si>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</si>
  <si>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予防接種従事者研修事業費</t>
    <phoneticPr fontId="5"/>
  </si>
  <si>
    <t>健康局</t>
    <phoneticPr fontId="5"/>
  </si>
  <si>
    <t>健康課</t>
    <phoneticPr fontId="5"/>
  </si>
  <si>
    <t>健康課長
鷲見　学</t>
    <phoneticPr fontId="5"/>
  </si>
  <si>
    <t>○</t>
  </si>
  <si>
    <t>予防接種法第２３条第３項</t>
    <phoneticPr fontId="5"/>
  </si>
  <si>
    <t>予防接種従事者研修事業実施要綱</t>
    <phoneticPr fontId="5"/>
  </si>
  <si>
    <t>【予防接種従事者研修事業費】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t>
    <phoneticPr fontId="5"/>
  </si>
  <si>
    <t>【予防接種従事者研修事業費】
　自治体等において、予防接種に従事する医師、保健師等を対象に予防接種における専門家等や行政の担当者から最新の知識や情報を伝達することを目的とした研修を実施する。
補助率10/10　委託先：公益財団法人予防接種リサーチセンター</t>
    <phoneticPr fontId="5"/>
  </si>
  <si>
    <t>厚生労働省</t>
  </si>
  <si>
    <t>-</t>
  </si>
  <si>
    <t>-</t>
    <phoneticPr fontId="5"/>
  </si>
  <si>
    <t>衛生関係指導者養成等委託費</t>
    <phoneticPr fontId="5"/>
  </si>
  <si>
    <t>予防接種従事者研修の参加者数を2400人にする</t>
    <phoneticPr fontId="5"/>
  </si>
  <si>
    <t>予防接種従事者研修の参加者数</t>
    <phoneticPr fontId="5"/>
  </si>
  <si>
    <t>人</t>
    <rPh sb="0" eb="1">
      <t>ニン</t>
    </rPh>
    <phoneticPr fontId="5"/>
  </si>
  <si>
    <t>予防接種室調べ</t>
    <phoneticPr fontId="5"/>
  </si>
  <si>
    <t>予防接種従事者研修の開催回数</t>
    <phoneticPr fontId="5"/>
  </si>
  <si>
    <t>回</t>
    <phoneticPr fontId="5"/>
  </si>
  <si>
    <t>X／Y
X：「執行額」
Y：「予防接種従事者研修の参加者数」　　　　　　　　　　　　　　</t>
    <phoneticPr fontId="5"/>
  </si>
  <si>
    <t>円／回</t>
    <rPh sb="0" eb="1">
      <t>エン</t>
    </rPh>
    <rPh sb="2" eb="3">
      <t>カイ</t>
    </rPh>
    <phoneticPr fontId="5"/>
  </si>
  <si>
    <t>3,134,000/2110</t>
    <phoneticPr fontId="5"/>
  </si>
  <si>
    <t>5,897,000/2038</t>
    <phoneticPr fontId="5"/>
  </si>
  <si>
    <t>X／Y
X：「執行額」
Y：「予防接種従事者研修の開催回数」　</t>
    <phoneticPr fontId="5"/>
  </si>
  <si>
    <t>3,134,000/7</t>
    <phoneticPr fontId="5"/>
  </si>
  <si>
    <t>5,897,000/7</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</si>
  <si>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</si>
  <si>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</si>
  <si>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予防接種の接種率（麻しん）（予防接種室調べ）</t>
    <phoneticPr fontId="5"/>
  </si>
  <si>
    <t>－</t>
    <phoneticPr fontId="5"/>
  </si>
  <si>
    <t>感染症の発生・まん延を防止するため、予防接種法に基づく予防接種を安全・適正に行うための研修事業である。</t>
    <phoneticPr fontId="5"/>
  </si>
  <si>
    <t>感染症の発生・まん延を防止するため、予防接種法に基づく予防接種を安全・適正に行うための研修事業であり、国民のニーズ、優先度ともに高い事業であるため、国費を投入しなければ事業目的が達成できない。</t>
  </si>
  <si>
    <t>感染症の発生・まん延を防止するため、予防接種法に基づく予防接種を安全・適正に行うための研修事業であり、国の関与のもと、適確に実施すべき事業である。</t>
  </si>
  <si>
    <t>感染症の発生・まん延を防止するため、予防接種法に基づく予防接種を安全・適正に行うための研修事業であり、国民のニーズ、優先度ともに高い事業である。</t>
  </si>
  <si>
    <t>‐</t>
  </si>
  <si>
    <t>無</t>
  </si>
  <si>
    <t>感染症の発生・まん延を防止するため、予防接種法に基づく予防接種を安全・適正に行うための研修事業を実施するための単位当たりコストの水準としては妥当である。</t>
    <phoneticPr fontId="5"/>
  </si>
  <si>
    <t>感染症の発生・まん延を防止するため、予防接種法に基づく予防接種を安全・適正に行うための研修事業を実施するための経費であり、真に必要な費目を対象経費としている。</t>
    <phoneticPr fontId="5"/>
  </si>
  <si>
    <t>感染症の発生・まん延を防止するため、予防接種法に基づく予防接種を安全・適正に行うための研修事業であり、全国を７ブロックに統合して合理的に開催されており、効率的に実施されている。</t>
    <phoneticPr fontId="5"/>
  </si>
  <si>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</si>
  <si>
    <t>事業の進捗に見合った予算執行をしているが、事業の目標が達成できていないため、参加を呼びかける普及啓発を行う。</t>
    <rPh sb="38" eb="40">
      <t>サンカ</t>
    </rPh>
    <rPh sb="41" eb="42">
      <t>ヨ</t>
    </rPh>
    <rPh sb="46" eb="48">
      <t>フキュウ</t>
    </rPh>
    <rPh sb="48" eb="50">
      <t>ケイハツ</t>
    </rPh>
    <rPh sb="51" eb="52">
      <t>オコナ</t>
    </rPh>
    <phoneticPr fontId="5"/>
  </si>
  <si>
    <t>140</t>
    <phoneticPr fontId="5"/>
  </si>
  <si>
    <t>119</t>
    <phoneticPr fontId="5"/>
  </si>
  <si>
    <t>94</t>
    <phoneticPr fontId="5"/>
  </si>
  <si>
    <t>105</t>
    <phoneticPr fontId="5"/>
  </si>
  <si>
    <t>115</t>
    <phoneticPr fontId="5"/>
  </si>
  <si>
    <t>123</t>
    <phoneticPr fontId="5"/>
  </si>
  <si>
    <t>120</t>
    <phoneticPr fontId="5"/>
  </si>
  <si>
    <t>124</t>
    <phoneticPr fontId="5"/>
  </si>
  <si>
    <t>132</t>
    <phoneticPr fontId="5"/>
  </si>
  <si>
    <t>A.公益財団法人　予防接種リサーチセンター</t>
    <rPh sb="2" eb="4">
      <t>コウエキ</t>
    </rPh>
    <rPh sb="4" eb="6">
      <t>ザイダン</t>
    </rPh>
    <rPh sb="6" eb="8">
      <t>ホウジン</t>
    </rPh>
    <rPh sb="9" eb="11">
      <t>ヨボウ</t>
    </rPh>
    <rPh sb="11" eb="13">
      <t>セッシュ</t>
    </rPh>
    <phoneticPr fontId="5"/>
  </si>
  <si>
    <t>会議費</t>
    <phoneticPr fontId="5"/>
  </si>
  <si>
    <t>予防接種従事者研修会議費等</t>
    <phoneticPr fontId="5"/>
  </si>
  <si>
    <t>旅費</t>
    <phoneticPr fontId="5"/>
  </si>
  <si>
    <t>公益財団法人予防接種リサーチセンター</t>
    <phoneticPr fontId="5"/>
  </si>
  <si>
    <t>自治体職員に対する予防接種行政に関する説明、注意する事項に関する説明、質疑応答</t>
    <phoneticPr fontId="5"/>
  </si>
  <si>
    <t>補助金等交付</t>
  </si>
  <si>
    <t>予防接種従事者研修（九州地区）旅費</t>
    <rPh sb="10" eb="12">
      <t>キュウシュウ</t>
    </rPh>
    <rPh sb="12" eb="14">
      <t>チク</t>
    </rPh>
    <phoneticPr fontId="5"/>
  </si>
  <si>
    <t>予防接種従事者研修（中国四国地区）旅費</t>
    <rPh sb="10" eb="12">
      <t>チュウゴク</t>
    </rPh>
    <rPh sb="12" eb="14">
      <t>シコク</t>
    </rPh>
    <rPh sb="14" eb="16">
      <t>チク</t>
    </rPh>
    <phoneticPr fontId="5"/>
  </si>
  <si>
    <t>予防接種従事者研修（近畿地区）旅費</t>
    <rPh sb="10" eb="12">
      <t>キンキ</t>
    </rPh>
    <rPh sb="12" eb="14">
      <t>チク</t>
    </rPh>
    <phoneticPr fontId="5"/>
  </si>
  <si>
    <t>予防接種従事者研修（東海北陸地区）旅費</t>
    <rPh sb="10" eb="12">
      <t>トウカイ</t>
    </rPh>
    <rPh sb="12" eb="14">
      <t>ホクリク</t>
    </rPh>
    <rPh sb="14" eb="16">
      <t>チク</t>
    </rPh>
    <phoneticPr fontId="5"/>
  </si>
  <si>
    <t>予防接種従事者研修（東北地区）旅費</t>
    <rPh sb="10" eb="12">
      <t>トウホク</t>
    </rPh>
    <rPh sb="12" eb="14">
      <t>チク</t>
    </rPh>
    <phoneticPr fontId="5"/>
  </si>
  <si>
    <t>5,897,000/714</t>
    <phoneticPr fontId="5"/>
  </si>
  <si>
    <t>5,897,000/2400</t>
    <phoneticPr fontId="5"/>
  </si>
  <si>
    <t>5,897,000/7</t>
  </si>
  <si>
    <t>予防接種従事者研修（北海道地区）旅費</t>
    <rPh sb="10" eb="12">
      <t>ホッカイ</t>
    </rPh>
    <rPh sb="12" eb="13">
      <t>ミチ</t>
    </rPh>
    <rPh sb="13" eb="15">
      <t>チク</t>
    </rPh>
    <phoneticPr fontId="5"/>
  </si>
  <si>
    <t>予防接種従事者研修（関東地区）旅費</t>
    <rPh sb="10" eb="12">
      <t>カントウ</t>
    </rPh>
    <rPh sb="12" eb="14">
      <t>チク</t>
    </rPh>
    <phoneticPr fontId="5"/>
  </si>
  <si>
    <t>-</t>
    <phoneticPr fontId="5"/>
  </si>
  <si>
    <t>予防接種従事者研修（九州地区）旅費</t>
    <rPh sb="10" eb="12">
      <t>キュウシュウ</t>
    </rPh>
    <phoneticPr fontId="5"/>
  </si>
  <si>
    <t>C.講師①・②・③、職員①・②・③・④（他）</t>
    <rPh sb="2" eb="4">
      <t>コウシ</t>
    </rPh>
    <rPh sb="10" eb="12">
      <t>ショクイン</t>
    </rPh>
    <rPh sb="20" eb="21">
      <t>ホカ</t>
    </rPh>
    <phoneticPr fontId="5"/>
  </si>
  <si>
    <t>厚労</t>
  </si>
  <si>
    <t>株式会社カントー</t>
    <rPh sb="0" eb="4">
      <t>カブシキガイシャ</t>
    </rPh>
    <phoneticPr fontId="5"/>
  </si>
  <si>
    <t>予防接種従事者研修（関東地区）会場借料費等</t>
    <rPh sb="10" eb="12">
      <t>カントウ</t>
    </rPh>
    <rPh sb="12" eb="14">
      <t>チク</t>
    </rPh>
    <rPh sb="15" eb="17">
      <t>カイジョウ</t>
    </rPh>
    <rPh sb="17" eb="18">
      <t>カ</t>
    </rPh>
    <rPh sb="19" eb="20">
      <t>ヒ</t>
    </rPh>
    <rPh sb="20" eb="21">
      <t>ナド</t>
    </rPh>
    <phoneticPr fontId="5"/>
  </si>
  <si>
    <t>予防接種従事者研修（九州地区）会場借料費等</t>
    <rPh sb="10" eb="12">
      <t>キュウシュウ</t>
    </rPh>
    <phoneticPr fontId="5"/>
  </si>
  <si>
    <t>予防接種従事者研修（中国四国地区）会場借料費等</t>
    <rPh sb="10" eb="12">
      <t>チュウゴク</t>
    </rPh>
    <rPh sb="12" eb="14">
      <t>シコク</t>
    </rPh>
    <rPh sb="14" eb="16">
      <t>チク</t>
    </rPh>
    <phoneticPr fontId="5"/>
  </si>
  <si>
    <t>予防接種従事者研修（北海道地区）会場借料費等</t>
    <rPh sb="10" eb="12">
      <t>ホッカイ</t>
    </rPh>
    <rPh sb="12" eb="13">
      <t>ミチ</t>
    </rPh>
    <phoneticPr fontId="5"/>
  </si>
  <si>
    <t>予防接種従事者研修（近畿地区）会場借料費等</t>
    <rPh sb="10" eb="12">
      <t>キンキ</t>
    </rPh>
    <phoneticPr fontId="5"/>
  </si>
  <si>
    <t>予防接種従事者研修（東海北陸地区）会場借料費等</t>
    <rPh sb="10" eb="12">
      <t>トウカイ</t>
    </rPh>
    <rPh sb="12" eb="14">
      <t>ホクリク</t>
    </rPh>
    <phoneticPr fontId="5"/>
  </si>
  <si>
    <t>予防接種従事者研修（東北地区）会場借料費等</t>
    <rPh sb="10" eb="12">
      <t>トウホク</t>
    </rPh>
    <phoneticPr fontId="5"/>
  </si>
  <si>
    <t>予防接種従事者研修通信運搬費</t>
    <rPh sb="0" eb="2">
      <t>ヨボウ</t>
    </rPh>
    <rPh sb="2" eb="4">
      <t>セッシュ</t>
    </rPh>
    <rPh sb="4" eb="7">
      <t>ジュウジシャ</t>
    </rPh>
    <rPh sb="7" eb="9">
      <t>ケンシュウ</t>
    </rPh>
    <rPh sb="9" eb="11">
      <t>ツウシン</t>
    </rPh>
    <rPh sb="11" eb="14">
      <t>ウンパンヒ</t>
    </rPh>
    <phoneticPr fontId="5"/>
  </si>
  <si>
    <t>予防接種従事者研修質疑応答議事録作成（７会場分）</t>
    <rPh sb="0" eb="2">
      <t>ヨボウ</t>
    </rPh>
    <rPh sb="2" eb="4">
      <t>セッシュ</t>
    </rPh>
    <rPh sb="4" eb="7">
      <t>ジュウジシャ</t>
    </rPh>
    <rPh sb="7" eb="9">
      <t>ケンシュウ</t>
    </rPh>
    <rPh sb="9" eb="11">
      <t>シツギ</t>
    </rPh>
    <rPh sb="11" eb="13">
      <t>オウトウ</t>
    </rPh>
    <rPh sb="13" eb="16">
      <t>ギジロク</t>
    </rPh>
    <rPh sb="16" eb="18">
      <t>サクセイ</t>
    </rPh>
    <rPh sb="20" eb="22">
      <t>カイジョウ</t>
    </rPh>
    <rPh sb="22" eb="23">
      <t>ブン</t>
    </rPh>
    <phoneticPr fontId="5"/>
  </si>
  <si>
    <t>予防接種従事者研修医療従事者向けに特化した研修分２日間動画撮影編集費用等</t>
    <rPh sb="0" eb="2">
      <t>ヨボウ</t>
    </rPh>
    <rPh sb="2" eb="4">
      <t>セッシュ</t>
    </rPh>
    <rPh sb="4" eb="7">
      <t>ジュウジシャ</t>
    </rPh>
    <rPh sb="7" eb="9">
      <t>ケンシュウ</t>
    </rPh>
    <rPh sb="9" eb="11">
      <t>イリョウ</t>
    </rPh>
    <rPh sb="11" eb="14">
      <t>ジュウジシャ</t>
    </rPh>
    <rPh sb="14" eb="15">
      <t>ム</t>
    </rPh>
    <rPh sb="17" eb="19">
      <t>トッカ</t>
    </rPh>
    <rPh sb="21" eb="23">
      <t>ケンシュウ</t>
    </rPh>
    <rPh sb="23" eb="24">
      <t>ブン</t>
    </rPh>
    <rPh sb="25" eb="26">
      <t>ニチ</t>
    </rPh>
    <rPh sb="26" eb="27">
      <t>カン</t>
    </rPh>
    <rPh sb="27" eb="29">
      <t>ドウガ</t>
    </rPh>
    <rPh sb="29" eb="31">
      <t>サツエイ</t>
    </rPh>
    <rPh sb="31" eb="33">
      <t>ヘンシュウ</t>
    </rPh>
    <rPh sb="33" eb="35">
      <t>ヒヨウ</t>
    </rPh>
    <rPh sb="35" eb="36">
      <t>ナド</t>
    </rPh>
    <phoneticPr fontId="5"/>
  </si>
  <si>
    <t>一般社団法人全国治水砂防協会</t>
    <rPh sb="0" eb="2">
      <t>イッパン</t>
    </rPh>
    <rPh sb="2" eb="6">
      <t>シャダンホウジン</t>
    </rPh>
    <rPh sb="6" eb="8">
      <t>ゼンコク</t>
    </rPh>
    <rPh sb="8" eb="10">
      <t>チスイ</t>
    </rPh>
    <rPh sb="10" eb="11">
      <t>スナ</t>
    </rPh>
    <rPh sb="12" eb="14">
      <t>キョウカイ</t>
    </rPh>
    <phoneticPr fontId="5"/>
  </si>
  <si>
    <t>公益財団法人福岡県中小企業振興センター</t>
    <rPh sb="0" eb="2">
      <t>コウエキ</t>
    </rPh>
    <rPh sb="2" eb="4">
      <t>ザイダン</t>
    </rPh>
    <rPh sb="4" eb="6">
      <t>ホウジン</t>
    </rPh>
    <rPh sb="6" eb="9">
      <t>フクオカケン</t>
    </rPh>
    <rPh sb="9" eb="11">
      <t>チュウショウ</t>
    </rPh>
    <rPh sb="11" eb="13">
      <t>キギョウ</t>
    </rPh>
    <rPh sb="13" eb="15">
      <t>シンコウ</t>
    </rPh>
    <phoneticPr fontId="5"/>
  </si>
  <si>
    <t>株式会社岡山コンベンションセンター</t>
    <rPh sb="0" eb="4">
      <t>カブシキガイシャ</t>
    </rPh>
    <rPh sb="4" eb="6">
      <t>オカヤマ</t>
    </rPh>
    <phoneticPr fontId="5"/>
  </si>
  <si>
    <t>株式会社コンベンションリンケージ</t>
    <rPh sb="0" eb="4">
      <t>カブシキガイシャ</t>
    </rPh>
    <phoneticPr fontId="5"/>
  </si>
  <si>
    <t>一般財団法人京都府民総合交流事業団</t>
    <rPh sb="0" eb="2">
      <t>イッパン</t>
    </rPh>
    <rPh sb="2" eb="6">
      <t>ザイダンホウジン</t>
    </rPh>
    <rPh sb="6" eb="8">
      <t>キョウト</t>
    </rPh>
    <rPh sb="8" eb="10">
      <t>フミン</t>
    </rPh>
    <rPh sb="10" eb="12">
      <t>ソウゴウ</t>
    </rPh>
    <rPh sb="12" eb="14">
      <t>コウリュウ</t>
    </rPh>
    <rPh sb="14" eb="17">
      <t>ジギョウダン</t>
    </rPh>
    <phoneticPr fontId="5"/>
  </si>
  <si>
    <t>株式会社東北共立</t>
    <rPh sb="0" eb="4">
      <t>カブシキガイシャ</t>
    </rPh>
    <rPh sb="4" eb="6">
      <t>トウホク</t>
    </rPh>
    <rPh sb="6" eb="8">
      <t>キョウリツ</t>
    </rPh>
    <phoneticPr fontId="5"/>
  </si>
  <si>
    <t>ヤマト運輸株式会社</t>
    <rPh sb="3" eb="5">
      <t>ウンユ</t>
    </rPh>
    <rPh sb="5" eb="9">
      <t>カブシキガイシャ</t>
    </rPh>
    <phoneticPr fontId="5"/>
  </si>
  <si>
    <t>株式会社まほろば</t>
    <rPh sb="0" eb="4">
      <t>カブシキガイシャ</t>
    </rPh>
    <phoneticPr fontId="5"/>
  </si>
  <si>
    <t>株式会社コングレ</t>
    <rPh sb="0" eb="4">
      <t>カブシキガイシャ</t>
    </rPh>
    <phoneticPr fontId="5"/>
  </si>
  <si>
    <t>B.株式会社カントー（他）</t>
    <rPh sb="2" eb="6">
      <t>カブシキガイシャ</t>
    </rPh>
    <rPh sb="11" eb="12">
      <t>ホカ</t>
    </rPh>
    <phoneticPr fontId="5"/>
  </si>
  <si>
    <t>雑役務費</t>
    <rPh sb="0" eb="1">
      <t>ザツ</t>
    </rPh>
    <rPh sb="1" eb="3">
      <t>エキム</t>
    </rPh>
    <phoneticPr fontId="5"/>
  </si>
  <si>
    <t>予防接種従事者研修医療従事者向けに特化した研修分２日間動画撮影編集費用等</t>
    <phoneticPr fontId="5"/>
  </si>
  <si>
    <t>-</t>
    <phoneticPr fontId="5"/>
  </si>
  <si>
    <t>感染症の発生・まん延を防止するため、予防接種法に基づく予防接種を安全・適正に行うための研修事業であり、２千人超の予防接種従事者が受講する等、他の手段に比べて有効性の高い手段となっている。</t>
    <phoneticPr fontId="5"/>
  </si>
  <si>
    <t>当初の見込みどおりの活動実績となっている。</t>
    <phoneticPr fontId="5"/>
  </si>
  <si>
    <t>新型コロナウイルス感染症対策として各会場の収容人数を半分以下に制限したため、研修内容の動画を作成し、希望する予防接種従事者に対して動画配信を行った。</t>
    <rPh sb="0" eb="2">
      <t>シンガタ</t>
    </rPh>
    <rPh sb="9" eb="12">
      <t>カンセンショウ</t>
    </rPh>
    <rPh sb="12" eb="14">
      <t>タイサク</t>
    </rPh>
    <rPh sb="17" eb="18">
      <t>カク</t>
    </rPh>
    <rPh sb="18" eb="20">
      <t>カイジョウ</t>
    </rPh>
    <rPh sb="21" eb="23">
      <t>シュウヨウ</t>
    </rPh>
    <rPh sb="23" eb="25">
      <t>ニンズウ</t>
    </rPh>
    <rPh sb="26" eb="28">
      <t>ハンブン</t>
    </rPh>
    <rPh sb="28" eb="30">
      <t>イカ</t>
    </rPh>
    <rPh sb="31" eb="33">
      <t>セイゲン</t>
    </rPh>
    <rPh sb="38" eb="40">
      <t>ケンシュウ</t>
    </rPh>
    <rPh sb="40" eb="42">
      <t>ナイヨウ</t>
    </rPh>
    <rPh sb="43" eb="45">
      <t>ドウガ</t>
    </rPh>
    <rPh sb="46" eb="48">
      <t>サクセイ</t>
    </rPh>
    <rPh sb="50" eb="52">
      <t>キボウ</t>
    </rPh>
    <rPh sb="54" eb="56">
      <t>ヨボウ</t>
    </rPh>
    <rPh sb="56" eb="58">
      <t>セッシュ</t>
    </rPh>
    <rPh sb="58" eb="61">
      <t>ジュウジシャ</t>
    </rPh>
    <rPh sb="62" eb="63">
      <t>タイ</t>
    </rPh>
    <rPh sb="65" eb="67">
      <t>ドウガ</t>
    </rPh>
    <rPh sb="67" eb="69">
      <t>ハイシン</t>
    </rPh>
    <rPh sb="70" eb="71">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</si>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</sst>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39</xdr:col>
      <xdr:colOff>0</xdr:colOff>
      <xdr:row>751</xdr:row>
      <xdr:rowOff>0</xdr:rowOff>
    </xdr:to>
    <xdr:sp macro="" textlink="">
      <xdr:nvSpPr>
        <xdr:cNvPr id="3" name="正方形/長方形 2"/>
        <xdr:cNvSpPr/>
      </xdr:nvSpPr>
      <xdr:spPr>
        <a:xfrm>
          <a:off x="2600325" y="43662600"/>
          <a:ext cx="52006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６百万円</a:t>
          </a:r>
          <a:endParaRPr kumimoji="1" lang="en-US" altLang="ja-JP" sz="1100">
            <a:solidFill>
              <a:sysClr val="windowText" lastClr="000000"/>
            </a:solidFill>
          </a:endParaRPr>
        </a:p>
      </xdr:txBody>
    </xdr:sp>
    <xdr:clientData/>
  </xdr:twoCellAnchor>
  <xdr:twoCellAnchor>
    <xdr:from>
      <xdr:col>12</xdr:col>
      <xdr:colOff>193074</xdr:colOff>
      <xdr:row>751</xdr:row>
      <xdr:rowOff>154781</xdr:rowOff>
    </xdr:from>
    <xdr:to>
      <xdr:col>39</xdr:col>
      <xdr:colOff>0</xdr:colOff>
      <xdr:row>753</xdr:row>
      <xdr:rowOff>0</xdr:rowOff>
    </xdr:to>
    <xdr:sp macro="" textlink="">
      <xdr:nvSpPr>
        <xdr:cNvPr id="4" name="大かっこ 3"/>
        <xdr:cNvSpPr/>
      </xdr:nvSpPr>
      <xdr:spPr>
        <a:xfrm>
          <a:off x="2593374" y="44522231"/>
          <a:ext cx="5207601" cy="550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13</xdr:col>
      <xdr:colOff>0</xdr:colOff>
      <xdr:row>756</xdr:row>
      <xdr:rowOff>11906</xdr:rowOff>
    </xdr:from>
    <xdr:to>
      <xdr:col>38</xdr:col>
      <xdr:colOff>196420</xdr:colOff>
      <xdr:row>758</xdr:row>
      <xdr:rowOff>11906</xdr:rowOff>
    </xdr:to>
    <xdr:sp macro="" textlink="">
      <xdr:nvSpPr>
        <xdr:cNvPr id="5" name="正方形/長方形 4"/>
        <xdr:cNvSpPr/>
      </xdr:nvSpPr>
      <xdr:spPr>
        <a:xfrm>
          <a:off x="2600325" y="46141481"/>
          <a:ext cx="519704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　予防接種リサーチセンター</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26</xdr:col>
      <xdr:colOff>11101</xdr:colOff>
      <xdr:row>753</xdr:row>
      <xdr:rowOff>0</xdr:rowOff>
    </xdr:from>
    <xdr:to>
      <xdr:col>26</xdr:col>
      <xdr:colOff>17055</xdr:colOff>
      <xdr:row>756</xdr:row>
      <xdr:rowOff>11906</xdr:rowOff>
    </xdr:to>
    <xdr:cxnSp macro="">
      <xdr:nvCxnSpPr>
        <xdr:cNvPr id="6" name="直線矢印コネクタ 5"/>
        <xdr:cNvCxnSpPr/>
      </xdr:nvCxnSpPr>
      <xdr:spPr>
        <a:xfrm flipH="1">
          <a:off x="5211751" y="45072300"/>
          <a:ext cx="5954" cy="1069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25744</xdr:colOff>
      <xdr:row>758</xdr:row>
      <xdr:rowOff>83343</xdr:rowOff>
    </xdr:from>
    <xdr:to>
      <xdr:col>38</xdr:col>
      <xdr:colOff>193073</xdr:colOff>
      <xdr:row>761</xdr:row>
      <xdr:rowOff>0</xdr:rowOff>
    </xdr:to>
    <xdr:sp macro="" textlink="">
      <xdr:nvSpPr>
        <xdr:cNvPr id="7" name="大かっこ 6"/>
        <xdr:cNvSpPr/>
      </xdr:nvSpPr>
      <xdr:spPr>
        <a:xfrm>
          <a:off x="2626069" y="46917768"/>
          <a:ext cx="5167954" cy="973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1100"/>
        </a:p>
      </xdr:txBody>
    </xdr:sp>
    <xdr:clientData/>
  </xdr:twoCellAnchor>
  <xdr:twoCellAnchor>
    <xdr:from>
      <xdr:col>11</xdr:col>
      <xdr:colOff>154781</xdr:colOff>
      <xdr:row>754</xdr:row>
      <xdr:rowOff>273843</xdr:rowOff>
    </xdr:from>
    <xdr:to>
      <xdr:col>19</xdr:col>
      <xdr:colOff>167331</xdr:colOff>
      <xdr:row>755</xdr:row>
      <xdr:rowOff>285749</xdr:rowOff>
    </xdr:to>
    <xdr:sp macro="" textlink="">
      <xdr:nvSpPr>
        <xdr:cNvPr id="8" name="テキスト ボックス 7"/>
        <xdr:cNvSpPr txBox="1"/>
      </xdr:nvSpPr>
      <xdr:spPr>
        <a:xfrm>
          <a:off x="2355056" y="45698568"/>
          <a:ext cx="1612750" cy="364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93929</xdr:colOff>
      <xdr:row>764</xdr:row>
      <xdr:rowOff>10584</xdr:rowOff>
    </xdr:from>
    <xdr:to>
      <xdr:col>19</xdr:col>
      <xdr:colOff>59531</xdr:colOff>
      <xdr:row>765</xdr:row>
      <xdr:rowOff>214312</xdr:rowOff>
    </xdr:to>
    <xdr:sp macro="" textlink="">
      <xdr:nvSpPr>
        <xdr:cNvPr id="9" name="正方形/長方形 8"/>
        <xdr:cNvSpPr/>
      </xdr:nvSpPr>
      <xdr:spPr>
        <a:xfrm>
          <a:off x="1294079" y="48959559"/>
          <a:ext cx="2565927" cy="87047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株式会社カントー（他）</a:t>
          </a:r>
          <a:endParaRPr kumimoji="1" lang="en-US" altLang="ja-JP" sz="1000">
            <a:solidFill>
              <a:sysClr val="windowText" lastClr="000000"/>
            </a:solidFill>
          </a:endParaRPr>
        </a:p>
        <a:p>
          <a:pPr algn="ctr"/>
          <a:r>
            <a:rPr kumimoji="1" lang="ja-JP" altLang="en-US" sz="1000">
              <a:solidFill>
                <a:sysClr val="windowText" lastClr="000000"/>
              </a:solidFill>
            </a:rPr>
            <a:t>会議費用等３．２百万円</a:t>
          </a:r>
        </a:p>
      </xdr:txBody>
    </xdr:sp>
    <xdr:clientData/>
  </xdr:twoCellAnchor>
  <xdr:twoCellAnchor>
    <xdr:from>
      <xdr:col>20</xdr:col>
      <xdr:colOff>33073</xdr:colOff>
      <xdr:row>764</xdr:row>
      <xdr:rowOff>7938</xdr:rowOff>
    </xdr:from>
    <xdr:to>
      <xdr:col>32</xdr:col>
      <xdr:colOff>178593</xdr:colOff>
      <xdr:row>765</xdr:row>
      <xdr:rowOff>202406</xdr:rowOff>
    </xdr:to>
    <xdr:sp macro="" textlink="">
      <xdr:nvSpPr>
        <xdr:cNvPr id="10" name="正方形/長方形 9"/>
        <xdr:cNvSpPr/>
      </xdr:nvSpPr>
      <xdr:spPr>
        <a:xfrm>
          <a:off x="4033573" y="48956913"/>
          <a:ext cx="2545820" cy="8612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講師①・②・③、職員①・②・③・④（他）</a:t>
          </a:r>
          <a:endParaRPr kumimoji="1" lang="en-US" altLang="ja-JP" sz="1000">
            <a:solidFill>
              <a:sysClr val="windowText" lastClr="000000"/>
            </a:solidFill>
          </a:endParaRPr>
        </a:p>
        <a:p>
          <a:pPr algn="ctr"/>
          <a:r>
            <a:rPr kumimoji="1" lang="ja-JP" altLang="en-US" sz="1000">
              <a:solidFill>
                <a:sysClr val="windowText" lastClr="000000"/>
              </a:solidFill>
            </a:rPr>
            <a:t>旅費２．５百万円</a:t>
          </a:r>
        </a:p>
      </xdr:txBody>
    </xdr:sp>
    <xdr:clientData/>
  </xdr:twoCellAnchor>
  <xdr:twoCellAnchor>
    <xdr:from>
      <xdr:col>33</xdr:col>
      <xdr:colOff>190498</xdr:colOff>
      <xdr:row>764</xdr:row>
      <xdr:rowOff>10585</xdr:rowOff>
    </xdr:from>
    <xdr:to>
      <xdr:col>47</xdr:col>
      <xdr:colOff>11905</xdr:colOff>
      <xdr:row>765</xdr:row>
      <xdr:rowOff>166687</xdr:rowOff>
    </xdr:to>
    <xdr:sp macro="" textlink="">
      <xdr:nvSpPr>
        <xdr:cNvPr id="11" name="正方形/長方形 10"/>
        <xdr:cNvSpPr/>
      </xdr:nvSpPr>
      <xdr:spPr>
        <a:xfrm>
          <a:off x="6791323" y="48959560"/>
          <a:ext cx="2621757" cy="82285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講師③（他）</a:t>
          </a:r>
          <a:endParaRPr kumimoji="1" lang="en-US" altLang="ja-JP" sz="1000">
            <a:solidFill>
              <a:sysClr val="windowText" lastClr="000000"/>
            </a:solidFill>
          </a:endParaRPr>
        </a:p>
        <a:p>
          <a:pPr algn="ctr"/>
          <a:r>
            <a:rPr kumimoji="1" lang="ja-JP" altLang="en-US" sz="1000">
              <a:solidFill>
                <a:sysClr val="windowText" lastClr="000000"/>
              </a:solidFill>
            </a:rPr>
            <a:t>諸謝金０．３百万円</a:t>
          </a:r>
        </a:p>
      </xdr:txBody>
    </xdr:sp>
    <xdr:clientData/>
  </xdr:twoCellAnchor>
  <xdr:twoCellAnchor>
    <xdr:from>
      <xdr:col>26</xdr:col>
      <xdr:colOff>0</xdr:colOff>
      <xdr:row>760</xdr:row>
      <xdr:rowOff>345281</xdr:rowOff>
    </xdr:from>
    <xdr:to>
      <xdr:col>26</xdr:col>
      <xdr:colOff>5954</xdr:colOff>
      <xdr:row>764</xdr:row>
      <xdr:rowOff>11905</xdr:rowOff>
    </xdr:to>
    <xdr:cxnSp macro="">
      <xdr:nvCxnSpPr>
        <xdr:cNvPr id="12" name="直線矢印コネクタ 11"/>
        <xdr:cNvCxnSpPr/>
      </xdr:nvCxnSpPr>
      <xdr:spPr>
        <a:xfrm flipH="1">
          <a:off x="5200650" y="47884556"/>
          <a:ext cx="5954" cy="1076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76730</xdr:colOff>
      <xdr:row>761</xdr:row>
      <xdr:rowOff>1</xdr:rowOff>
    </xdr:from>
    <xdr:to>
      <xdr:col>16</xdr:col>
      <xdr:colOff>119062</xdr:colOff>
      <xdr:row>763</xdr:row>
      <xdr:rowOff>296335</xdr:rowOff>
    </xdr:to>
    <xdr:cxnSp macro="">
      <xdr:nvCxnSpPr>
        <xdr:cNvPr id="13" name="直線矢印コネクタ 12"/>
        <xdr:cNvCxnSpPr/>
      </xdr:nvCxnSpPr>
      <xdr:spPr>
        <a:xfrm flipH="1">
          <a:off x="2477030" y="47891701"/>
          <a:ext cx="842432" cy="1001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130968</xdr:colOff>
      <xdr:row>760</xdr:row>
      <xdr:rowOff>345281</xdr:rowOff>
    </xdr:from>
    <xdr:to>
      <xdr:col>39</xdr:col>
      <xdr:colOff>130968</xdr:colOff>
      <xdr:row>763</xdr:row>
      <xdr:rowOff>297656</xdr:rowOff>
    </xdr:to>
    <xdr:cxnSp macro="">
      <xdr:nvCxnSpPr>
        <xdr:cNvPr id="14" name="直線矢印コネクタ 13"/>
        <xdr:cNvCxnSpPr/>
      </xdr:nvCxnSpPr>
      <xdr:spPr>
        <a:xfrm>
          <a:off x="7131843" y="47884556"/>
          <a:ext cx="800100" cy="1009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119063</xdr:colOff>
      <xdr:row>765</xdr:row>
      <xdr:rowOff>285751</xdr:rowOff>
    </xdr:from>
    <xdr:to>
      <xdr:col>19</xdr:col>
      <xdr:colOff>47626</xdr:colOff>
      <xdr:row>766</xdr:row>
      <xdr:rowOff>297656</xdr:rowOff>
    </xdr:to>
    <xdr:sp macro="" textlink="">
      <xdr:nvSpPr>
        <xdr:cNvPr id="15" name="大かっこ 14"/>
        <xdr:cNvSpPr/>
      </xdr:nvSpPr>
      <xdr:spPr>
        <a:xfrm>
          <a:off x="1319213" y="49901476"/>
          <a:ext cx="2528888" cy="6786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全国７地区において、研修会を開催。</a:t>
          </a:r>
        </a:p>
      </xdr:txBody>
    </xdr:sp>
    <xdr:clientData/>
  </xdr:twoCellAnchor>
  <xdr:twoCellAnchor>
    <xdr:from>
      <xdr:col>20</xdr:col>
      <xdr:colOff>83344</xdr:colOff>
      <xdr:row>765</xdr:row>
      <xdr:rowOff>273846</xdr:rowOff>
    </xdr:from>
    <xdr:to>
      <xdr:col>33</xdr:col>
      <xdr:colOff>0</xdr:colOff>
      <xdr:row>766</xdr:row>
      <xdr:rowOff>309562</xdr:rowOff>
    </xdr:to>
    <xdr:sp macro="" textlink="">
      <xdr:nvSpPr>
        <xdr:cNvPr id="16" name="大かっこ 15"/>
        <xdr:cNvSpPr/>
      </xdr:nvSpPr>
      <xdr:spPr>
        <a:xfrm>
          <a:off x="4083844" y="49889571"/>
          <a:ext cx="2516981" cy="702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研修毎に講師（２～３人分）、職員（４名分）の旅費が発生。</a:t>
          </a:r>
        </a:p>
      </xdr:txBody>
    </xdr:sp>
    <xdr:clientData/>
  </xdr:twoCellAnchor>
  <xdr:twoCellAnchor>
    <xdr:from>
      <xdr:col>34</xdr:col>
      <xdr:colOff>-1</xdr:colOff>
      <xdr:row>765</xdr:row>
      <xdr:rowOff>261937</xdr:rowOff>
    </xdr:from>
    <xdr:to>
      <xdr:col>47</xdr:col>
      <xdr:colOff>11906</xdr:colOff>
      <xdr:row>766</xdr:row>
      <xdr:rowOff>297656</xdr:rowOff>
    </xdr:to>
    <xdr:sp macro="" textlink="">
      <xdr:nvSpPr>
        <xdr:cNvPr id="17" name="大かっこ 16"/>
        <xdr:cNvSpPr/>
      </xdr:nvSpPr>
      <xdr:spPr>
        <a:xfrm>
          <a:off x="6800849" y="49877662"/>
          <a:ext cx="2612232" cy="702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研修毎に講師謝金（１～２人分）が発生。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781</v>
      </c>
      <c r="AK2" s="206"/>
      <c r="AL2" s="206"/>
      <c r="AM2" s="206"/>
      <c r="AN2" s="98" t="s">
        <v>405</v>
      </c>
      <c r="AO2" s="206">
        <v>20</v>
      </c>
      <c r="AP2" s="206"/>
      <c r="AQ2" s="206"/>
      <c r="AR2" s="99" t="s">
        <v>710</v>
      </c>
      <c r="AS2" s="207">
        <v>175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720</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421</v>
      </c>
      <c r="H5" s="555"/>
      <c r="I5" s="555"/>
      <c r="J5" s="555"/>
      <c r="K5" s="555"/>
      <c r="L5" s="555"/>
      <c r="M5" s="556" t="s">
        <v>66</v>
      </c>
      <c r="N5" s="557"/>
      <c r="O5" s="557"/>
      <c r="P5" s="557"/>
      <c r="Q5" s="557"/>
      <c r="R5" s="558"/>
      <c r="S5" s="559" t="s">
        <v>70</v>
      </c>
      <c r="T5" s="555"/>
      <c r="U5" s="555"/>
      <c r="V5" s="555"/>
      <c r="W5" s="555"/>
      <c r="X5" s="560"/>
      <c r="Y5" s="715" t="s">
        <v>3</v>
      </c>
      <c r="Z5" s="716"/>
      <c r="AA5" s="716"/>
      <c r="AB5" s="716"/>
      <c r="AC5" s="716"/>
      <c r="AD5" s="717"/>
      <c r="AE5" s="718" t="s">
        <v>713</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3</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5"/>
      <c r="H14" s="746"/>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t="s">
        <v>722</v>
      </c>
      <c r="AS15" s="164"/>
      <c r="AT15" s="164"/>
      <c r="AU15" s="164"/>
      <c r="AV15" s="164"/>
      <c r="AW15" s="164"/>
      <c r="AX15" s="624"/>
    </row>
    <row r="16" spans="1:50" ht="21" customHeight="1" x14ac:dyDescent="0.15">
      <c r="A16" s="120"/>
      <c r="B16" s="121"/>
      <c r="C16" s="121"/>
      <c r="D16" s="121"/>
      <c r="E16" s="121"/>
      <c r="F16" s="122"/>
      <c r="G16" s="745"/>
      <c r="H16" s="746"/>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3</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v>
      </c>
      <c r="Q19" s="164"/>
      <c r="R19" s="164"/>
      <c r="S19" s="164"/>
      <c r="T19" s="164"/>
      <c r="U19" s="164"/>
      <c r="V19" s="165"/>
      <c r="W19" s="163">
        <v>6</v>
      </c>
      <c r="X19" s="164"/>
      <c r="Y19" s="164"/>
      <c r="Z19" s="164"/>
      <c r="AA19" s="164"/>
      <c r="AB19" s="164"/>
      <c r="AC19" s="165"/>
      <c r="AD19" s="163">
        <v>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332</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2110</v>
      </c>
      <c r="AF32" s="364"/>
      <c r="AG32" s="364"/>
      <c r="AH32" s="364"/>
      <c r="AI32" s="363">
        <v>2038</v>
      </c>
      <c r="AJ32" s="364"/>
      <c r="AK32" s="364"/>
      <c r="AL32" s="364"/>
      <c r="AM32" s="363">
        <v>714</v>
      </c>
      <c r="AN32" s="364"/>
      <c r="AO32" s="364"/>
      <c r="AP32" s="364"/>
      <c r="AQ32" s="166" t="s">
        <v>722</v>
      </c>
      <c r="AR32" s="167"/>
      <c r="AS32" s="167"/>
      <c r="AT32" s="168"/>
      <c r="AU32" s="364" t="s">
        <v>722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2400</v>
      </c>
      <c r="AF33" s="364"/>
      <c r="AG33" s="364"/>
      <c r="AH33" s="364"/>
      <c r="AI33" s="363">
        <v>2400</v>
      </c>
      <c r="AJ33" s="364"/>
      <c r="AK33" s="364"/>
      <c r="AL33" s="364"/>
      <c r="AM33" s="363">
        <v>2400</v>
      </c>
      <c r="AN33" s="364"/>
      <c r="AO33" s="364"/>
      <c r="AP33" s="364"/>
      <c r="AQ33" s="166" t="s">
        <v>722</v>
      </c>
      <c r="AR33" s="167"/>
      <c r="AS33" s="167"/>
      <c r="AT33" s="168"/>
      <c r="AU33" s="364">
        <v>2400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87.9</v>
      </c>
      <c r="AF34" s="364"/>
      <c r="AG34" s="364"/>
      <c r="AH34" s="364"/>
      <c r="AI34" s="363">
        <v>84.9</v>
      </c>
      <c r="AJ34" s="364"/>
      <c r="AK34" s="364"/>
      <c r="AL34" s="364"/>
      <c r="AM34" s="363">
        <v>29.8</v>
      </c>
      <c r="AN34" s="364"/>
      <c r="AO34" s="364"/>
      <c r="AP34" s="364"/>
      <c r="AQ34" s="166" t="s">
        <v>722</v>
      </c>
      <c r="AR34" s="167"/>
      <c r="AS34" s="167"/>
      <c r="AT34" s="168"/>
      <c r="AU34" s="364" t="s">
        <v>722</v>
      </c>
      <c r="AV34" s="364"/>
      <c r="AW34" s="364"/>
      <c r="AX34" s="365"/>
    </row>
    <row r="35" spans="1:51" ht="23.25" customHeight="1" x14ac:dyDescent="0.15">
      <c r="A35" s="891" t="s">
        <v>379</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349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344</v>
      </c>
      <c r="X65" s="866"/>
      <c r="Y65" s="869"/>
      <c r="Z65" s="869"/>
      <c r="AA65" s="870"/>
      <c r="AB65" s="863" t="s">
        <v>11</v>
      </c>
      <c r="AC65" s="859"/>
      <c r="AD65" s="860"/>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347</v>
      </c>
      <c r="AX66" s="972"/>
      <c r="AY66">
        <f>$AY$65</f>
        <v>0</v>
      </c>
    </row>
    <row r="67" spans="1:51" ht="23.25" hidden="1" customHeight="1" x14ac:dyDescent="0.15">
      <c r="A67" s="847"/>
      <c r="B67" s="848"/>
      <c r="C67" s="848"/>
      <c r="D67" s="848"/>
      <c r="E67" s="848"/>
      <c r="F67" s="849"/>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354</v>
      </c>
      <c r="B70" s="848"/>
      <c r="C70" s="848"/>
      <c r="D70" s="848"/>
      <c r="E70" s="848"/>
      <c r="F70" s="849"/>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2"/>
      <c r="AU72" s="364"/>
      <c r="AV72" s="364"/>
      <c r="AW72" s="364"/>
      <c r="AX72" s="365"/>
      <c r="AY72">
        <f t="shared" si="8"/>
        <v>0</v>
      </c>
    </row>
    <row r="73" spans="1:51" ht="18.75" hidden="1" customHeight="1" x14ac:dyDescent="0.15">
      <c r="A73" s="833" t="s">
        <v>349</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343</v>
      </c>
      <c r="AP79" s="127"/>
      <c r="AQ79" s="127"/>
      <c r="AR79" s="76"/>
      <c r="AS79" s="126"/>
      <c r="AT79" s="127"/>
      <c r="AU79" s="127"/>
      <c r="AV79" s="127"/>
      <c r="AW79" s="127"/>
      <c r="AX79" s="128"/>
      <c r="AY79">
        <f>COUNTIF($AR$79,"☑")</f>
        <v>0</v>
      </c>
    </row>
    <row r="80" spans="1:51" ht="18.75" hidden="1" customHeight="1" x14ac:dyDescent="0.15">
      <c r="A80" s="515" t="s">
        <v>147</v>
      </c>
      <c r="B80" s="842" t="s">
        <v>340</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389</v>
      </c>
      <c r="AF100" s="820"/>
      <c r="AG100" s="820"/>
      <c r="AH100" s="821"/>
      <c r="AI100" s="819" t="s">
        <v>411</v>
      </c>
      <c r="AJ100" s="820"/>
      <c r="AK100" s="820"/>
      <c r="AL100" s="821"/>
      <c r="AM100" s="819" t="s">
        <v>508</v>
      </c>
      <c r="AN100" s="820"/>
      <c r="AO100" s="820"/>
      <c r="AP100" s="821"/>
      <c r="AQ100" s="920" t="s">
        <v>416</v>
      </c>
      <c r="AR100" s="921"/>
      <c r="AS100" s="921"/>
      <c r="AT100" s="922"/>
      <c r="AU100" s="920" t="s">
        <v>542</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729</v>
      </c>
      <c r="AC101" s="547"/>
      <c r="AD101" s="547"/>
      <c r="AE101" s="358">
        <v>7</v>
      </c>
      <c r="AF101" s="358"/>
      <c r="AG101" s="358"/>
      <c r="AH101" s="358"/>
      <c r="AI101" s="358">
        <v>7</v>
      </c>
      <c r="AJ101" s="358"/>
      <c r="AK101" s="358"/>
      <c r="AL101" s="358"/>
      <c r="AM101" s="358">
        <v>7</v>
      </c>
      <c r="AN101" s="358"/>
      <c r="AO101" s="358"/>
      <c r="AP101" s="358"/>
      <c r="AQ101" s="358" t="s">
        <v>722</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7</v>
      </c>
      <c r="AF102" s="358"/>
      <c r="AG102" s="358"/>
      <c r="AH102" s="358"/>
      <c r="AI102" s="358">
        <v>7</v>
      </c>
      <c r="AJ102" s="358"/>
      <c r="AK102" s="358"/>
      <c r="AL102" s="358"/>
      <c r="AM102" s="358">
        <v>7</v>
      </c>
      <c r="AN102" s="358"/>
      <c r="AO102" s="358"/>
      <c r="AP102" s="358"/>
      <c r="AQ102" s="358">
        <v>7</v>
      </c>
      <c r="AR102" s="358"/>
      <c r="AS102" s="358"/>
      <c r="AT102" s="358"/>
      <c r="AU102" s="371"/>
      <c r="AV102" s="372"/>
      <c r="AW102" s="372"/>
      <c r="AX102" s="924"/>
    </row>
    <row r="103" spans="1:60" ht="31.5" hidden="1" customHeight="1" x14ac:dyDescent="0.15">
      <c r="A103" s="484" t="s">
        <v>350</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1485</v>
      </c>
      <c r="AF116" s="358"/>
      <c r="AG116" s="358"/>
      <c r="AH116" s="358"/>
      <c r="AI116" s="358">
        <v>2894</v>
      </c>
      <c r="AJ116" s="358"/>
      <c r="AK116" s="358"/>
      <c r="AL116" s="358"/>
      <c r="AM116" s="358">
        <v>826</v>
      </c>
      <c r="AN116" s="358"/>
      <c r="AO116" s="358"/>
      <c r="AP116" s="358"/>
      <c r="AQ116" s="363">
        <v>2457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00" t="s">
        <v>731</v>
      </c>
      <c r="AC117" s="301"/>
      <c r="AD117" s="302"/>
      <c r="AE117" s="306" t="s">
        <v>732</v>
      </c>
      <c r="AF117" s="306"/>
      <c r="AG117" s="306"/>
      <c r="AH117" s="306"/>
      <c r="AI117" s="306" t="s">
        <v>733</v>
      </c>
      <c r="AJ117" s="306"/>
      <c r="AK117" s="306"/>
      <c r="AL117" s="306"/>
      <c r="AM117" s="306" t="s">
        <v>773</v>
      </c>
      <c r="AN117" s="306"/>
      <c r="AO117" s="306"/>
      <c r="AP117" s="306"/>
      <c r="AQ117" s="306" t="s">
        <v>774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731</v>
      </c>
      <c r="AC119" s="301"/>
      <c r="AD119" s="302"/>
      <c r="AE119" s="358">
        <v>447714</v>
      </c>
      <c r="AF119" s="358"/>
      <c r="AG119" s="358"/>
      <c r="AH119" s="358"/>
      <c r="AI119" s="358">
        <v>842429</v>
      </c>
      <c r="AJ119" s="358"/>
      <c r="AK119" s="358"/>
      <c r="AL119" s="358"/>
      <c r="AM119" s="358">
        <v>842429</v>
      </c>
      <c r="AN119" s="358"/>
      <c r="AO119" s="358"/>
      <c r="AP119" s="358"/>
      <c r="AQ119" s="358">
        <v>842429</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00" t="s">
        <v>731</v>
      </c>
      <c r="AC120" s="301"/>
      <c r="AD120" s="302"/>
      <c r="AE120" s="306" t="s">
        <v>735</v>
      </c>
      <c r="AF120" s="306"/>
      <c r="AG120" s="306"/>
      <c r="AH120" s="306"/>
      <c r="AI120" s="306" t="s">
        <v>736</v>
      </c>
      <c r="AJ120" s="306"/>
      <c r="AK120" s="306"/>
      <c r="AL120" s="306"/>
      <c r="AM120" s="306" t="s">
        <v>736</v>
      </c>
      <c r="AN120" s="306"/>
      <c r="AO120" s="306"/>
      <c r="AP120" s="306"/>
      <c r="AQ120" s="306" t="s">
        <v>775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97</v>
      </c>
      <c r="AF134" s="167"/>
      <c r="AG134" s="167"/>
      <c r="AH134" s="167"/>
      <c r="AI134" s="266">
        <v>96</v>
      </c>
      <c r="AJ134" s="167"/>
      <c r="AK134" s="167"/>
      <c r="AL134" s="167"/>
      <c r="AM134" s="266" t="s">
        <v>805</v>
      </c>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95</v>
      </c>
      <c r="AF135" s="167"/>
      <c r="AG135" s="167"/>
      <c r="AH135" s="167"/>
      <c r="AI135" s="266">
        <v>95</v>
      </c>
      <c r="AJ135" s="167"/>
      <c r="AK135" s="167"/>
      <c r="AL135" s="167"/>
      <c r="AM135" s="266">
        <v>95</v>
      </c>
      <c r="AN135" s="167"/>
      <c r="AO135" s="167"/>
      <c r="AP135" s="167"/>
      <c r="AQ135" s="266" t="s">
        <v>722</v>
      </c>
      <c r="AR135" s="167"/>
      <c r="AS135" s="167"/>
      <c r="AT135" s="167"/>
      <c r="AU135" s="266">
        <v>95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740</v>
      </c>
      <c r="H154" s="191"/>
      <c r="I154" s="191"/>
      <c r="J154" s="191"/>
      <c r="K154" s="191"/>
      <c r="L154" s="191"/>
      <c r="M154" s="191"/>
      <c r="N154" s="191"/>
      <c r="O154" s="191"/>
      <c r="P154" s="233"/>
      <c r="Q154" s="190" t="s">
        <v>740</v>
      </c>
      <c r="R154" s="191"/>
      <c r="S154" s="191"/>
      <c r="T154" s="191"/>
      <c r="U154" s="191"/>
      <c r="V154" s="191"/>
      <c r="W154" s="191"/>
      <c r="X154" s="191"/>
      <c r="Y154" s="191"/>
      <c r="Z154" s="191"/>
      <c r="AA154" s="915"/>
      <c r="AB154" s="256" t="s">
        <v>740</v>
      </c>
      <c r="AC154" s="257"/>
      <c r="AD154" s="257"/>
      <c r="AE154" s="262" t="s">
        <v>740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398</v>
      </c>
      <c r="F430" s="444"/>
      <c r="G430" s="241" t="s">
        <v>252</v>
      </c>
      <c r="H430" s="188"/>
      <c r="I430" s="188"/>
      <c r="J430" s="242" t="s">
        <v>721</v>
      </c>
      <c r="K430" s="243"/>
      <c r="L430" s="243"/>
      <c r="M430" s="243"/>
      <c r="N430" s="243"/>
      <c r="O430" s="243"/>
      <c r="P430" s="243"/>
      <c r="Q430" s="243"/>
      <c r="R430" s="243"/>
      <c r="S430" s="243"/>
      <c r="T430" s="244"/>
      <c r="U430" s="245" t="s">
        <v>740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hidden="1" customHeight="1" x14ac:dyDescent="0.15">
      <c r="A433" s="988"/>
      <c r="B433" s="253"/>
      <c r="C433" s="252"/>
      <c r="D433" s="253"/>
      <c r="E433" s="196"/>
      <c r="F433" s="197"/>
      <c r="G433" s="232" t="s">
        <v>740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740</v>
      </c>
      <c r="AC433" s="175"/>
      <c r="AD433" s="175"/>
      <c r="AE433" s="166" t="s">
        <v>722</v>
      </c>
      <c r="AF433" s="167"/>
      <c r="AG433" s="167"/>
      <c r="AH433" s="167"/>
      <c r="AI433" s="166" t="s">
        <v>722</v>
      </c>
      <c r="AJ433" s="167"/>
      <c r="AK433" s="167"/>
      <c r="AL433" s="167"/>
      <c r="AM433" s="166" t="s">
        <v>722</v>
      </c>
      <c r="AN433" s="167"/>
      <c r="AO433" s="167"/>
      <c r="AP433" s="168"/>
      <c r="AQ433" s="166" t="s">
        <v>722</v>
      </c>
      <c r="AR433" s="167"/>
      <c r="AS433" s="167"/>
      <c r="AT433" s="168"/>
      <c r="AU433" s="167" t="s">
        <v>722</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740</v>
      </c>
      <c r="AC434" s="224"/>
      <c r="AD434" s="224"/>
      <c r="AE434" s="166" t="s">
        <v>722</v>
      </c>
      <c r="AF434" s="167"/>
      <c r="AG434" s="167"/>
      <c r="AH434" s="168"/>
      <c r="AI434" s="166" t="s">
        <v>722</v>
      </c>
      <c r="AJ434" s="167"/>
      <c r="AK434" s="167"/>
      <c r="AL434" s="167"/>
      <c r="AM434" s="166" t="s">
        <v>722</v>
      </c>
      <c r="AN434" s="167"/>
      <c r="AO434" s="167"/>
      <c r="AP434" s="168"/>
      <c r="AQ434" s="166" t="s">
        <v>722</v>
      </c>
      <c r="AR434" s="167"/>
      <c r="AS434" s="167"/>
      <c r="AT434" s="168"/>
      <c r="AU434" s="167" t="s">
        <v>722</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t="s">
        <v>722</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hidden="1" customHeight="1" x14ac:dyDescent="0.15">
      <c r="A458" s="988"/>
      <c r="B458" s="253"/>
      <c r="C458" s="252"/>
      <c r="D458" s="253"/>
      <c r="E458" s="196"/>
      <c r="F458" s="197"/>
      <c r="G458" s="232" t="s">
        <v>740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740</v>
      </c>
      <c r="AC458" s="175"/>
      <c r="AD458" s="175"/>
      <c r="AE458" s="166" t="s">
        <v>722</v>
      </c>
      <c r="AF458" s="167"/>
      <c r="AG458" s="167"/>
      <c r="AH458" s="167"/>
      <c r="AI458" s="166" t="s">
        <v>722</v>
      </c>
      <c r="AJ458" s="167"/>
      <c r="AK458" s="167"/>
      <c r="AL458" s="167"/>
      <c r="AM458" s="166" t="s">
        <v>722</v>
      </c>
      <c r="AN458" s="167"/>
      <c r="AO458" s="167"/>
      <c r="AP458" s="168"/>
      <c r="AQ458" s="166" t="s">
        <v>722</v>
      </c>
      <c r="AR458" s="167"/>
      <c r="AS458" s="167"/>
      <c r="AT458" s="168"/>
      <c r="AU458" s="167" t="s">
        <v>722</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740</v>
      </c>
      <c r="AC459" s="224"/>
      <c r="AD459" s="224"/>
      <c r="AE459" s="166" t="s">
        <v>722</v>
      </c>
      <c r="AF459" s="167"/>
      <c r="AG459" s="167"/>
      <c r="AH459" s="168"/>
      <c r="AI459" s="166" t="s">
        <v>722</v>
      </c>
      <c r="AJ459" s="167"/>
      <c r="AK459" s="167"/>
      <c r="AL459" s="167"/>
      <c r="AM459" s="166" t="s">
        <v>722</v>
      </c>
      <c r="AN459" s="167"/>
      <c r="AO459" s="167"/>
      <c r="AP459" s="168"/>
      <c r="AQ459" s="166" t="s">
        <v>722</v>
      </c>
      <c r="AR459" s="167"/>
      <c r="AS459" s="167"/>
      <c r="AT459" s="168"/>
      <c r="AU459" s="167" t="s">
        <v>722</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t="s">
        <v>722</v>
      </c>
      <c r="AN460" s="167"/>
      <c r="AO460" s="167"/>
      <c r="AP460" s="168"/>
      <c r="AQ460" s="166" t="s">
        <v>722</v>
      </c>
      <c r="AR460" s="167"/>
      <c r="AS460" s="167"/>
      <c r="AT460" s="168"/>
      <c r="AU460" s="167" t="s">
        <v>722</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1" t="s">
        <v>715</v>
      </c>
      <c r="AE702" s="582"/>
      <c r="AF702" s="582"/>
      <c r="AG702" s="881" t="s">
        <v>742</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581" t="s">
        <v>715</v>
      </c>
      <c r="AE703" s="582"/>
      <c r="AF703" s="582"/>
      <c r="AG703" s="665" t="s">
        <v>743</v>
      </c>
      <c r="AH703" s="666"/>
      <c r="AI703" s="666"/>
      <c r="AJ703" s="666"/>
      <c r="AK703" s="666"/>
      <c r="AL703" s="666"/>
      <c r="AM703" s="666"/>
      <c r="AN703" s="666"/>
      <c r="AO703" s="666"/>
      <c r="AP703" s="666"/>
      <c r="AQ703" s="666"/>
      <c r="AR703" s="666"/>
      <c r="AS703" s="666"/>
      <c r="AT703" s="666"/>
      <c r="AU703" s="666"/>
      <c r="AV703" s="666"/>
      <c r="AW703" s="666"/>
      <c r="AX703" s="667"/>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715</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745</v>
      </c>
      <c r="AE705" s="734"/>
      <c r="AF705" s="734"/>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0"/>
      <c r="D706" s="611"/>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745</v>
      </c>
      <c r="AE708" s="669"/>
      <c r="AF708" s="669"/>
      <c r="AG708" s="522" t="s">
        <v>405</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715</v>
      </c>
      <c r="AE709" s="185"/>
      <c r="AF709" s="185"/>
      <c r="AG709" s="665" t="s">
        <v>747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5" t="s">
        <v>405</v>
      </c>
      <c r="AH710" s="666"/>
      <c r="AI710" s="666"/>
      <c r="AJ710" s="666"/>
      <c r="AK710" s="666"/>
      <c r="AL710" s="666"/>
      <c r="AM710" s="666"/>
      <c r="AN710" s="666"/>
      <c r="AO710" s="666"/>
      <c r="AP710" s="666"/>
      <c r="AQ710" s="666"/>
      <c r="AR710" s="666"/>
      <c r="AS710" s="666"/>
      <c r="AT710" s="666"/>
      <c r="AU710" s="666"/>
      <c r="AV710" s="666"/>
      <c r="AW710" s="666"/>
      <c r="AX710" s="667"/>
    </row>
    <row r="711" spans="1:50" ht="48.7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5" t="s">
        <v>748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745</v>
      </c>
      <c r="AE712" s="654"/>
      <c r="AF712" s="654"/>
      <c r="AG712" s="590" t="s">
        <v>405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5" t="s">
        <v>405</v>
      </c>
      <c r="AH713" s="666"/>
      <c r="AI713" s="666"/>
      <c r="AJ713" s="666"/>
      <c r="AK713" s="666"/>
      <c r="AL713" s="666"/>
      <c r="AM713" s="666"/>
      <c r="AN713" s="666"/>
      <c r="AO713" s="666"/>
      <c r="AP713" s="666"/>
      <c r="AQ713" s="666"/>
      <c r="AR713" s="666"/>
      <c r="AS713" s="666"/>
      <c r="AT713" s="666"/>
      <c r="AU713" s="666"/>
      <c r="AV713" s="666"/>
      <c r="AW713" s="666"/>
      <c r="AX713" s="667"/>
    </row>
    <row r="714" spans="1:50" ht="48.75" customHeight="1" x14ac:dyDescent="0.15">
      <c r="A714" s="658"/>
      <c r="B714" s="659"/>
      <c r="C714" s="769" t="s">
        <v>324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715</v>
      </c>
      <c r="AE714" s="588"/>
      <c r="AF714" s="589"/>
      <c r="AG714" s="690" t="s">
        <v>749</v>
      </c>
      <c r="AH714" s="691"/>
      <c r="AI714" s="691"/>
      <c r="AJ714" s="691"/>
      <c r="AK714" s="691"/>
      <c r="AL714" s="691"/>
      <c r="AM714" s="691"/>
      <c r="AN714" s="691"/>
      <c r="AO714" s="691"/>
      <c r="AP714" s="691"/>
      <c r="AQ714" s="691"/>
      <c r="AR714" s="691"/>
      <c r="AS714" s="691"/>
      <c r="AT714" s="691"/>
      <c r="AU714" s="691"/>
      <c r="AV714" s="691"/>
      <c r="AW714" s="691"/>
      <c r="AX714" s="692"/>
    </row>
    <row r="715" spans="1:50" ht="56.25" customHeight="1" x14ac:dyDescent="0.15">
      <c r="A715" s="617"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715</v>
      </c>
      <c r="AE715" s="669"/>
      <c r="AF715" s="775"/>
      <c r="AG715" s="522" t="s">
        <v>808</v>
      </c>
      <c r="AH715" s="523"/>
      <c r="AI715" s="523"/>
      <c r="AJ715" s="523"/>
      <c r="AK715" s="523"/>
      <c r="AL715" s="523"/>
      <c r="AM715" s="523"/>
      <c r="AN715" s="523"/>
      <c r="AO715" s="523"/>
      <c r="AP715" s="523"/>
      <c r="AQ715" s="523"/>
      <c r="AR715" s="523"/>
      <c r="AS715" s="523"/>
      <c r="AT715" s="523"/>
      <c r="AU715" s="523"/>
      <c r="AV715" s="523"/>
      <c r="AW715" s="523"/>
      <c r="AX715" s="524"/>
    </row>
    <row r="716" spans="1:50" ht="56.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715</v>
      </c>
      <c r="AE716" s="757"/>
      <c r="AF716" s="757"/>
      <c r="AG716" s="665" t="s">
        <v>806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5" t="s">
        <v>807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t="s">
        <v>745</v>
      </c>
      <c r="AE719" s="669"/>
      <c r="AF719" s="669"/>
      <c r="AG719" s="190" t="s">
        <v>809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90" customHeight="1" x14ac:dyDescent="0.15">
      <c r="A726" s="617" t="s">
        <v>48</v>
      </c>
      <c r="B726" s="618"/>
      <c r="C726" s="439" t="s">
        <v>53</v>
      </c>
      <c r="D726" s="577"/>
      <c r="E726" s="577"/>
      <c r="F726" s="578"/>
      <c r="G726" s="795" t="s">
        <v>750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6" t="s">
        <v>57</v>
      </c>
      <c r="D727" s="697"/>
      <c r="E727" s="697"/>
      <c r="F727" s="698"/>
      <c r="G727" s="793" t="s">
        <v>751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7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24"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4" customHeight="1" thickBot="1" x14ac:dyDescent="0.2">
      <c r="A731" s="614"/>
      <c r="B731" s="615"/>
      <c r="C731" s="615"/>
      <c r="D731" s="615"/>
      <c r="E731" s="616"/>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4.75" customHeight="1" thickBot="1" x14ac:dyDescent="0.2">
      <c r="A733" s="614"/>
      <c r="B733" s="615"/>
      <c r="C733" s="615"/>
      <c r="D733" s="615"/>
      <c r="E733" s="616"/>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4"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720</v>
      </c>
      <c r="F746" s="113"/>
      <c r="G746" s="113"/>
      <c r="H746" s="100" t="str">
        <f>IF(E746="","","-")</f>
        <v>-</v>
      </c>
      <c r="I746" s="113"/>
      <c r="J746" s="113"/>
      <c r="K746" s="100" t="str">
        <f>IF(I746="","","-")</f>
        <v/>
      </c>
      <c r="L746" s="104">
        <v>135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720</v>
      </c>
      <c r="F747" s="113"/>
      <c r="G747" s="113"/>
      <c r="H747" s="100" t="str">
        <f>IF(E747="","","-")</f>
        <v>-</v>
      </c>
      <c r="I747" s="113"/>
      <c r="J747" s="113"/>
      <c r="K747" s="100" t="str">
        <f>IF(I747="","","-")</f>
        <v/>
      </c>
      <c r="L747" s="104">
        <v>145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762</v>
      </c>
      <c r="H789" s="446"/>
      <c r="I789" s="446"/>
      <c r="J789" s="446"/>
      <c r="K789" s="447"/>
      <c r="L789" s="448" t="s">
        <v>763</v>
      </c>
      <c r="M789" s="449"/>
      <c r="N789" s="449"/>
      <c r="O789" s="449"/>
      <c r="P789" s="449"/>
      <c r="Q789" s="449"/>
      <c r="R789" s="449"/>
      <c r="S789" s="449"/>
      <c r="T789" s="449"/>
      <c r="U789" s="449"/>
      <c r="V789" s="449"/>
      <c r="W789" s="449"/>
      <c r="X789" s="450"/>
      <c r="Y789" s="451">
        <v>6</v>
      </c>
      <c r="Z789" s="452"/>
      <c r="AA789" s="452"/>
      <c r="AB789" s="553"/>
      <c r="AC789" s="445" t="s">
        <v>803</v>
      </c>
      <c r="AD789" s="446"/>
      <c r="AE789" s="446"/>
      <c r="AF789" s="446"/>
      <c r="AG789" s="447"/>
      <c r="AH789" s="448" t="s">
        <v>804</v>
      </c>
      <c r="AI789" s="449"/>
      <c r="AJ789" s="449"/>
      <c r="AK789" s="449"/>
      <c r="AL789" s="449"/>
      <c r="AM789" s="449"/>
      <c r="AN789" s="449"/>
      <c r="AO789" s="449"/>
      <c r="AP789" s="449"/>
      <c r="AQ789" s="449"/>
      <c r="AR789" s="449"/>
      <c r="AS789" s="449"/>
      <c r="AT789" s="450"/>
      <c r="AU789" s="451">
        <v>1.7</v>
      </c>
      <c r="AV789" s="452"/>
      <c r="AW789" s="452"/>
      <c r="AX789" s="453"/>
    </row>
    <row r="790" spans="1:51" ht="24.75" customHeight="1" x14ac:dyDescent="0.15">
      <c r="A790" s="552"/>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v>
      </c>
      <c r="AV799" s="412"/>
      <c r="AW799" s="412"/>
      <c r="AX799" s="414"/>
    </row>
    <row r="800" spans="1:51" ht="24.75" customHeight="1" x14ac:dyDescent="0.15">
      <c r="A800" s="552"/>
      <c r="B800" s="761"/>
      <c r="C800" s="761"/>
      <c r="D800" s="761"/>
      <c r="E800" s="761"/>
      <c r="F800" s="762"/>
      <c r="G800" s="435" t="s">
        <v>780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61"/>
      <c r="C802" s="761"/>
      <c r="D802" s="761"/>
      <c r="E802" s="761"/>
      <c r="F802" s="762"/>
      <c r="G802" s="445" t="s">
        <v>764</v>
      </c>
      <c r="H802" s="446"/>
      <c r="I802" s="446"/>
      <c r="J802" s="446"/>
      <c r="K802" s="447"/>
      <c r="L802" s="448" t="s">
        <v>779</v>
      </c>
      <c r="M802" s="449"/>
      <c r="N802" s="449"/>
      <c r="O802" s="449"/>
      <c r="P802" s="449"/>
      <c r="Q802" s="449"/>
      <c r="R802" s="449"/>
      <c r="S802" s="449"/>
      <c r="T802" s="449"/>
      <c r="U802" s="449"/>
      <c r="V802" s="449"/>
      <c r="W802" s="449"/>
      <c r="X802" s="450"/>
      <c r="Y802" s="451">
        <v>0.6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61"/>
      <c r="C813" s="761"/>
      <c r="D813" s="761"/>
      <c r="E813" s="761"/>
      <c r="F813" s="762"/>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52.5" customHeight="1" x14ac:dyDescent="0.15">
      <c r="A845" s="401">
        <v>1</v>
      </c>
      <c r="B845" s="401">
        <v>1</v>
      </c>
      <c r="C845" s="420" t="s">
        <v>765</v>
      </c>
      <c r="D845" s="415"/>
      <c r="E845" s="415"/>
      <c r="F845" s="415"/>
      <c r="G845" s="415"/>
      <c r="H845" s="415"/>
      <c r="I845" s="415"/>
      <c r="J845" s="416">
        <v>9010005018540</v>
      </c>
      <c r="K845" s="417"/>
      <c r="L845" s="417"/>
      <c r="M845" s="417"/>
      <c r="N845" s="417"/>
      <c r="O845" s="417"/>
      <c r="P845" s="421" t="s">
        <v>766</v>
      </c>
      <c r="Q845" s="317"/>
      <c r="R845" s="317"/>
      <c r="S845" s="317"/>
      <c r="T845" s="317"/>
      <c r="U845" s="317"/>
      <c r="V845" s="317"/>
      <c r="W845" s="317"/>
      <c r="X845" s="317"/>
      <c r="Y845" s="318">
        <v>6</v>
      </c>
      <c r="Z845" s="319"/>
      <c r="AA845" s="319"/>
      <c r="AB845" s="320"/>
      <c r="AC845" s="322" t="s">
        <v>767</v>
      </c>
      <c r="AD845" s="323"/>
      <c r="AE845" s="323"/>
      <c r="AF845" s="323"/>
      <c r="AG845" s="323"/>
      <c r="AH845" s="418" t="s">
        <v>722</v>
      </c>
      <c r="AI845" s="419"/>
      <c r="AJ845" s="419"/>
      <c r="AK845" s="419"/>
      <c r="AL845" s="326" t="s">
        <v>722</v>
      </c>
      <c r="AM845" s="327"/>
      <c r="AN845" s="327"/>
      <c r="AO845" s="328"/>
      <c r="AP845" s="321" t="s">
        <v>722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2.75" customHeight="1" x14ac:dyDescent="0.15">
      <c r="A878" s="401">
        <v>1</v>
      </c>
      <c r="B878" s="401">
        <v>1</v>
      </c>
      <c r="C878" s="420" t="s">
        <v>782</v>
      </c>
      <c r="D878" s="415"/>
      <c r="E878" s="415"/>
      <c r="F878" s="415"/>
      <c r="G878" s="415"/>
      <c r="H878" s="415"/>
      <c r="I878" s="415"/>
      <c r="J878" s="416">
        <v>4010001014226</v>
      </c>
      <c r="K878" s="417"/>
      <c r="L878" s="417"/>
      <c r="M878" s="417"/>
      <c r="N878" s="417"/>
      <c r="O878" s="417"/>
      <c r="P878" s="421" t="s">
        <v>792</v>
      </c>
      <c r="Q878" s="317"/>
      <c r="R878" s="317"/>
      <c r="S878" s="317"/>
      <c r="T878" s="317"/>
      <c r="U878" s="317"/>
      <c r="V878" s="317"/>
      <c r="W878" s="317"/>
      <c r="X878" s="317"/>
      <c r="Y878" s="318">
        <v>1.7</v>
      </c>
      <c r="Z878" s="319"/>
      <c r="AA878" s="319"/>
      <c r="AB878" s="320"/>
      <c r="AC878" s="322" t="s">
        <v>377</v>
      </c>
      <c r="AD878" s="323"/>
      <c r="AE878" s="323"/>
      <c r="AF878" s="323"/>
      <c r="AG878" s="323"/>
      <c r="AH878" s="418" t="s">
        <v>722</v>
      </c>
      <c r="AI878" s="419"/>
      <c r="AJ878" s="419"/>
      <c r="AK878" s="419"/>
      <c r="AL878" s="326">
        <v>100</v>
      </c>
      <c r="AM878" s="327"/>
      <c r="AN878" s="327"/>
      <c r="AO878" s="328"/>
      <c r="AP878" s="321" t="s">
        <v>722</v>
      </c>
      <c r="AQ878" s="321"/>
      <c r="AR878" s="321"/>
      <c r="AS878" s="321"/>
      <c r="AT878" s="321"/>
      <c r="AU878" s="321"/>
      <c r="AV878" s="321"/>
      <c r="AW878" s="321"/>
      <c r="AX878" s="321"/>
      <c r="AY878">
        <f t="shared" si="118"/>
        <v>1</v>
      </c>
    </row>
    <row r="879" spans="1:51" ht="30" customHeight="1" x14ac:dyDescent="0.15">
      <c r="A879" s="401">
        <v>2</v>
      </c>
      <c r="B879" s="401">
        <v>1</v>
      </c>
      <c r="C879" s="420" t="s">
        <v>793</v>
      </c>
      <c r="D879" s="415"/>
      <c r="E879" s="415"/>
      <c r="F879" s="415"/>
      <c r="G879" s="415"/>
      <c r="H879" s="415"/>
      <c r="I879" s="415"/>
      <c r="J879" s="416">
        <v>8010005003171</v>
      </c>
      <c r="K879" s="417"/>
      <c r="L879" s="417"/>
      <c r="M879" s="417"/>
      <c r="N879" s="417"/>
      <c r="O879" s="417"/>
      <c r="P879" s="421" t="s">
        <v>783</v>
      </c>
      <c r="Q879" s="317"/>
      <c r="R879" s="317"/>
      <c r="S879" s="317"/>
      <c r="T879" s="317"/>
      <c r="U879" s="317"/>
      <c r="V879" s="317"/>
      <c r="W879" s="317"/>
      <c r="X879" s="317"/>
      <c r="Y879" s="318">
        <v>0.5</v>
      </c>
      <c r="Z879" s="319"/>
      <c r="AA879" s="319"/>
      <c r="AB879" s="320"/>
      <c r="AC879" s="322" t="s">
        <v>377</v>
      </c>
      <c r="AD879" s="323"/>
      <c r="AE879" s="323"/>
      <c r="AF879" s="323"/>
      <c r="AG879" s="323"/>
      <c r="AH879" s="418" t="s">
        <v>722</v>
      </c>
      <c r="AI879" s="419"/>
      <c r="AJ879" s="419"/>
      <c r="AK879" s="419"/>
      <c r="AL879" s="326">
        <v>100</v>
      </c>
      <c r="AM879" s="327"/>
      <c r="AN879" s="327"/>
      <c r="AO879" s="328"/>
      <c r="AP879" s="321" t="s">
        <v>722</v>
      </c>
      <c r="AQ879" s="321"/>
      <c r="AR879" s="321"/>
      <c r="AS879" s="321"/>
      <c r="AT879" s="321"/>
      <c r="AU879" s="321"/>
      <c r="AV879" s="321"/>
      <c r="AW879" s="321"/>
      <c r="AX879" s="321"/>
      <c r="AY879">
        <f>COUNTA($C$879)</f>
        <v>1</v>
      </c>
    </row>
    <row r="880" spans="1:51" ht="30" customHeight="1" x14ac:dyDescent="0.15">
      <c r="A880" s="401">
        <v>3</v>
      </c>
      <c r="B880" s="401">
        <v>1</v>
      </c>
      <c r="C880" s="420" t="s">
        <v>794</v>
      </c>
      <c r="D880" s="415"/>
      <c r="E880" s="415"/>
      <c r="F880" s="415"/>
      <c r="G880" s="415"/>
      <c r="H880" s="415"/>
      <c r="I880" s="415"/>
      <c r="J880" s="416">
        <v>6290005001100</v>
      </c>
      <c r="K880" s="417"/>
      <c r="L880" s="417"/>
      <c r="M880" s="417"/>
      <c r="N880" s="417"/>
      <c r="O880" s="417"/>
      <c r="P880" s="421" t="s">
        <v>784</v>
      </c>
      <c r="Q880" s="317"/>
      <c r="R880" s="317"/>
      <c r="S880" s="317"/>
      <c r="T880" s="317"/>
      <c r="U880" s="317"/>
      <c r="V880" s="317"/>
      <c r="W880" s="317"/>
      <c r="X880" s="317"/>
      <c r="Y880" s="318">
        <v>0.4</v>
      </c>
      <c r="Z880" s="319"/>
      <c r="AA880" s="319"/>
      <c r="AB880" s="320"/>
      <c r="AC880" s="322" t="s">
        <v>377</v>
      </c>
      <c r="AD880" s="323"/>
      <c r="AE880" s="323"/>
      <c r="AF880" s="323"/>
      <c r="AG880" s="323"/>
      <c r="AH880" s="418" t="s">
        <v>722</v>
      </c>
      <c r="AI880" s="419"/>
      <c r="AJ880" s="419"/>
      <c r="AK880" s="419"/>
      <c r="AL880" s="326">
        <v>100</v>
      </c>
      <c r="AM880" s="327"/>
      <c r="AN880" s="327"/>
      <c r="AO880" s="328"/>
      <c r="AP880" s="321" t="s">
        <v>722</v>
      </c>
      <c r="AQ880" s="321"/>
      <c r="AR880" s="321"/>
      <c r="AS880" s="321"/>
      <c r="AT880" s="321"/>
      <c r="AU880" s="321"/>
      <c r="AV880" s="321"/>
      <c r="AW880" s="321"/>
      <c r="AX880" s="321"/>
      <c r="AY880">
        <f>COUNTA($C$880)</f>
        <v>1</v>
      </c>
    </row>
    <row r="881" spans="1:51" ht="30" customHeight="1" x14ac:dyDescent="0.15">
      <c r="A881" s="401">
        <v>4</v>
      </c>
      <c r="B881" s="401">
        <v>1</v>
      </c>
      <c r="C881" s="420" t="s">
        <v>795</v>
      </c>
      <c r="D881" s="415"/>
      <c r="E881" s="415"/>
      <c r="F881" s="415"/>
      <c r="G881" s="415"/>
      <c r="H881" s="415"/>
      <c r="I881" s="415"/>
      <c r="J881" s="416">
        <v>3260001007635</v>
      </c>
      <c r="K881" s="417"/>
      <c r="L881" s="417"/>
      <c r="M881" s="417"/>
      <c r="N881" s="417"/>
      <c r="O881" s="417"/>
      <c r="P881" s="421" t="s">
        <v>785</v>
      </c>
      <c r="Q881" s="317"/>
      <c r="R881" s="317"/>
      <c r="S881" s="317"/>
      <c r="T881" s="317"/>
      <c r="U881" s="317"/>
      <c r="V881" s="317"/>
      <c r="W881" s="317"/>
      <c r="X881" s="317"/>
      <c r="Y881" s="318">
        <v>0.3</v>
      </c>
      <c r="Z881" s="319"/>
      <c r="AA881" s="319"/>
      <c r="AB881" s="320"/>
      <c r="AC881" s="322" t="s">
        <v>377</v>
      </c>
      <c r="AD881" s="323"/>
      <c r="AE881" s="323"/>
      <c r="AF881" s="323"/>
      <c r="AG881" s="323"/>
      <c r="AH881" s="418" t="s">
        <v>722</v>
      </c>
      <c r="AI881" s="419"/>
      <c r="AJ881" s="419"/>
      <c r="AK881" s="419"/>
      <c r="AL881" s="326">
        <v>100</v>
      </c>
      <c r="AM881" s="327"/>
      <c r="AN881" s="327"/>
      <c r="AO881" s="328"/>
      <c r="AP881" s="321" t="s">
        <v>722</v>
      </c>
      <c r="AQ881" s="321"/>
      <c r="AR881" s="321"/>
      <c r="AS881" s="321"/>
      <c r="AT881" s="321"/>
      <c r="AU881" s="321"/>
      <c r="AV881" s="321"/>
      <c r="AW881" s="321"/>
      <c r="AX881" s="321"/>
      <c r="AY881">
        <f>COUNTA($C$881)</f>
        <v>1</v>
      </c>
    </row>
    <row r="882" spans="1:51" ht="30" customHeight="1" x14ac:dyDescent="0.15">
      <c r="A882" s="401">
        <v>5</v>
      </c>
      <c r="B882" s="401">
        <v>1</v>
      </c>
      <c r="C882" s="420" t="s">
        <v>796</v>
      </c>
      <c r="D882" s="415"/>
      <c r="E882" s="415"/>
      <c r="F882" s="415"/>
      <c r="G882" s="415"/>
      <c r="H882" s="415"/>
      <c r="I882" s="415"/>
      <c r="J882" s="416">
        <v>8010001092202</v>
      </c>
      <c r="K882" s="417"/>
      <c r="L882" s="417"/>
      <c r="M882" s="417"/>
      <c r="N882" s="417"/>
      <c r="O882" s="417"/>
      <c r="P882" s="421" t="s">
        <v>786</v>
      </c>
      <c r="Q882" s="317"/>
      <c r="R882" s="317"/>
      <c r="S882" s="317"/>
      <c r="T882" s="317"/>
      <c r="U882" s="317"/>
      <c r="V882" s="317"/>
      <c r="W882" s="317"/>
      <c r="X882" s="317"/>
      <c r="Y882" s="318">
        <v>0.3</v>
      </c>
      <c r="Z882" s="319"/>
      <c r="AA882" s="319"/>
      <c r="AB882" s="320"/>
      <c r="AC882" s="322" t="s">
        <v>377</v>
      </c>
      <c r="AD882" s="323"/>
      <c r="AE882" s="323"/>
      <c r="AF882" s="323"/>
      <c r="AG882" s="323"/>
      <c r="AH882" s="418" t="s">
        <v>722</v>
      </c>
      <c r="AI882" s="419"/>
      <c r="AJ882" s="419"/>
      <c r="AK882" s="419"/>
      <c r="AL882" s="326">
        <v>100</v>
      </c>
      <c r="AM882" s="327"/>
      <c r="AN882" s="327"/>
      <c r="AO882" s="328"/>
      <c r="AP882" s="321" t="s">
        <v>722</v>
      </c>
      <c r="AQ882" s="321"/>
      <c r="AR882" s="321"/>
      <c r="AS882" s="321"/>
      <c r="AT882" s="321"/>
      <c r="AU882" s="321"/>
      <c r="AV882" s="321"/>
      <c r="AW882" s="321"/>
      <c r="AX882" s="321"/>
      <c r="AY882">
        <f>COUNTA($C$882)</f>
        <v>1</v>
      </c>
    </row>
    <row r="883" spans="1:51" ht="30" customHeight="1" x14ac:dyDescent="0.15">
      <c r="A883" s="401">
        <v>6</v>
      </c>
      <c r="B883" s="401">
        <v>1</v>
      </c>
      <c r="C883" s="420" t="s">
        <v>797</v>
      </c>
      <c r="D883" s="415"/>
      <c r="E883" s="415"/>
      <c r="F883" s="415"/>
      <c r="G883" s="415"/>
      <c r="H883" s="415"/>
      <c r="I883" s="415"/>
      <c r="J883" s="416">
        <v>7130005003037</v>
      </c>
      <c r="K883" s="417"/>
      <c r="L883" s="417"/>
      <c r="M883" s="417"/>
      <c r="N883" s="417"/>
      <c r="O883" s="417"/>
      <c r="P883" s="421" t="s">
        <v>787</v>
      </c>
      <c r="Q883" s="317"/>
      <c r="R883" s="317"/>
      <c r="S883" s="317"/>
      <c r="T883" s="317"/>
      <c r="U883" s="317"/>
      <c r="V883" s="317"/>
      <c r="W883" s="317"/>
      <c r="X883" s="317"/>
      <c r="Y883" s="318">
        <v>0.2</v>
      </c>
      <c r="Z883" s="319"/>
      <c r="AA883" s="319"/>
      <c r="AB883" s="320"/>
      <c r="AC883" s="322" t="s">
        <v>377</v>
      </c>
      <c r="AD883" s="323"/>
      <c r="AE883" s="323"/>
      <c r="AF883" s="323"/>
      <c r="AG883" s="323"/>
      <c r="AH883" s="418" t="s">
        <v>722</v>
      </c>
      <c r="AI883" s="419"/>
      <c r="AJ883" s="419"/>
      <c r="AK883" s="419"/>
      <c r="AL883" s="326">
        <v>100</v>
      </c>
      <c r="AM883" s="327"/>
      <c r="AN883" s="327"/>
      <c r="AO883" s="328"/>
      <c r="AP883" s="321" t="s">
        <v>722</v>
      </c>
      <c r="AQ883" s="321"/>
      <c r="AR883" s="321"/>
      <c r="AS883" s="321"/>
      <c r="AT883" s="321"/>
      <c r="AU883" s="321"/>
      <c r="AV883" s="321"/>
      <c r="AW883" s="321"/>
      <c r="AX883" s="321"/>
      <c r="AY883">
        <f>COUNTA($C$883)</f>
        <v>1</v>
      </c>
    </row>
    <row r="884" spans="1:51" ht="30" customHeight="1" x14ac:dyDescent="0.15">
      <c r="A884" s="401">
        <v>7</v>
      </c>
      <c r="B884" s="401">
        <v>1</v>
      </c>
      <c r="C884" s="420" t="s">
        <v>801</v>
      </c>
      <c r="D884" s="415"/>
      <c r="E884" s="415"/>
      <c r="F884" s="415"/>
      <c r="G884" s="415"/>
      <c r="H884" s="415"/>
      <c r="I884" s="415"/>
      <c r="J884" s="416">
        <v>9120001079690</v>
      </c>
      <c r="K884" s="417"/>
      <c r="L884" s="417"/>
      <c r="M884" s="417"/>
      <c r="N884" s="417"/>
      <c r="O884" s="417"/>
      <c r="P884" s="421" t="s">
        <v>788</v>
      </c>
      <c r="Q884" s="317"/>
      <c r="R884" s="317"/>
      <c r="S884" s="317"/>
      <c r="T884" s="317"/>
      <c r="U884" s="317"/>
      <c r="V884" s="317"/>
      <c r="W884" s="317"/>
      <c r="X884" s="317"/>
      <c r="Y884" s="318">
        <v>0.1</v>
      </c>
      <c r="Z884" s="319"/>
      <c r="AA884" s="319"/>
      <c r="AB884" s="320"/>
      <c r="AC884" s="322" t="s">
        <v>377</v>
      </c>
      <c r="AD884" s="323"/>
      <c r="AE884" s="323"/>
      <c r="AF884" s="323"/>
      <c r="AG884" s="323"/>
      <c r="AH884" s="418" t="s">
        <v>722</v>
      </c>
      <c r="AI884" s="419"/>
      <c r="AJ884" s="419"/>
      <c r="AK884" s="419"/>
      <c r="AL884" s="326">
        <v>100</v>
      </c>
      <c r="AM884" s="327"/>
      <c r="AN884" s="327"/>
      <c r="AO884" s="328"/>
      <c r="AP884" s="321" t="s">
        <v>722</v>
      </c>
      <c r="AQ884" s="321"/>
      <c r="AR884" s="321"/>
      <c r="AS884" s="321"/>
      <c r="AT884" s="321"/>
      <c r="AU884" s="321"/>
      <c r="AV884" s="321"/>
      <c r="AW884" s="321"/>
      <c r="AX884" s="321"/>
      <c r="AY884">
        <f>COUNTA($C$884)</f>
        <v>1</v>
      </c>
    </row>
    <row r="885" spans="1:51" ht="30" customHeight="1" x14ac:dyDescent="0.15">
      <c r="A885" s="401">
        <v>8</v>
      </c>
      <c r="B885" s="401">
        <v>1</v>
      </c>
      <c r="C885" s="420" t="s">
        <v>798</v>
      </c>
      <c r="D885" s="415"/>
      <c r="E885" s="415"/>
      <c r="F885" s="415"/>
      <c r="G885" s="415"/>
      <c r="H885" s="415"/>
      <c r="I885" s="415"/>
      <c r="J885" s="416">
        <v>5370001002433</v>
      </c>
      <c r="K885" s="417"/>
      <c r="L885" s="417"/>
      <c r="M885" s="417"/>
      <c r="N885" s="417"/>
      <c r="O885" s="417"/>
      <c r="P885" s="421" t="s">
        <v>789</v>
      </c>
      <c r="Q885" s="317"/>
      <c r="R885" s="317"/>
      <c r="S885" s="317"/>
      <c r="T885" s="317"/>
      <c r="U885" s="317"/>
      <c r="V885" s="317"/>
      <c r="W885" s="317"/>
      <c r="X885" s="317"/>
      <c r="Y885" s="318">
        <v>0.1</v>
      </c>
      <c r="Z885" s="319"/>
      <c r="AA885" s="319"/>
      <c r="AB885" s="320"/>
      <c r="AC885" s="322" t="s">
        <v>377</v>
      </c>
      <c r="AD885" s="323"/>
      <c r="AE885" s="323"/>
      <c r="AF885" s="323"/>
      <c r="AG885" s="323"/>
      <c r="AH885" s="418" t="s">
        <v>722</v>
      </c>
      <c r="AI885" s="419"/>
      <c r="AJ885" s="419"/>
      <c r="AK885" s="419"/>
      <c r="AL885" s="326">
        <v>100</v>
      </c>
      <c r="AM885" s="327"/>
      <c r="AN885" s="327"/>
      <c r="AO885" s="328"/>
      <c r="AP885" s="321" t="s">
        <v>722</v>
      </c>
      <c r="AQ885" s="321"/>
      <c r="AR885" s="321"/>
      <c r="AS885" s="321"/>
      <c r="AT885" s="321"/>
      <c r="AU885" s="321"/>
      <c r="AV885" s="321"/>
      <c r="AW885" s="321"/>
      <c r="AX885" s="321"/>
      <c r="AY885">
        <f>COUNTA($C$885)</f>
        <v>1</v>
      </c>
    </row>
    <row r="886" spans="1:51" ht="30" customHeight="1" x14ac:dyDescent="0.15">
      <c r="A886" s="401">
        <v>9</v>
      </c>
      <c r="B886" s="401">
        <v>1</v>
      </c>
      <c r="C886" s="420" t="s">
        <v>799</v>
      </c>
      <c r="D886" s="415"/>
      <c r="E886" s="415"/>
      <c r="F886" s="415"/>
      <c r="G886" s="415"/>
      <c r="H886" s="415"/>
      <c r="I886" s="415"/>
      <c r="J886" s="416">
        <v>1010001092605</v>
      </c>
      <c r="K886" s="417"/>
      <c r="L886" s="417"/>
      <c r="M886" s="417"/>
      <c r="N886" s="417"/>
      <c r="O886" s="417"/>
      <c r="P886" s="421" t="s">
        <v>790</v>
      </c>
      <c r="Q886" s="317"/>
      <c r="R886" s="317"/>
      <c r="S886" s="317"/>
      <c r="T886" s="317"/>
      <c r="U886" s="317"/>
      <c r="V886" s="317"/>
      <c r="W886" s="317"/>
      <c r="X886" s="317"/>
      <c r="Y886" s="318">
        <v>0.1</v>
      </c>
      <c r="Z886" s="319"/>
      <c r="AA886" s="319"/>
      <c r="AB886" s="320"/>
      <c r="AC886" s="322" t="s">
        <v>377</v>
      </c>
      <c r="AD886" s="323"/>
      <c r="AE886" s="323"/>
      <c r="AF886" s="323"/>
      <c r="AG886" s="323"/>
      <c r="AH886" s="418" t="s">
        <v>722</v>
      </c>
      <c r="AI886" s="419"/>
      <c r="AJ886" s="419"/>
      <c r="AK886" s="419"/>
      <c r="AL886" s="326">
        <v>100</v>
      </c>
      <c r="AM886" s="327"/>
      <c r="AN886" s="327"/>
      <c r="AO886" s="328"/>
      <c r="AP886" s="321" t="s">
        <v>722</v>
      </c>
      <c r="AQ886" s="321"/>
      <c r="AR886" s="321"/>
      <c r="AS886" s="321"/>
      <c r="AT886" s="321"/>
      <c r="AU886" s="321"/>
      <c r="AV886" s="321"/>
      <c r="AW886" s="321"/>
      <c r="AX886" s="321"/>
      <c r="AY886">
        <f>COUNTA($C$886)</f>
        <v>1</v>
      </c>
    </row>
    <row r="887" spans="1:51" ht="30" customHeight="1" x14ac:dyDescent="0.15">
      <c r="A887" s="401">
        <v>10</v>
      </c>
      <c r="B887" s="401">
        <v>1</v>
      </c>
      <c r="C887" s="420" t="s">
        <v>800</v>
      </c>
      <c r="D887" s="415"/>
      <c r="E887" s="415"/>
      <c r="F887" s="415"/>
      <c r="G887" s="415"/>
      <c r="H887" s="415"/>
      <c r="I887" s="415"/>
      <c r="J887" s="416">
        <v>2010401028240</v>
      </c>
      <c r="K887" s="417"/>
      <c r="L887" s="417"/>
      <c r="M887" s="417"/>
      <c r="N887" s="417"/>
      <c r="O887" s="417"/>
      <c r="P887" s="421" t="s">
        <v>791</v>
      </c>
      <c r="Q887" s="317"/>
      <c r="R887" s="317"/>
      <c r="S887" s="317"/>
      <c r="T887" s="317"/>
      <c r="U887" s="317"/>
      <c r="V887" s="317"/>
      <c r="W887" s="317"/>
      <c r="X887" s="317"/>
      <c r="Y887" s="318">
        <v>0.1</v>
      </c>
      <c r="Z887" s="319"/>
      <c r="AA887" s="319"/>
      <c r="AB887" s="320"/>
      <c r="AC887" s="322" t="s">
        <v>377</v>
      </c>
      <c r="AD887" s="323"/>
      <c r="AE887" s="323"/>
      <c r="AF887" s="323"/>
      <c r="AG887" s="323"/>
      <c r="AH887" s="418" t="s">
        <v>722</v>
      </c>
      <c r="AI887" s="419"/>
      <c r="AJ887" s="419"/>
      <c r="AK887" s="419"/>
      <c r="AL887" s="326">
        <v>100</v>
      </c>
      <c r="AM887" s="327"/>
      <c r="AN887" s="327"/>
      <c r="AO887" s="328"/>
      <c r="AP887" s="321" t="s">
        <v>722</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740</v>
      </c>
      <c r="D911" s="415"/>
      <c r="E911" s="415"/>
      <c r="F911" s="415"/>
      <c r="G911" s="415"/>
      <c r="H911" s="415"/>
      <c r="I911" s="415"/>
      <c r="J911" s="416" t="s">
        <v>722</v>
      </c>
      <c r="K911" s="417"/>
      <c r="L911" s="417"/>
      <c r="M911" s="417"/>
      <c r="N911" s="417"/>
      <c r="O911" s="417"/>
      <c r="P911" s="421" t="s">
        <v>768</v>
      </c>
      <c r="Q911" s="317"/>
      <c r="R911" s="317"/>
      <c r="S911" s="317"/>
      <c r="T911" s="317"/>
      <c r="U911" s="317"/>
      <c r="V911" s="317"/>
      <c r="W911" s="317"/>
      <c r="X911" s="317"/>
      <c r="Y911" s="318">
        <v>0.6</v>
      </c>
      <c r="Z911" s="319"/>
      <c r="AA911" s="319"/>
      <c r="AB911" s="320"/>
      <c r="AC911" s="322" t="s">
        <v>80</v>
      </c>
      <c r="AD911" s="323"/>
      <c r="AE911" s="323"/>
      <c r="AF911" s="323"/>
      <c r="AG911" s="323"/>
      <c r="AH911" s="418" t="s">
        <v>722</v>
      </c>
      <c r="AI911" s="419"/>
      <c r="AJ911" s="419"/>
      <c r="AK911" s="419"/>
      <c r="AL911" s="326">
        <v>100</v>
      </c>
      <c r="AM911" s="327"/>
      <c r="AN911" s="327"/>
      <c r="AO911" s="328"/>
      <c r="AP911" s="321" t="s">
        <v>722</v>
      </c>
      <c r="AQ911" s="321"/>
      <c r="AR911" s="321"/>
      <c r="AS911" s="321"/>
      <c r="AT911" s="321"/>
      <c r="AU911" s="321"/>
      <c r="AV911" s="321"/>
      <c r="AW911" s="321"/>
      <c r="AX911" s="321"/>
      <c r="AY911">
        <f t="shared" si="119"/>
        <v>1</v>
      </c>
    </row>
    <row r="912" spans="1:51" ht="30" customHeight="1" x14ac:dyDescent="0.15">
      <c r="A912" s="401">
        <v>2</v>
      </c>
      <c r="B912" s="401">
        <v>1</v>
      </c>
      <c r="C912" s="420" t="s">
        <v>740</v>
      </c>
      <c r="D912" s="415"/>
      <c r="E912" s="415"/>
      <c r="F912" s="415"/>
      <c r="G912" s="415"/>
      <c r="H912" s="415"/>
      <c r="I912" s="415"/>
      <c r="J912" s="416" t="s">
        <v>722</v>
      </c>
      <c r="K912" s="417"/>
      <c r="L912" s="417"/>
      <c r="M912" s="417"/>
      <c r="N912" s="417"/>
      <c r="O912" s="417"/>
      <c r="P912" s="421" t="s">
        <v>776</v>
      </c>
      <c r="Q912" s="317"/>
      <c r="R912" s="317"/>
      <c r="S912" s="317"/>
      <c r="T912" s="317"/>
      <c r="U912" s="317"/>
      <c r="V912" s="317"/>
      <c r="W912" s="317"/>
      <c r="X912" s="317"/>
      <c r="Y912" s="318">
        <v>0.6</v>
      </c>
      <c r="Z912" s="319"/>
      <c r="AA912" s="319"/>
      <c r="AB912" s="320"/>
      <c r="AC912" s="322" t="s">
        <v>80</v>
      </c>
      <c r="AD912" s="323"/>
      <c r="AE912" s="323"/>
      <c r="AF912" s="323"/>
      <c r="AG912" s="323"/>
      <c r="AH912" s="418" t="s">
        <v>722</v>
      </c>
      <c r="AI912" s="419"/>
      <c r="AJ912" s="419"/>
      <c r="AK912" s="419"/>
      <c r="AL912" s="326">
        <v>100</v>
      </c>
      <c r="AM912" s="327"/>
      <c r="AN912" s="327"/>
      <c r="AO912" s="328"/>
      <c r="AP912" s="321" t="s">
        <v>722</v>
      </c>
      <c r="AQ912" s="321"/>
      <c r="AR912" s="321"/>
      <c r="AS912" s="321"/>
      <c r="AT912" s="321"/>
      <c r="AU912" s="321"/>
      <c r="AV912" s="321"/>
      <c r="AW912" s="321"/>
      <c r="AX912" s="321"/>
      <c r="AY912">
        <f>COUNTA($C$912)</f>
        <v>1</v>
      </c>
    </row>
    <row r="913" spans="1:51" ht="30" customHeight="1" x14ac:dyDescent="0.15">
      <c r="A913" s="401">
        <v>3</v>
      </c>
      <c r="B913" s="401">
        <v>1</v>
      </c>
      <c r="C913" s="420" t="s">
        <v>740</v>
      </c>
      <c r="D913" s="415"/>
      <c r="E913" s="415"/>
      <c r="F913" s="415"/>
      <c r="G913" s="415"/>
      <c r="H913" s="415"/>
      <c r="I913" s="415"/>
      <c r="J913" s="416" t="s">
        <v>722</v>
      </c>
      <c r="K913" s="417"/>
      <c r="L913" s="417"/>
      <c r="M913" s="417"/>
      <c r="N913" s="417"/>
      <c r="O913" s="417"/>
      <c r="P913" s="421" t="s">
        <v>769</v>
      </c>
      <c r="Q913" s="317"/>
      <c r="R913" s="317"/>
      <c r="S913" s="317"/>
      <c r="T913" s="317"/>
      <c r="U913" s="317"/>
      <c r="V913" s="317"/>
      <c r="W913" s="317"/>
      <c r="X913" s="317"/>
      <c r="Y913" s="318">
        <v>0.3</v>
      </c>
      <c r="Z913" s="319"/>
      <c r="AA913" s="319"/>
      <c r="AB913" s="320"/>
      <c r="AC913" s="322" t="s">
        <v>80</v>
      </c>
      <c r="AD913" s="323"/>
      <c r="AE913" s="323"/>
      <c r="AF913" s="323"/>
      <c r="AG913" s="323"/>
      <c r="AH913" s="418" t="s">
        <v>722</v>
      </c>
      <c r="AI913" s="419"/>
      <c r="AJ913" s="419"/>
      <c r="AK913" s="419"/>
      <c r="AL913" s="326">
        <v>100</v>
      </c>
      <c r="AM913" s="327"/>
      <c r="AN913" s="327"/>
      <c r="AO913" s="328"/>
      <c r="AP913" s="321" t="s">
        <v>405</v>
      </c>
      <c r="AQ913" s="321"/>
      <c r="AR913" s="321"/>
      <c r="AS913" s="321"/>
      <c r="AT913" s="321"/>
      <c r="AU913" s="321"/>
      <c r="AV913" s="321"/>
      <c r="AW913" s="321"/>
      <c r="AX913" s="321"/>
      <c r="AY913">
        <f>COUNTA($C$913)</f>
        <v>1</v>
      </c>
    </row>
    <row r="914" spans="1:51" ht="30" customHeight="1" x14ac:dyDescent="0.15">
      <c r="A914" s="401">
        <v>4</v>
      </c>
      <c r="B914" s="401">
        <v>1</v>
      </c>
      <c r="C914" s="420" t="s">
        <v>740</v>
      </c>
      <c r="D914" s="415"/>
      <c r="E914" s="415"/>
      <c r="F914" s="415"/>
      <c r="G914" s="415"/>
      <c r="H914" s="415"/>
      <c r="I914" s="415"/>
      <c r="J914" s="416" t="s">
        <v>722</v>
      </c>
      <c r="K914" s="417"/>
      <c r="L914" s="417"/>
      <c r="M914" s="417"/>
      <c r="N914" s="417"/>
      <c r="O914" s="417"/>
      <c r="P914" s="421" t="s">
        <v>771</v>
      </c>
      <c r="Q914" s="317"/>
      <c r="R914" s="317"/>
      <c r="S914" s="317"/>
      <c r="T914" s="317"/>
      <c r="U914" s="317"/>
      <c r="V914" s="317"/>
      <c r="W914" s="317"/>
      <c r="X914" s="317"/>
      <c r="Y914" s="318">
        <v>0.3</v>
      </c>
      <c r="Z914" s="319"/>
      <c r="AA914" s="319"/>
      <c r="AB914" s="320"/>
      <c r="AC914" s="322" t="s">
        <v>80</v>
      </c>
      <c r="AD914" s="323"/>
      <c r="AE914" s="323"/>
      <c r="AF914" s="323"/>
      <c r="AG914" s="323"/>
      <c r="AH914" s="418" t="s">
        <v>722</v>
      </c>
      <c r="AI914" s="419"/>
      <c r="AJ914" s="419"/>
      <c r="AK914" s="419"/>
      <c r="AL914" s="326">
        <v>100</v>
      </c>
      <c r="AM914" s="327"/>
      <c r="AN914" s="327"/>
      <c r="AO914" s="328"/>
      <c r="AP914" s="321" t="s">
        <v>722</v>
      </c>
      <c r="AQ914" s="321"/>
      <c r="AR914" s="321"/>
      <c r="AS914" s="321"/>
      <c r="AT914" s="321"/>
      <c r="AU914" s="321"/>
      <c r="AV914" s="321"/>
      <c r="AW914" s="321"/>
      <c r="AX914" s="321"/>
      <c r="AY914">
        <f>COUNTA($C$914)</f>
        <v>1</v>
      </c>
    </row>
    <row r="915" spans="1:51" ht="30" customHeight="1" x14ac:dyDescent="0.15">
      <c r="A915" s="401">
        <v>5</v>
      </c>
      <c r="B915" s="401">
        <v>1</v>
      </c>
      <c r="C915" s="420" t="s">
        <v>740</v>
      </c>
      <c r="D915" s="415"/>
      <c r="E915" s="415"/>
      <c r="F915" s="415"/>
      <c r="G915" s="415"/>
      <c r="H915" s="415"/>
      <c r="I915" s="415"/>
      <c r="J915" s="416" t="s">
        <v>722</v>
      </c>
      <c r="K915" s="417"/>
      <c r="L915" s="417"/>
      <c r="M915" s="417"/>
      <c r="N915" s="417"/>
      <c r="O915" s="417"/>
      <c r="P915" s="421" t="s">
        <v>770</v>
      </c>
      <c r="Q915" s="317"/>
      <c r="R915" s="317"/>
      <c r="S915" s="317"/>
      <c r="T915" s="317"/>
      <c r="U915" s="317"/>
      <c r="V915" s="317"/>
      <c r="W915" s="317"/>
      <c r="X915" s="317"/>
      <c r="Y915" s="318">
        <v>0.3</v>
      </c>
      <c r="Z915" s="319"/>
      <c r="AA915" s="319"/>
      <c r="AB915" s="320"/>
      <c r="AC915" s="322" t="s">
        <v>80</v>
      </c>
      <c r="AD915" s="323"/>
      <c r="AE915" s="323"/>
      <c r="AF915" s="323"/>
      <c r="AG915" s="323"/>
      <c r="AH915" s="418" t="s">
        <v>722</v>
      </c>
      <c r="AI915" s="419"/>
      <c r="AJ915" s="419"/>
      <c r="AK915" s="419"/>
      <c r="AL915" s="326">
        <v>100</v>
      </c>
      <c r="AM915" s="327"/>
      <c r="AN915" s="327"/>
      <c r="AO915" s="328"/>
      <c r="AP915" s="321" t="s">
        <v>722</v>
      </c>
      <c r="AQ915" s="321"/>
      <c r="AR915" s="321"/>
      <c r="AS915" s="321"/>
      <c r="AT915" s="321"/>
      <c r="AU915" s="321"/>
      <c r="AV915" s="321"/>
      <c r="AW915" s="321"/>
      <c r="AX915" s="321"/>
      <c r="AY915">
        <f>COUNTA($C$915)</f>
        <v>1</v>
      </c>
    </row>
    <row r="916" spans="1:51" ht="30" customHeight="1" x14ac:dyDescent="0.15">
      <c r="A916" s="401">
        <v>6</v>
      </c>
      <c r="B916" s="401">
        <v>1</v>
      </c>
      <c r="C916" s="420" t="s">
        <v>740</v>
      </c>
      <c r="D916" s="415"/>
      <c r="E916" s="415"/>
      <c r="F916" s="415"/>
      <c r="G916" s="415"/>
      <c r="H916" s="415"/>
      <c r="I916" s="415"/>
      <c r="J916" s="416" t="s">
        <v>722</v>
      </c>
      <c r="K916" s="417"/>
      <c r="L916" s="417"/>
      <c r="M916" s="417"/>
      <c r="N916" s="417"/>
      <c r="O916" s="417"/>
      <c r="P916" s="317" t="s">
        <v>772</v>
      </c>
      <c r="Q916" s="317"/>
      <c r="R916" s="317"/>
      <c r="S916" s="317"/>
      <c r="T916" s="317"/>
      <c r="U916" s="317"/>
      <c r="V916" s="317"/>
      <c r="W916" s="317"/>
      <c r="X916" s="317"/>
      <c r="Y916" s="318">
        <v>0.2</v>
      </c>
      <c r="Z916" s="319"/>
      <c r="AA916" s="319"/>
      <c r="AB916" s="320"/>
      <c r="AC916" s="322" t="s">
        <v>80</v>
      </c>
      <c r="AD916" s="323"/>
      <c r="AE916" s="323"/>
      <c r="AF916" s="323"/>
      <c r="AG916" s="323"/>
      <c r="AH916" s="418" t="s">
        <v>722</v>
      </c>
      <c r="AI916" s="419"/>
      <c r="AJ916" s="419"/>
      <c r="AK916" s="419"/>
      <c r="AL916" s="326">
        <v>100</v>
      </c>
      <c r="AM916" s="327"/>
      <c r="AN916" s="327"/>
      <c r="AO916" s="328"/>
      <c r="AP916" s="321" t="s">
        <v>722</v>
      </c>
      <c r="AQ916" s="321"/>
      <c r="AR916" s="321"/>
      <c r="AS916" s="321"/>
      <c r="AT916" s="321"/>
      <c r="AU916" s="321"/>
      <c r="AV916" s="321"/>
      <c r="AW916" s="321"/>
      <c r="AX916" s="321"/>
      <c r="AY916">
        <f>COUNTA($C$916)</f>
        <v>1</v>
      </c>
    </row>
    <row r="917" spans="1:51" ht="30" customHeight="1" x14ac:dyDescent="0.15">
      <c r="A917" s="401">
        <v>7</v>
      </c>
      <c r="B917" s="401">
        <v>1</v>
      </c>
      <c r="C917" s="420" t="s">
        <v>740</v>
      </c>
      <c r="D917" s="415"/>
      <c r="E917" s="415"/>
      <c r="F917" s="415"/>
      <c r="G917" s="415"/>
      <c r="H917" s="415"/>
      <c r="I917" s="415"/>
      <c r="J917" s="416" t="s">
        <v>778</v>
      </c>
      <c r="K917" s="417"/>
      <c r="L917" s="417"/>
      <c r="M917" s="417"/>
      <c r="N917" s="417"/>
      <c r="O917" s="417"/>
      <c r="P917" s="421" t="s">
        <v>777</v>
      </c>
      <c r="Q917" s="317"/>
      <c r="R917" s="317"/>
      <c r="S917" s="317"/>
      <c r="T917" s="317"/>
      <c r="U917" s="317"/>
      <c r="V917" s="317"/>
      <c r="W917" s="317"/>
      <c r="X917" s="317"/>
      <c r="Y917" s="318">
        <v>0.2</v>
      </c>
      <c r="Z917" s="319"/>
      <c r="AA917" s="319"/>
      <c r="AB917" s="320"/>
      <c r="AC917" s="322" t="s">
        <v>80</v>
      </c>
      <c r="AD917" s="323"/>
      <c r="AE917" s="323"/>
      <c r="AF917" s="323"/>
      <c r="AG917" s="323"/>
      <c r="AH917" s="324" t="s">
        <v>778</v>
      </c>
      <c r="AI917" s="325"/>
      <c r="AJ917" s="325"/>
      <c r="AK917" s="325"/>
      <c r="AL917" s="326">
        <v>100</v>
      </c>
      <c r="AM917" s="327"/>
      <c r="AN917" s="327"/>
      <c r="AO917" s="328"/>
      <c r="AP917" s="321" t="s">
        <v>405</v>
      </c>
      <c r="AQ917" s="321"/>
      <c r="AR917" s="321"/>
      <c r="AS917" s="321"/>
      <c r="AT917" s="321"/>
      <c r="AU917" s="321"/>
      <c r="AV917" s="321"/>
      <c r="AW917" s="321"/>
      <c r="AX917" s="321"/>
      <c r="AY917">
        <f>COUNTA($C$917)</f>
        <v>1</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v>100</v>
      </c>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v>100</v>
      </c>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v>100</v>
      </c>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v>100</v>
      </c>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v>100</v>
      </c>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v>100</v>
      </c>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v>100</v>
      </c>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v>100</v>
      </c>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v>100</v>
      </c>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v>100</v>
      </c>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v>100</v>
      </c>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v>100</v>
      </c>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v>100</v>
      </c>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v>100</v>
      </c>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v>100</v>
      </c>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v>100</v>
      </c>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v>100</v>
      </c>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v>100</v>
      </c>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v>100</v>
      </c>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v>100</v>
      </c>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v>100</v>
      </c>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v>100</v>
      </c>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v>100</v>
      </c>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329</v>
      </c>
      <c r="AQ1109" s="423"/>
      <c r="AR1109" s="423"/>
      <c r="AS1109" s="423"/>
      <c r="AT1109" s="423"/>
      <c r="AU1109" s="423"/>
      <c r="AV1109" s="423"/>
      <c r="AW1109" s="423"/>
      <c r="AX1109" s="423"/>
    </row>
    <row r="1110" spans="1:51" ht="30" customHeight="1" x14ac:dyDescent="0.15">
      <c r="A1110" s="401">
        <v>1</v>
      </c>
      <c r="B1110" s="401">
        <v>1</v>
      </c>
      <c r="C1110" s="889"/>
      <c r="D1110" s="889"/>
      <c r="E1110" s="262" t="s">
        <v>740</v>
      </c>
      <c r="F1110" s="888"/>
      <c r="G1110" s="888"/>
      <c r="H1110" s="888"/>
      <c r="I1110" s="888"/>
      <c r="J1110" s="416" t="s">
        <v>722</v>
      </c>
      <c r="K1110" s="417"/>
      <c r="L1110" s="417"/>
      <c r="M1110" s="417"/>
      <c r="N1110" s="417"/>
      <c r="O1110" s="417"/>
      <c r="P1110" s="421" t="s">
        <v>740</v>
      </c>
      <c r="Q1110" s="317"/>
      <c r="R1110" s="317"/>
      <c r="S1110" s="317"/>
      <c r="T1110" s="317"/>
      <c r="U1110" s="317"/>
      <c r="V1110" s="317"/>
      <c r="W1110" s="317"/>
      <c r="X1110" s="317"/>
      <c r="Y1110" s="318" t="s">
        <v>722</v>
      </c>
      <c r="Z1110" s="319"/>
      <c r="AA1110" s="319"/>
      <c r="AB1110" s="320"/>
      <c r="AC1110" s="322"/>
      <c r="AD1110" s="323"/>
      <c r="AE1110" s="323"/>
      <c r="AF1110" s="323"/>
      <c r="AG1110" s="323"/>
      <c r="AH1110" s="324" t="s">
        <v>722</v>
      </c>
      <c r="AI1110" s="325"/>
      <c r="AJ1110" s="325"/>
      <c r="AK1110" s="325"/>
      <c r="AL1110" s="326" t="s">
        <v>722</v>
      </c>
      <c r="AM1110" s="327"/>
      <c r="AN1110" s="327"/>
      <c r="AO1110" s="328"/>
      <c r="AP1110" s="321" t="s">
        <v>740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90">
    <cfRule type="expression" dxfId="2803" priority="13913">
      <formula>IF(RIGHT(TEXT(Y790,"0.#"),1)=".",FALSE,TRUE)</formula>
    </cfRule>
    <cfRule type="expression" dxfId="2802" priority="13914">
      <formula>IF(RIGHT(TEXT(Y790,"0.#"),1)=".",TRUE,FALSE)</formula>
    </cfRule>
  </conditionalFormatting>
  <conditionalFormatting sqref="Y799">
    <cfRule type="expression" dxfId="2801" priority="13909">
      <formula>IF(RIGHT(TEXT(Y799,"0.#"),1)=".",FALSE,TRUE)</formula>
    </cfRule>
    <cfRule type="expression" dxfId="2800" priority="13910">
      <formula>IF(RIGHT(TEXT(Y799,"0.#"),1)=".",TRUE,FALSE)</formula>
    </cfRule>
  </conditionalFormatting>
  <conditionalFormatting sqref="Y830:Y837 Y828 Y817:Y824 Y815 Y804:Y811 Y802">
    <cfRule type="expression" dxfId="2799" priority="13691">
      <formula>IF(RIGHT(TEXT(Y802,"0.#"),1)=".",FALSE,TRUE)</formula>
    </cfRule>
    <cfRule type="expression" dxfId="2798" priority="13692">
      <formula>IF(RIGHT(TEXT(Y802,"0.#"),1)=".",TRUE,FALSE)</formula>
    </cfRule>
  </conditionalFormatting>
  <conditionalFormatting sqref="P16:AQ17 P15:AX15 P13:AX13">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91:Y798 Y789">
    <cfRule type="expression" dxfId="2791" priority="13715">
      <formula>IF(RIGHT(TEXT(Y789,"0.#"),1)=".",FALSE,TRUE)</formula>
    </cfRule>
    <cfRule type="expression" dxfId="2790" priority="13716">
      <formula>IF(RIGHT(TEXT(Y789,"0.#"),1)=".",TRUE,FALSE)</formula>
    </cfRule>
  </conditionalFormatting>
  <conditionalFormatting sqref="AU790">
    <cfRule type="expression" dxfId="2789" priority="13713">
      <formula>IF(RIGHT(TEXT(AU790,"0.#"),1)=".",FALSE,TRUE)</formula>
    </cfRule>
    <cfRule type="expression" dxfId="2788" priority="13714">
      <formula>IF(RIGHT(TEXT(AU790,"0.#"),1)=".",TRUE,FALSE)</formula>
    </cfRule>
  </conditionalFormatting>
  <conditionalFormatting sqref="AU799">
    <cfRule type="expression" dxfId="2787" priority="13711">
      <formula>IF(RIGHT(TEXT(AU799,"0.#"),1)=".",FALSE,TRUE)</formula>
    </cfRule>
    <cfRule type="expression" dxfId="2786" priority="13712">
      <formula>IF(RIGHT(TEXT(AU799,"0.#"),1)=".",TRUE,FALSE)</formula>
    </cfRule>
  </conditionalFormatting>
  <conditionalFormatting sqref="AU791:AU798 AU789">
    <cfRule type="expression" dxfId="2785" priority="13709">
      <formula>IF(RIGHT(TEXT(AU789,"0.#"),1)=".",FALSE,TRUE)</formula>
    </cfRule>
    <cfRule type="expression" dxfId="2784" priority="13710">
      <formula>IF(RIGHT(TEXT(AU789,"0.#"),1)=".",TRUE,FALSE)</formula>
    </cfRule>
  </conditionalFormatting>
  <conditionalFormatting sqref="Y829 Y816 Y803">
    <cfRule type="expression" dxfId="2783" priority="13695">
      <formula>IF(RIGHT(TEXT(Y803,"0.#"),1)=".",FALSE,TRUE)</formula>
    </cfRule>
    <cfRule type="expression" dxfId="2782" priority="13696">
      <formula>IF(RIGHT(TEXT(Y803,"0.#"),1)=".",TRUE,FALSE)</formula>
    </cfRule>
  </conditionalFormatting>
  <conditionalFormatting sqref="Y838 Y825 Y812">
    <cfRule type="expression" dxfId="2781" priority="13693">
      <formula>IF(RIGHT(TEXT(Y812,"0.#"),1)=".",FALSE,TRUE)</formula>
    </cfRule>
    <cfRule type="expression" dxfId="2780" priority="13694">
      <formula>IF(RIGHT(TEXT(Y812,"0.#"),1)=".",TRUE,FALSE)</formula>
    </cfRule>
  </conditionalFormatting>
  <conditionalFormatting sqref="AU829 AU816 AU803">
    <cfRule type="expression" dxfId="2779" priority="13689">
      <formula>IF(RIGHT(TEXT(AU803,"0.#"),1)=".",FALSE,TRUE)</formula>
    </cfRule>
    <cfRule type="expression" dxfId="2778" priority="13690">
      <formula>IF(RIGHT(TEXT(AU803,"0.#"),1)=".",TRUE,FALSE)</formula>
    </cfRule>
  </conditionalFormatting>
  <conditionalFormatting sqref="AU838 AU825 AU812">
    <cfRule type="expression" dxfId="2777" priority="13687">
      <formula>IF(RIGHT(TEXT(AU812,"0.#"),1)=".",FALSE,TRUE)</formula>
    </cfRule>
    <cfRule type="expression" dxfId="2776" priority="13688">
      <formula>IF(RIGHT(TEXT(AU812,"0.#"),1)=".",TRUE,FALSE)</formula>
    </cfRule>
  </conditionalFormatting>
  <conditionalFormatting sqref="AU830:AU837 AU828 AU817:AU824 AU815 AU804:AU811 AU802">
    <cfRule type="expression" dxfId="2775" priority="13685">
      <formula>IF(RIGHT(TEXT(AU802,"0.#"),1)=".",FALSE,TRUE)</formula>
    </cfRule>
    <cfRule type="expression" dxfId="2774" priority="13686">
      <formula>IF(RIGHT(TEXT(AU802,"0.#"),1)=".",TRUE,FALSE)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3">
    <cfRule type="expression" dxfId="2765" priority="13499">
      <formula>IF(RIGHT(TEXT(AE33,"0.#"),1)=".",FALSE,TRUE)</formula>
    </cfRule>
    <cfRule type="expression" dxfId="2764" priority="13500">
      <formula>IF(RIGHT(TEXT(AE33,"0.#"),1)=".",TRUE,FALSE)</formula>
    </cfRule>
  </conditionalFormatting>
  <conditionalFormatting sqref="AE34">
    <cfRule type="expression" dxfId="2763" priority="13497">
      <formula>IF(RIGHT(TEXT(AE34,"0.#"),1)=".",FALSE,TRUE)</formula>
    </cfRule>
    <cfRule type="expression" dxfId="2762" priority="13498">
      <formula>IF(RIGHT(TEXT(AE34,"0.#"),1)=".",TRUE,FALSE)</formula>
    </cfRule>
  </conditionalFormatting>
  <conditionalFormatting sqref="AI34">
    <cfRule type="expression" dxfId="2761" priority="13495">
      <formula>IF(RIGHT(TEXT(AI34,"0.#"),1)=".",FALSE,TRUE)</formula>
    </cfRule>
    <cfRule type="expression" dxfId="2760" priority="13496">
      <formula>IF(RIGHT(TEXT(AI34,"0.#"),1)=".",TRUE,FALSE)</formula>
    </cfRule>
  </conditionalFormatting>
  <conditionalFormatting sqref="AI33">
    <cfRule type="expression" dxfId="2759" priority="13493">
      <formula>IF(RIGHT(TEXT(AI33,"0.#"),1)=".",FALSE,TRUE)</formula>
    </cfRule>
    <cfRule type="expression" dxfId="2758" priority="13494">
      <formula>IF(RIGHT(TEXT(AI33,"0.#"),1)=".",TRUE,FALSE)</formula>
    </cfRule>
  </conditionalFormatting>
  <conditionalFormatting sqref="AI32">
    <cfRule type="expression" dxfId="2757" priority="13491">
      <formula>IF(RIGHT(TEXT(AI32,"0.#"),1)=".",FALSE,TRUE)</formula>
    </cfRule>
    <cfRule type="expression" dxfId="2756" priority="13492">
      <formula>IF(RIGHT(TEXT(AI32,"0.#"),1)=".",TRUE,FALSE)</formula>
    </cfRule>
  </conditionalFormatting>
  <conditionalFormatting sqref="AM32">
    <cfRule type="expression" dxfId="2755" priority="13489">
      <formula>IF(RIGHT(TEXT(AM32,"0.#"),1)=".",FALSE,TRUE)</formula>
    </cfRule>
    <cfRule type="expression" dxfId="2754" priority="13490">
      <formula>IF(RIGHT(TEXT(AM32,"0.#"),1)=".",TRUE,FALSE)</formula>
    </cfRule>
  </conditionalFormatting>
  <conditionalFormatting sqref="AM33">
    <cfRule type="expression" dxfId="2753" priority="13487">
      <formula>IF(RIGHT(TEXT(AM33,"0.#"),1)=".",FALSE,TRUE)</formula>
    </cfRule>
    <cfRule type="expression" dxfId="2752" priority="13488">
      <formula>IF(RIGHT(TEXT(AM33,"0.#"),1)=".",TRUE,FALSE)</formula>
    </cfRule>
  </conditionalFormatting>
  <conditionalFormatting sqref="AQ32:AQ34">
    <cfRule type="expression" dxfId="2751" priority="13479">
      <formula>IF(RIGHT(TEXT(AQ32,"0.#"),1)=".",FALSE,TRUE)</formula>
    </cfRule>
    <cfRule type="expression" dxfId="2750" priority="13480">
      <formula>IF(RIGHT(TEXT(AQ32,"0.#"),1)=".",TRUE,FALSE)</formula>
    </cfRule>
  </conditionalFormatting>
  <conditionalFormatting sqref="AU32:AU34">
    <cfRule type="expression" dxfId="2749" priority="13477">
      <formula>IF(RIGHT(TEXT(AU32,"0.#"),1)=".",FALSE,TRUE)</formula>
    </cfRule>
    <cfRule type="expression" dxfId="2748" priority="13478">
      <formula>IF(RIGHT(TEXT(AU32,"0.#"),1)=".",TRUE,FALSE)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I101">
    <cfRule type="expression" dxfId="2663" priority="13261">
      <formula>IF(RIGHT(TEXT(AI101,"0.#"),1)=".",FALSE,TRUE)</formula>
    </cfRule>
    <cfRule type="expression" dxfId="2662" priority="13262">
      <formula>IF(RIGHT(TEXT(AI101,"0.#"),1)=".",TRUE,FALSE)</formula>
    </cfRule>
  </conditionalFormatting>
  <conditionalFormatting sqref="AM101">
    <cfRule type="expression" dxfId="2661" priority="13259">
      <formula>IF(RIGHT(TEXT(AM101,"0.#"),1)=".",FALSE,TRUE)</formula>
    </cfRule>
    <cfRule type="expression" dxfId="2660" priority="13260">
      <formula>IF(RIGHT(TEXT(AM101,"0.#"),1)=".",TRUE,FALSE)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I102">
    <cfRule type="expression" dxfId="2657" priority="13255">
      <formula>IF(RIGHT(TEXT(AI102,"0.#"),1)=".",FALSE,TRUE)</formula>
    </cfRule>
    <cfRule type="expression" dxfId="2656" priority="13256">
      <formula>IF(RIGHT(TEXT(AI102,"0.#"),1)=".",TRUE,FALSE)</formula>
    </cfRule>
  </conditionalFormatting>
  <conditionalFormatting sqref="AM102">
    <cfRule type="expression" dxfId="2655" priority="13253">
      <formula>IF(RIGHT(TEXT(AM102,"0.#"),1)=".",FALSE,TRUE)</formula>
    </cfRule>
    <cfRule type="expression" dxfId="2654" priority="13254">
      <formula>IF(RIGHT(TEXT(AM102,"0.#"),1)=".",TRUE,FALSE)</formula>
    </cfRule>
  </conditionalFormatting>
  <conditionalFormatting sqref="AQ102">
    <cfRule type="expression" dxfId="2653" priority="13251">
      <formula>IF(RIGHT(TEXT(AQ102,"0.#"),1)=".",FALSE,TRUE)</formula>
    </cfRule>
    <cfRule type="expression" dxfId="2652" priority="13252">
      <formula>IF(RIGHT(TEXT(AQ102,"0.#"),1)=".",TRUE,FALSE)</formula>
    </cfRule>
  </conditionalFormatting>
  <conditionalFormatting sqref="AE104">
    <cfRule type="expression" dxfId="2651" priority="13249">
      <formula>IF(RIGHT(TEXT(AE104,"0.#"),1)=".",FALSE,TRUE)</formula>
    </cfRule>
    <cfRule type="expression" dxfId="2650" priority="13250">
      <formula>IF(RIGHT(TEXT(AE104,"0.#"),1)=".",TRUE,FALSE)</formula>
    </cfRule>
  </conditionalFormatting>
  <conditionalFormatting sqref="AI104">
    <cfRule type="expression" dxfId="2649" priority="13247">
      <formula>IF(RIGHT(TEXT(AI104,"0.#"),1)=".",FALSE,TRUE)</formula>
    </cfRule>
    <cfRule type="expression" dxfId="2648" priority="13248">
      <formula>IF(RIGHT(TEXT(AI104,"0.#"),1)=".",TRUE,FALSE)</formula>
    </cfRule>
  </conditionalFormatting>
  <conditionalFormatting sqref="AM104">
    <cfRule type="expression" dxfId="2647" priority="13245">
      <formula>IF(RIGHT(TEXT(AM104,"0.#"),1)=".",FALSE,TRUE)</formula>
    </cfRule>
    <cfRule type="expression" dxfId="2646" priority="13246">
      <formula>IF(RIGHT(TEXT(AM104,"0.#"),1)=".",TRUE,FALSE)</formula>
    </cfRule>
  </conditionalFormatting>
  <conditionalFormatting sqref="AE105">
    <cfRule type="expression" dxfId="2645" priority="13243">
      <formula>IF(RIGHT(TEXT(AE105,"0.#"),1)=".",FALSE,TRUE)</formula>
    </cfRule>
    <cfRule type="expression" dxfId="2644" priority="13244">
      <formula>IF(RIGHT(TEXT(AE105,"0.#"),1)=".",TRUE,FALSE)</formula>
    </cfRule>
  </conditionalFormatting>
  <conditionalFormatting sqref="AI105">
    <cfRule type="expression" dxfId="2643" priority="13241">
      <formula>IF(RIGHT(TEXT(AI105,"0.#"),1)=".",FALSE,TRUE)</formula>
    </cfRule>
    <cfRule type="expression" dxfId="2642" priority="13242">
      <formula>IF(RIGHT(TEXT(AI105,"0.#"),1)=".",TRUE,FALSE)</formula>
    </cfRule>
  </conditionalFormatting>
  <conditionalFormatting sqref="AM105">
    <cfRule type="expression" dxfId="2641" priority="13239">
      <formula>IF(RIGHT(TEXT(AM105,"0.#"),1)=".",FALSE,TRUE)</formula>
    </cfRule>
    <cfRule type="expression" dxfId="2640" priority="13240">
      <formula>IF(RIGHT(TEXT(AM105,"0.#"),1)=".",TRUE,FALSE)</formula>
    </cfRule>
  </conditionalFormatting>
  <conditionalFormatting sqref="AE107">
    <cfRule type="expression" dxfId="2639" priority="13235">
      <formula>IF(RIGHT(TEXT(AE107,"0.#"),1)=".",FALSE,TRUE)</formula>
    </cfRule>
    <cfRule type="expression" dxfId="2638" priority="13236">
      <formula>IF(RIGHT(TEXT(AE107,"0.#"),1)=".",TRUE,FALSE)</formula>
    </cfRule>
  </conditionalFormatting>
  <conditionalFormatting sqref="AI107">
    <cfRule type="expression" dxfId="2637" priority="13233">
      <formula>IF(RIGHT(TEXT(AI107,"0.#"),1)=".",FALSE,TRUE)</formula>
    </cfRule>
    <cfRule type="expression" dxfId="2636" priority="13234">
      <formula>IF(RIGHT(TEXT(AI107,"0.#"),1)=".",TRUE,FALSE)</formula>
    </cfRule>
  </conditionalFormatting>
  <conditionalFormatting sqref="AM107">
    <cfRule type="expression" dxfId="2635" priority="13231">
      <formula>IF(RIGHT(TEXT(AM107,"0.#"),1)=".",FALSE,TRUE)</formula>
    </cfRule>
    <cfRule type="expression" dxfId="2634" priority="13232">
      <formula>IF(RIGHT(TEXT(AM107,"0.#"),1)=".",TRUE,FALSE)</formula>
    </cfRule>
  </conditionalFormatting>
  <conditionalFormatting sqref="AE108">
    <cfRule type="expression" dxfId="2633" priority="13229">
      <formula>IF(RIGHT(TEXT(AE108,"0.#"),1)=".",FALSE,TRUE)</formula>
    </cfRule>
    <cfRule type="expression" dxfId="2632" priority="13230">
      <formula>IF(RIGHT(TEXT(AE108,"0.#"),1)=".",TRUE,FALSE)</formula>
    </cfRule>
  </conditionalFormatting>
  <conditionalFormatting sqref="AI108">
    <cfRule type="expression" dxfId="2631" priority="13227">
      <formula>IF(RIGHT(TEXT(AI108,"0.#"),1)=".",FALSE,TRUE)</formula>
    </cfRule>
    <cfRule type="expression" dxfId="2630" priority="13228">
      <formula>IF(RIGHT(TEXT(AI108,"0.#"),1)=".",TRUE,FALSE)</formula>
    </cfRule>
  </conditionalFormatting>
  <conditionalFormatting sqref="AM108">
    <cfRule type="expression" dxfId="2629" priority="13225">
      <formula>IF(RIGHT(TEXT(AM108,"0.#"),1)=".",FALSE,TRUE)</formula>
    </cfRule>
    <cfRule type="expression" dxfId="2628" priority="13226">
      <formula>IF(RIGHT(TEXT(AM108,"0.#"),1)=".",TRUE,FALSE)</formula>
    </cfRule>
  </conditionalFormatting>
  <conditionalFormatting sqref="AE110">
    <cfRule type="expression" dxfId="2627" priority="13221">
      <formula>IF(RIGHT(TEXT(AE110,"0.#"),1)=".",FALSE,TRUE)</formula>
    </cfRule>
    <cfRule type="expression" dxfId="2626" priority="13222">
      <formula>IF(RIGHT(TEXT(AE110,"0.#"),1)=".",TRUE,FALSE)</formula>
    </cfRule>
  </conditionalFormatting>
  <conditionalFormatting sqref="AI110">
    <cfRule type="expression" dxfId="2625" priority="13219">
      <formula>IF(RIGHT(TEXT(AI110,"0.#"),1)=".",FALSE,TRUE)</formula>
    </cfRule>
    <cfRule type="expression" dxfId="2624" priority="13220">
      <formula>IF(RIGHT(TEXT(AI110,"0.#"),1)=".",TRUE,FALSE)</formula>
    </cfRule>
  </conditionalFormatting>
  <conditionalFormatting sqref="AM110">
    <cfRule type="expression" dxfId="2623" priority="13217">
      <formula>IF(RIGHT(TEXT(AM110,"0.#"),1)=".",FALSE,TRUE)</formula>
    </cfRule>
    <cfRule type="expression" dxfId="2622" priority="13218">
      <formula>IF(RIGHT(TEXT(AM110,"0.#"),1)=".",TRUE,FALSE)</formula>
    </cfRule>
  </conditionalFormatting>
  <conditionalFormatting sqref="AE111">
    <cfRule type="expression" dxfId="2621" priority="13215">
      <formula>IF(RIGHT(TEXT(AE111,"0.#"),1)=".",FALSE,TRUE)</formula>
    </cfRule>
    <cfRule type="expression" dxfId="2620" priority="13216">
      <formula>IF(RIGHT(TEXT(AE111,"0.#"),1)=".",TRUE,FALSE)</formula>
    </cfRule>
  </conditionalFormatting>
  <conditionalFormatting sqref="AI111">
    <cfRule type="expression" dxfId="2619" priority="13213">
      <formula>IF(RIGHT(TEXT(AI111,"0.#"),1)=".",FALSE,TRUE)</formula>
    </cfRule>
    <cfRule type="expression" dxfId="2618" priority="13214">
      <formula>IF(RIGHT(TEXT(AI111,"0.#"),1)=".",TRUE,FALSE)</formula>
    </cfRule>
  </conditionalFormatting>
  <conditionalFormatting sqref="AM111">
    <cfRule type="expression" dxfId="2617" priority="13211">
      <formula>IF(RIGHT(TEXT(AM111,"0.#"),1)=".",FALSE,TRUE)</formula>
    </cfRule>
    <cfRule type="expression" dxfId="2616" priority="13212">
      <formula>IF(RIGHT(TEXT(AM111,"0.#"),1)=".",TRUE,FALSE)</formula>
    </cfRule>
  </conditionalFormatting>
  <conditionalFormatting sqref="AE113">
    <cfRule type="expression" dxfId="2615" priority="13207">
      <formula>IF(RIGHT(TEXT(AE113,"0.#"),1)=".",FALSE,TRUE)</formula>
    </cfRule>
    <cfRule type="expression" dxfId="2614" priority="13208">
      <formula>IF(RIGHT(TEXT(AE113,"0.#"),1)=".",TRUE,FALSE)</formula>
    </cfRule>
  </conditionalFormatting>
  <conditionalFormatting sqref="AI113">
    <cfRule type="expression" dxfId="2613" priority="13205">
      <formula>IF(RIGHT(TEXT(AI113,"0.#"),1)=".",FALSE,TRUE)</formula>
    </cfRule>
    <cfRule type="expression" dxfId="2612" priority="13206">
      <formula>IF(RIGHT(TEXT(AI113,"0.#"),1)=".",TRUE,FALSE)</formula>
    </cfRule>
  </conditionalFormatting>
  <conditionalFormatting sqref="AM113">
    <cfRule type="expression" dxfId="2611" priority="13203">
      <formula>IF(RIGHT(TEXT(AM113,"0.#"),1)=".",FALSE,TRUE)</formula>
    </cfRule>
    <cfRule type="expression" dxfId="2610" priority="13204">
      <formula>IF(RIGHT(TEXT(AM113,"0.#"),1)=".",TRUE,FALSE)</formula>
    </cfRule>
  </conditionalFormatting>
  <conditionalFormatting sqref="AE114">
    <cfRule type="expression" dxfId="2609" priority="13201">
      <formula>IF(RIGHT(TEXT(AE114,"0.#"),1)=".",FALSE,TRUE)</formula>
    </cfRule>
    <cfRule type="expression" dxfId="2608" priority="13202">
      <formula>IF(RIGHT(TEXT(AE114,"0.#"),1)=".",TRUE,FALSE)</formula>
    </cfRule>
  </conditionalFormatting>
  <conditionalFormatting sqref="AI114">
    <cfRule type="expression" dxfId="2607" priority="13199">
      <formula>IF(RIGHT(TEXT(AI114,"0.#"),1)=".",FALSE,TRUE)</formula>
    </cfRule>
    <cfRule type="expression" dxfId="2606" priority="13200">
      <formula>IF(RIGHT(TEXT(AI114,"0.#"),1)=".",TRUE,FALSE)</formula>
    </cfRule>
  </conditionalFormatting>
  <conditionalFormatting sqref="AM114">
    <cfRule type="expression" dxfId="2605" priority="13197">
      <formula>IF(RIGHT(TEXT(AM114,"0.#"),1)=".",FALSE,TRUE)</formula>
    </cfRule>
    <cfRule type="expression" dxfId="2604" priority="13198">
      <formula>IF(RIGHT(TEXT(AM114,"0.#"),1)=".",TRUE,FALSE)</formula>
    </cfRule>
  </conditionalFormatting>
  <conditionalFormatting sqref="AM116">
    <cfRule type="expression" dxfId="2603" priority="13189">
      <formula>IF(RIGHT(TEXT(AM116,"0.#"),1)=".",FALSE,TRUE)</formula>
    </cfRule>
    <cfRule type="expression" dxfId="2602" priority="13190">
      <formula>IF(RIGHT(TEXT(AM116,"0.#"),1)=".",TRUE,FALSE)</formula>
    </cfRule>
  </conditionalFormatting>
  <conditionalFormatting sqref="AQ119">
    <cfRule type="expression" dxfId="2601" priority="13179">
      <formula>IF(RIGHT(TEXT(AQ119,"0.#"),1)=".",FALSE,TRUE)</formula>
    </cfRule>
    <cfRule type="expression" dxfId="2600" priority="13180">
      <formula>IF(RIGHT(TEXT(AQ119,"0.#"),1)=".",TRUE,FALSE)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I134:AI135 AM134:AM135 AQ134:AQ135 AU134:AU135">
    <cfRule type="expression" dxfId="2555" priority="13093">
      <formula>IF(RIGHT(TEXT(AI134,"0.#"),1)=".",FALSE,TRUE)</formula>
    </cfRule>
    <cfRule type="expression" dxfId="2554" priority="13094">
      <formula>IF(RIGHT(TEXT(AI134,"0.#"),1)=".",TRUE,FALSE)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7:AO874">
    <cfRule type="expression" dxfId="2523" priority="6663">
      <formula>IF(AND(AL847&gt;=0, RIGHT(TEXT(AL847,"0.#"),1)&lt;&gt;"."),TRUE,FALSE)</formula>
    </cfRule>
    <cfRule type="expression" dxfId="2522" priority="6664">
      <formula>IF(AND(AL847&gt;=0, RIGHT(TEXT(AL847,"0.#"),1)="."),TRUE,FALSE)</formula>
    </cfRule>
    <cfRule type="expression" dxfId="2521" priority="6665">
      <formula>IF(AND(AL847&lt;0, RIGHT(TEXT(AL847,"0.#"),1)&lt;&gt;"."),TRUE,FALSE)</formula>
    </cfRule>
    <cfRule type="expression" dxfId="2520" priority="6666">
      <formula>IF(AND(AL847&lt;0, RIGHT(TEXT(AL847,"0.#"),1)="."),TRUE,FALSE)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E123 AM123">
    <cfRule type="expression" dxfId="2463" priority="3003">
      <formula>IF(RIGHT(TEXT(AE123,"0.#"),1)=".",FALSE,TRUE)</formula>
    </cfRule>
    <cfRule type="expression" dxfId="2462" priority="3004">
      <formula>IF(RIGHT(TEXT(AE123,"0.#"),1)=".",TRUE,FALSE)</formula>
    </cfRule>
  </conditionalFormatting>
  <conditionalFormatting sqref="AI123">
    <cfRule type="expression" dxfId="2461" priority="3001">
      <formula>IF(RIGHT(TEXT(AI123,"0.#"),1)=".",FALSE,TRUE)</formula>
    </cfRule>
    <cfRule type="expression" dxfId="2460" priority="3002">
      <formula>IF(RIGHT(TEXT(AI123,"0.#"),1)=".",TRUE,FALSE)</formula>
    </cfRule>
  </conditionalFormatting>
  <conditionalFormatting sqref="AE126 AM126">
    <cfRule type="expression" dxfId="2459" priority="2999">
      <formula>IF(RIGHT(TEXT(AE126,"0.#"),1)=".",FALSE,TRUE)</formula>
    </cfRule>
    <cfRule type="expression" dxfId="2458" priority="3000">
      <formula>IF(RIGHT(TEXT(AE126,"0.#"),1)=".",TRUE,FALSE)</formula>
    </cfRule>
  </conditionalFormatting>
  <conditionalFormatting sqref="AE129 AM129">
    <cfRule type="expression" dxfId="2457" priority="2995">
      <formula>IF(RIGHT(TEXT(AE129,"0.#"),1)=".",FALSE,TRUE)</formula>
    </cfRule>
    <cfRule type="expression" dxfId="2456" priority="2996">
      <formula>IF(RIGHT(TEXT(AE129,"0.#"),1)=".",TRUE,FALSE)</formula>
    </cfRule>
  </conditionalFormatting>
  <conditionalFormatting sqref="AI129">
    <cfRule type="expression" dxfId="2455" priority="2993">
      <formula>IF(RIGHT(TEXT(AI129,"0.#"),1)=".",FALSE,TRUE)</formula>
    </cfRule>
    <cfRule type="expression" dxfId="2454" priority="2994">
      <formula>IF(RIGHT(TEXT(AI129,"0.#"),1)=".",TRUE,FALSE)</formula>
    </cfRule>
  </conditionalFormatting>
  <conditionalFormatting sqref="Y847:Y874">
    <cfRule type="expression" dxfId="2453" priority="2991">
      <formula>IF(RIGHT(TEXT(Y847,"0.#"),1)=".",FALSE,TRUE)</formula>
    </cfRule>
    <cfRule type="expression" dxfId="2452" priority="2992">
      <formula>IF(RIGHT(TEXT(Y847,"0.#"),1)=".",TRUE,FALSE)</formula>
    </cfRule>
  </conditionalFormatting>
  <conditionalFormatting sqref="AU518">
    <cfRule type="expression" dxfId="2451" priority="1501">
      <formula>IF(RIGHT(TEXT(AU518,"0.#"),1)=".",FALSE,TRUE)</formula>
    </cfRule>
    <cfRule type="expression" dxfId="2450" priority="1502">
      <formula>IF(RIGHT(TEXT(AU518,"0.#"),1)=".",TRUE,FALSE)</formula>
    </cfRule>
  </conditionalFormatting>
  <conditionalFormatting sqref="AQ551">
    <cfRule type="expression" dxfId="2449" priority="1277">
      <formula>IF(RIGHT(TEXT(AQ551,"0.#"),1)=".",FALSE,TRUE)</formula>
    </cfRule>
    <cfRule type="expression" dxfId="2448" priority="1278">
      <formula>IF(RIGHT(TEXT(AQ551,"0.#"),1)=".",TRUE,FALSE)</formula>
    </cfRule>
  </conditionalFormatting>
  <conditionalFormatting sqref="AE556">
    <cfRule type="expression" dxfId="2447" priority="1275">
      <formula>IF(RIGHT(TEXT(AE556,"0.#"),1)=".",FALSE,TRUE)</formula>
    </cfRule>
    <cfRule type="expression" dxfId="2446" priority="1276">
      <formula>IF(RIGHT(TEXT(AE556,"0.#"),1)=".",TRUE,FALSE)</formula>
    </cfRule>
  </conditionalFormatting>
  <conditionalFormatting sqref="AE557">
    <cfRule type="expression" dxfId="2445" priority="1273">
      <formula>IF(RIGHT(TEXT(AE557,"0.#"),1)=".",FALSE,TRUE)</formula>
    </cfRule>
    <cfRule type="expression" dxfId="2444" priority="1274">
      <formula>IF(RIGHT(TEXT(AE557,"0.#"),1)=".",TRUE,FALSE)</formula>
    </cfRule>
  </conditionalFormatting>
  <conditionalFormatting sqref="AE558">
    <cfRule type="expression" dxfId="2443" priority="1271">
      <formula>IF(RIGHT(TEXT(AE558,"0.#"),1)=".",FALSE,TRUE)</formula>
    </cfRule>
    <cfRule type="expression" dxfId="2442" priority="1272">
      <formula>IF(RIGHT(TEXT(AE558,"0.#"),1)=".",TRUE,FALSE)</formula>
    </cfRule>
  </conditionalFormatting>
  <conditionalFormatting sqref="AU556">
    <cfRule type="expression" dxfId="2441" priority="1263">
      <formula>IF(RIGHT(TEXT(AU556,"0.#"),1)=".",FALSE,TRUE)</formula>
    </cfRule>
    <cfRule type="expression" dxfId="2440" priority="1264">
      <formula>IF(RIGHT(TEXT(AU556,"0.#"),1)=".",TRUE,FALSE)</formula>
    </cfRule>
  </conditionalFormatting>
  <conditionalFormatting sqref="AU557">
    <cfRule type="expression" dxfId="2439" priority="1261">
      <formula>IF(RIGHT(TEXT(AU557,"0.#"),1)=".",FALSE,TRUE)</formula>
    </cfRule>
    <cfRule type="expression" dxfId="2438" priority="1262">
      <formula>IF(RIGHT(TEXT(AU557,"0.#"),1)=".",TRUE,FALSE)</formula>
    </cfRule>
  </conditionalFormatting>
  <conditionalFormatting sqref="AU558">
    <cfRule type="expression" dxfId="2437" priority="1259">
      <formula>IF(RIGHT(TEXT(AU558,"0.#"),1)=".",FALSE,TRUE)</formula>
    </cfRule>
    <cfRule type="expression" dxfId="2436" priority="1260">
      <formula>IF(RIGHT(TEXT(AU558,"0.#"),1)=".",TRUE,FALSE)</formula>
    </cfRule>
  </conditionalFormatting>
  <conditionalFormatting sqref="AQ557">
    <cfRule type="expression" dxfId="2435" priority="1251">
      <formula>IF(RIGHT(TEXT(AQ557,"0.#"),1)=".",FALSE,TRUE)</formula>
    </cfRule>
    <cfRule type="expression" dxfId="2434" priority="1252">
      <formula>IF(RIGHT(TEXT(AQ557,"0.#"),1)=".",TRUE,FALSE)</formula>
    </cfRule>
  </conditionalFormatting>
  <conditionalFormatting sqref="AQ558">
    <cfRule type="expression" dxfId="2433" priority="1249">
      <formula>IF(RIGHT(TEXT(AQ558,"0.#"),1)=".",FALSE,TRUE)</formula>
    </cfRule>
    <cfRule type="expression" dxfId="2432" priority="1250">
      <formula>IF(RIGHT(TEXT(AQ558,"0.#"),1)=".",TRUE,FALSE)</formula>
    </cfRule>
  </conditionalFormatting>
  <conditionalFormatting sqref="AQ556">
    <cfRule type="expression" dxfId="2431" priority="1247">
      <formula>IF(RIGHT(TEXT(AQ556,"0.#"),1)=".",FALSE,TRUE)</formula>
    </cfRule>
    <cfRule type="expression" dxfId="2430" priority="1248">
      <formula>IF(RIGHT(TEXT(AQ556,"0.#"),1)=".",TRUE,FALSE)</formula>
    </cfRule>
  </conditionalFormatting>
  <conditionalFormatting sqref="AE561">
    <cfRule type="expression" dxfId="2429" priority="1245">
      <formula>IF(RIGHT(TEXT(AE561,"0.#"),1)=".",FALSE,TRUE)</formula>
    </cfRule>
    <cfRule type="expression" dxfId="2428" priority="1246">
      <formula>IF(RIGHT(TEXT(AE561,"0.#"),1)=".",TRUE,FALSE)</formula>
    </cfRule>
  </conditionalFormatting>
  <conditionalFormatting sqref="AE562">
    <cfRule type="expression" dxfId="2427" priority="1243">
      <formula>IF(RIGHT(TEXT(AE562,"0.#"),1)=".",FALSE,TRUE)</formula>
    </cfRule>
    <cfRule type="expression" dxfId="2426" priority="1244">
      <formula>IF(RIGHT(TEXT(AE562,"0.#"),1)=".",TRUE,FALSE)</formula>
    </cfRule>
  </conditionalFormatting>
  <conditionalFormatting sqref="AE563">
    <cfRule type="expression" dxfId="2425" priority="1241">
      <formula>IF(RIGHT(TEXT(AE563,"0.#"),1)=".",FALSE,TRUE)</formula>
    </cfRule>
    <cfRule type="expression" dxfId="2424" priority="1242">
      <formula>IF(RIGHT(TEXT(AE563,"0.#"),1)=".",TRUE,FALSE)</formula>
    </cfRule>
  </conditionalFormatting>
  <conditionalFormatting sqref="AL1110:AO1139">
    <cfRule type="expression" dxfId="2423" priority="2897">
      <formula>IF(AND(AL1110&gt;=0, RIGHT(TEXT(AL1110,"0.#"),1)&lt;&gt;"."),TRUE,FALSE)</formula>
    </cfRule>
    <cfRule type="expression" dxfId="2422" priority="2898">
      <formula>IF(AND(AL1110&gt;=0, RIGHT(TEXT(AL1110,"0.#"),1)="."),TRUE,FALSE)</formula>
    </cfRule>
    <cfRule type="expression" dxfId="2421" priority="2899">
      <formula>IF(AND(AL1110&lt;0, RIGHT(TEXT(AL1110,"0.#"),1)&lt;&gt;"."),TRUE,FALSE)</formula>
    </cfRule>
    <cfRule type="expression" dxfId="2420" priority="2900">
      <formula>IF(AND(AL1110&lt;0, RIGHT(TEXT(AL1110,"0.#"),1)="."),TRUE,FALSE)</formula>
    </cfRule>
  </conditionalFormatting>
  <conditionalFormatting sqref="Y1110:Y1139">
    <cfRule type="expression" dxfId="2419" priority="2895">
      <formula>IF(RIGHT(TEXT(Y1110,"0.#"),1)=".",FALSE,TRUE)</formula>
    </cfRule>
    <cfRule type="expression" dxfId="2418" priority="2896">
      <formula>IF(RIGHT(TEXT(Y1110,"0.#"),1)=".",TRUE,FALSE)</formula>
    </cfRule>
  </conditionalFormatting>
  <conditionalFormatting sqref="AQ553">
    <cfRule type="expression" dxfId="2417" priority="1279">
      <formula>IF(RIGHT(TEXT(AQ553,"0.#"),1)=".",FALSE,TRUE)</formula>
    </cfRule>
    <cfRule type="expression" dxfId="2416" priority="1280">
      <formula>IF(RIGHT(TEXT(AQ553,"0.#"),1)=".",TRUE,FALSE)</formula>
    </cfRule>
  </conditionalFormatting>
  <conditionalFormatting sqref="AU552">
    <cfRule type="expression" dxfId="2415" priority="1291">
      <formula>IF(RIGHT(TEXT(AU552,"0.#"),1)=".",FALSE,TRUE)</formula>
    </cfRule>
    <cfRule type="expression" dxfId="2414" priority="1292">
      <formula>IF(RIGHT(TEXT(AU552,"0.#"),1)=".",TRUE,FALSE)</formula>
    </cfRule>
  </conditionalFormatting>
  <conditionalFormatting sqref="AE552">
    <cfRule type="expression" dxfId="2413" priority="1303">
      <formula>IF(RIGHT(TEXT(AE552,"0.#"),1)=".",FALSE,TRUE)</formula>
    </cfRule>
    <cfRule type="expression" dxfId="2412" priority="1304">
      <formula>IF(RIGHT(TEXT(AE552,"0.#"),1)=".",TRUE,FALSE)</formula>
    </cfRule>
  </conditionalFormatting>
  <conditionalFormatting sqref="AQ548">
    <cfRule type="expression" dxfId="2411" priority="1309">
      <formula>IF(RIGHT(TEXT(AQ548,"0.#"),1)=".",FALSE,TRUE)</formula>
    </cfRule>
    <cfRule type="expression" dxfId="2410" priority="1310">
      <formula>IF(RIGHT(TEXT(AQ548,"0.#"),1)=".",TRUE,FALSE)</formula>
    </cfRule>
  </conditionalFormatting>
  <conditionalFormatting sqref="AL845:AO846">
    <cfRule type="expression" dxfId="2409" priority="2849">
      <formula>IF(AND(AL845&gt;=0, RIGHT(TEXT(AL845,"0.#"),1)&lt;&gt;"."),TRUE,FALSE)</formula>
    </cfRule>
    <cfRule type="expression" dxfId="2408" priority="2850">
      <formula>IF(AND(AL845&gt;=0, RIGHT(TEXT(AL845,"0.#"),1)="."),TRUE,FALSE)</formula>
    </cfRule>
    <cfRule type="expression" dxfId="2407" priority="2851">
      <formula>IF(AND(AL845&lt;0, RIGHT(TEXT(AL845,"0.#"),1)&lt;&gt;"."),TRUE,FALSE)</formula>
    </cfRule>
    <cfRule type="expression" dxfId="2406" priority="2852">
      <formula>IF(AND(AL845&lt;0, RIGHT(TEXT(AL845,"0.#"),1)="."),TRUE,FALSE)</formula>
    </cfRule>
  </conditionalFormatting>
  <conditionalFormatting sqref="Y845:Y846">
    <cfRule type="expression" dxfId="2405" priority="2847">
      <formula>IF(RIGHT(TEXT(Y845,"0.#"),1)=".",FALSE,TRUE)</formula>
    </cfRule>
    <cfRule type="expression" dxfId="2404" priority="2848">
      <formula>IF(RIGHT(TEXT(Y845,"0.#"),1)=".",TRUE,FALSE)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88:Y907">
    <cfRule type="expression" dxfId="2087" priority="2107">
      <formula>IF(RIGHT(TEXT(Y888,"0.#"),1)=".",FALSE,TRUE)</formula>
    </cfRule>
    <cfRule type="expression" dxfId="2086" priority="2108">
      <formula>IF(RIGHT(TEXT(Y888,"0.#"),1)=".",TRUE,FALSE)</formula>
    </cfRule>
  </conditionalFormatting>
  <conditionalFormatting sqref="Y917:Y940">
    <cfRule type="expression" dxfId="2085" priority="2095">
      <formula>IF(RIGHT(TEXT(Y917,"0.#"),1)=".",FALSE,TRUE)</formula>
    </cfRule>
    <cfRule type="expression" dxfId="2084" priority="2096">
      <formula>IF(RIGHT(TEXT(Y917,"0.#"),1)=".",TRUE,FALSE)</formula>
    </cfRule>
  </conditionalFormatting>
  <conditionalFormatting sqref="Y946:Y973">
    <cfRule type="expression" dxfId="2083" priority="2083">
      <formula>IF(RIGHT(TEXT(Y946,"0.#"),1)=".",FALSE,TRUE)</formula>
    </cfRule>
    <cfRule type="expression" dxfId="2082" priority="2084">
      <formula>IF(RIGHT(TEXT(Y946,"0.#"),1)=".",TRUE,FALSE)</formula>
    </cfRule>
  </conditionalFormatting>
  <conditionalFormatting sqref="Y944:Y945">
    <cfRule type="expression" dxfId="2081" priority="2077">
      <formula>IF(RIGHT(TEXT(Y944,"0.#"),1)=".",FALSE,TRUE)</formula>
    </cfRule>
    <cfRule type="expression" dxfId="2080" priority="2078">
      <formula>IF(RIGHT(TEXT(Y944,"0.#"),1)=".",TRUE,FALSE)</formula>
    </cfRule>
  </conditionalFormatting>
  <conditionalFormatting sqref="Y979:Y1006">
    <cfRule type="expression" dxfId="2079" priority="2071">
      <formula>IF(RIGHT(TEXT(Y979,"0.#"),1)=".",FALSE,TRUE)</formula>
    </cfRule>
    <cfRule type="expression" dxfId="2078" priority="2072">
      <formula>IF(RIGHT(TEXT(Y979,"0.#"),1)=".",TRUE,FALSE)</formula>
    </cfRule>
  </conditionalFormatting>
  <conditionalFormatting sqref="Y977:Y978">
    <cfRule type="expression" dxfId="2077" priority="2065">
      <formula>IF(RIGHT(TEXT(Y977,"0.#"),1)=".",FALSE,TRUE)</formula>
    </cfRule>
    <cfRule type="expression" dxfId="2076" priority="2066">
      <formula>IF(RIGHT(TEXT(Y977,"0.#"),1)=".",TRUE,FALSE)</formula>
    </cfRule>
  </conditionalFormatting>
  <conditionalFormatting sqref="Y1012:Y1039">
    <cfRule type="expression" dxfId="2075" priority="2059">
      <formula>IF(RIGHT(TEXT(Y1012,"0.#"),1)=".",FALSE,TRUE)</formula>
    </cfRule>
    <cfRule type="expression" dxfId="2074" priority="2060">
      <formula>IF(RIGHT(TEXT(Y1012,"0.#"),1)=".",TRUE,FALSE)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88:AO907">
    <cfRule type="expression" dxfId="1993" priority="2109">
      <formula>IF(AND(AL888&gt;=0, RIGHT(TEXT(AL888,"0.#"),1)&lt;&gt;"."),TRUE,FALSE)</formula>
    </cfRule>
    <cfRule type="expression" dxfId="1992" priority="2110">
      <formula>IF(AND(AL888&gt;=0, RIGHT(TEXT(AL888,"0.#"),1)="."),TRUE,FALSE)</formula>
    </cfRule>
    <cfRule type="expression" dxfId="1991" priority="2111">
      <formula>IF(AND(AL888&lt;0, RIGHT(TEXT(AL888,"0.#"),1)&lt;&gt;"."),TRUE,FALSE)</formula>
    </cfRule>
    <cfRule type="expression" dxfId="1990" priority="2112">
      <formula>IF(AND(AL888&lt;0, RIGHT(TEXT(AL888,"0.#"),1)="."),TRUE,FALSE)</formula>
    </cfRule>
  </conditionalFormatting>
  <conditionalFormatting sqref="AL878:AO887">
    <cfRule type="expression" dxfId="1989" priority="2103">
      <formula>IF(AND(AL878&gt;=0, RIGHT(TEXT(AL878,"0.#"),1)&lt;&gt;"."),TRUE,FALSE)</formula>
    </cfRule>
    <cfRule type="expression" dxfId="1988" priority="2104">
      <formula>IF(AND(AL878&gt;=0, RIGHT(TEXT(AL878,"0.#"),1)="."),TRUE,FALSE)</formula>
    </cfRule>
    <cfRule type="expression" dxfId="1987" priority="2105">
      <formula>IF(AND(AL878&lt;0, RIGHT(TEXT(AL878,"0.#"),1)&lt;&gt;"."),TRUE,FALSE)</formula>
    </cfRule>
    <cfRule type="expression" dxfId="1986" priority="2106">
      <formula>IF(AND(AL878&lt;0, RIGHT(TEXT(AL878,"0.#"),1)="."),TRUE,FALSE)</formula>
    </cfRule>
  </conditionalFormatting>
  <conditionalFormatting sqref="AL911:AO940">
    <cfRule type="expression" dxfId="1985" priority="2091">
      <formula>IF(AND(AL911&gt;=0, RIGHT(TEXT(AL911,"0.#"),1)&lt;&gt;"."),TRUE,FALSE)</formula>
    </cfRule>
    <cfRule type="expression" dxfId="1984" priority="2092">
      <formula>IF(AND(AL911&gt;=0, RIGHT(TEXT(AL911,"0.#"),1)="."),TRUE,FALSE)</formula>
    </cfRule>
    <cfRule type="expression" dxfId="1983" priority="2093">
      <formula>IF(AND(AL911&lt;0, RIGHT(TEXT(AL911,"0.#"),1)&lt;&gt;"."),TRUE,FALSE)</formula>
    </cfRule>
    <cfRule type="expression" dxfId="1982" priority="2094">
      <formula>IF(AND(AL911&lt;0, RIGHT(TEXT(AL911,"0.#"),1)="."),TRUE,FALSE)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Y880:Y887">
    <cfRule type="expression" dxfId="717" priority="17">
      <formula>IF(RIGHT(TEXT(Y880,"0.#"),1)=".",FALSE,TRUE)</formula>
    </cfRule>
    <cfRule type="expression" dxfId="716" priority="18">
      <formula>IF(RIGHT(TEXT(Y880,"0.#"),1)=".",TRUE,FALSE)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Y913:Y916">
    <cfRule type="expression" dxfId="713" priority="13">
      <formula>IF(RIGHT(TEXT(Y913,"0.#"),1)=".",FALSE,TRUE)</formula>
    </cfRule>
    <cfRule type="expression" dxfId="712" priority="14">
      <formula>IF(RIGHT(TEXT(Y913,"0.#"),1)=".",TRUE,FALSE)</formula>
    </cfRule>
  </conditionalFormatting>
  <conditionalFormatting sqref="Y911:Y912">
    <cfRule type="expression" dxfId="711" priority="11">
      <formula>IF(RIGHT(TEXT(Y911,"0.#"),1)=".",FALSE,TRUE)</formula>
    </cfRule>
    <cfRule type="expression" dxfId="710" priority="12">
      <formula>IF(RIGHT(TEXT(Y911,"0.#"),1)=".",TRUE,FALSE)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9">
    <cfRule type="expression" dxfId="701" priority="1">
      <formula>IF(RIGHT(TEXT(AM119,"0.#"),1)=".",FALSE,TRUE)</formula>
    </cfRule>
    <cfRule type="expression" dxfId="700" priority="2">
      <formula>IF(RIGHT(TEXT(AM119,"0.#"),1)=".",TRUE,FALSE)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 zoomScaleNormal="100" workbookViewId="0">
      <selection activeCell="W12" sqref="W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715</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圭一郎(katou-keiichirou)</dc:creator>
  <cp:lastModifiedBy>厚生労働省ネットワークシステム</cp:lastModifiedBy>
  <cp:lastPrinted>2021-06-23T15:43:47Z</cp:lastPrinted>
  <dcterms:created xsi:type="dcterms:W3CDTF">2012-03-13T00:50:25Z</dcterms:created>
  <dcterms:modified xsi:type="dcterms:W3CDTF">2021-06-23T15:43:48Z</dcterms:modified>
</cp:coreProperties>
</file>