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<sst xmlns="http://schemas.openxmlformats.org/spreadsheetml/2006/main" count="3092" uniqueCount="805">
  <si>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</si>
  <si>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</si>
  <si>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</si>
  <si>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</si>
  <si>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</si>
  <si>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</si>
  <si>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</si>
  <si>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</si>
  <si>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</si>
  <si>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</si>
  <si>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</si>
  <si>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</si>
  <si>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</si>
  <si>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</si>
  <si>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</si>
  <si>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</si>
  <si>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</si>
  <si>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</si>
  <si>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</si>
  <si>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</si>
  <si>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</si>
  <si>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</si>
  <si>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</si>
  <si>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</si>
  <si>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</si>
  <si>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</si>
  <si>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</si>
  <si>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</si>
  <si>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</si>
  <si>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</si>
  <si>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</si>
  <si>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</si>
  <si>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</si>
  <si>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</si>
  <si>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</si>
  <si>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</si>
  <si>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</si>
  <si>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</si>
  <si>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</si>
  <si>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</si>
  <si>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</si>
  <si>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</si>
  <si>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</si>
  <si>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</si>
  <si>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</si>
  <si>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</si>
  <si>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</si>
  <si>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</si>
  <si>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</si>
  <si>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</si>
  <si>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</si>
  <si>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</si>
  <si>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</si>
  <si>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</si>
  <si>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</si>
  <si>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</si>
  <si>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</si>
  <si>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</si>
  <si>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</si>
  <si>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</si>
  <si>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</si>
  <si>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</si>
  <si>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</si>
  <si>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</si>
  <si>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</si>
  <si>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</si>
  <si>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</si>
  <si>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</si>
  <si>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</si>
  <si>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</si>
  <si>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</si>
  <si>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</si>
  <si>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</si>
  <si>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</si>
  <si>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</si>
  <si>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</si>
  <si>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</si>
  <si>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</si>
  <si>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</si>
  <si>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</si>
  <si>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</si>
  <si>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</si>
  <si>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</si>
  <si>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</si>
  <si>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</si>
  <si>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</si>
  <si>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</si>
  <si>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</si>
  <si>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</si>
  <si>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</si>
  <si>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</si>
  <si>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</si>
  <si>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</si>
  <si>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</si>
  <si>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</si>
  <si>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</si>
  <si>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</si>
  <si>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</si>
  <si>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</si>
  <si>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</si>
  <si>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</si>
  <si>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</si>
  <si>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</si>
  <si>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</si>
  <si>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</si>
  <si>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</si>
  <si>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</si>
  <si>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</si>
  <si>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</si>
  <si>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</si>
  <si>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</si>
  <si>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</si>
  <si>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</si>
  <si>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</si>
  <si>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</si>
  <si>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</si>
  <si>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</si>
  <si>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</si>
  <si>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</si>
  <si>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</si>
  <si>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</si>
  <si>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</si>
  <si>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</si>
  <si>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</si>
  <si>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</si>
  <si>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</si>
  <si>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</si>
  <si>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</si>
  <si>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</si>
  <si>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</si>
  <si>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</si>
  <si>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</si>
  <si>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</si>
  <si>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</si>
  <si>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</si>
  <si>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</si>
  <si>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</si>
  <si>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</si>
  <si>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</si>
  <si>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</si>
  <si>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</si>
  <si>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</si>
  <si>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</si>
  <si>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</si>
  <si>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</si>
  <si>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</si>
  <si>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</si>
  <si>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</si>
  <si>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</si>
  <si>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</si>
  <si>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</si>
  <si>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</si>
  <si>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</si>
  <si>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</si>
  <si>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</si>
  <si>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</si>
  <si>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</si>
  <si>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</si>
  <si>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</si>
  <si>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</si>
  <si>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</si>
  <si>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</si>
  <si>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</si>
  <si>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</si>
  <si>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</si>
  <si>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</si>
  <si>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</si>
  <si>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</si>
  <si>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</si>
  <si>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</si>
  <si>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</si>
  <si>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</si>
  <si>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</si>
  <si>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</si>
  <si>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</si>
  <si>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</si>
  <si>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</si>
  <si>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</si>
  <si>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</si>
  <si>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</si>
  <si>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</si>
  <si>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</si>
  <si>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</si>
  <si>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</si>
  <si>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</si>
  <si>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</si>
  <si>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</si>
  <si>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</si>
  <si>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</si>
  <si>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</si>
  <si>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</si>
  <si>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</si>
  <si>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</si>
  <si>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</si>
  <si>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</si>
  <si>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</si>
  <si>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</si>
  <si>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</si>
  <si>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</si>
  <si>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</si>
  <si>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</si>
  <si>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</si>
  <si>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</si>
  <si>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</si>
  <si>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</si>
  <si>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</si>
  <si>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</si>
  <si>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</si>
  <si>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</si>
  <si>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</si>
  <si>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</si>
  <si>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</si>
  <si>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</si>
  <si>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</si>
  <si>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</si>
  <si>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</si>
  <si>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</si>
  <si>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</si>
  <si>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</si>
  <si>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</si>
  <si>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</si>
  <si>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</si>
  <si>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</si>
  <si>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</si>
  <si>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</si>
  <si>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</si>
  <si>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</si>
  <si>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</si>
  <si>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</si>
  <si>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</si>
  <si>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</si>
  <si>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</si>
  <si>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</si>
  <si>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</si>
  <si>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</si>
  <si>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</si>
  <si>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</si>
  <si>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</si>
  <si>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</si>
  <si>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</si>
  <si>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</si>
  <si>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</si>
  <si>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</si>
  <si>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</si>
  <si>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</si>
  <si>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</si>
  <si>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</si>
  <si>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</si>
  <si>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</si>
  <si>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</si>
  <si>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</si>
  <si>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</si>
  <si>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</si>
  <si>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</si>
  <si>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</si>
  <si>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</si>
  <si>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</si>
  <si>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</si>
  <si>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</si>
  <si>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</si>
  <si>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</si>
  <si>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</si>
  <si>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</si>
  <si>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</si>
  <si>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</si>
  <si>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</si>
  <si>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</si>
  <si>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</si>
  <si>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</si>
  <si>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</si>
  <si>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</si>
  <si>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</si>
  <si>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</si>
  <si>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</si>
  <si>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</si>
  <si>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</si>
  <si>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</si>
  <si>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</si>
  <si>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</si>
  <si>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</si>
  <si>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</si>
  <si>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</si>
  <si>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</si>
  <si>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</si>
  <si>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</si>
  <si>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</si>
  <si>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</si>
  <si>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</si>
  <si>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</si>
  <si>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</si>
  <si>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</si>
  <si>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</si>
  <si>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</si>
  <si>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</si>
  <si>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</si>
  <si>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</si>
  <si>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</si>
  <si>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</si>
  <si>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</si>
  <si>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</si>
  <si>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</si>
  <si>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</si>
  <si>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</si>
  <si>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</si>
  <si>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</si>
  <si>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</si>
  <si>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</si>
  <si>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</si>
  <si>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</si>
  <si>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</si>
  <si>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</si>
  <si>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</si>
  <si>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</si>
  <si>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</si>
  <si>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</si>
  <si>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</si>
  <si>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</si>
  <si>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</si>
  <si>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</si>
  <si>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</si>
  <si>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</si>
  <si>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</si>
  <si>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</si>
  <si>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</si>
  <si>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</si>
  <si>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</si>
  <si>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</si>
  <si>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</si>
  <si>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</si>
  <si>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</si>
  <si>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</si>
  <si>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</si>
  <si>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</si>
  <si>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</si>
  <si>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</si>
  <si>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</si>
  <si>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</si>
  <si>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</si>
  <si>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</si>
  <si>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</si>
  <si>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</si>
  <si>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</si>
  <si>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</si>
  <si>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</si>
  <si>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</si>
  <si>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</si>
  <si>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</si>
  <si>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</si>
  <si>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</si>
  <si>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</si>
  <si>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</si>
  <si>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</si>
  <si>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</si>
  <si>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</si>
  <si>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</si>
  <si>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</si>
  <si>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</si>
  <si>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</si>
  <si>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</si>
  <si>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</si>
  <si>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</si>
  <si>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</si>
  <si>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</si>
  <si>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</si>
  <si>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</si>
  <si>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</si>
  <si>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</si>
  <si>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</si>
  <si>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</si>
  <si>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</si>
  <si>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</si>
  <si>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</si>
  <si>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</si>
  <si>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</si>
  <si>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</si>
  <si>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</si>
  <si>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</si>
  <si>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</si>
  <si>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</si>
  <si>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</si>
  <si>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</si>
  <si>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</si>
  <si>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</si>
  <si>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</si>
  <si>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</si>
  <si>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</si>
  <si>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</si>
  <si>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</si>
  <si>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</si>
  <si>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</si>
  <si>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</si>
  <si>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</si>
  <si>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</si>
  <si>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</si>
  <si>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</si>
  <si>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</si>
  <si>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</si>
  <si>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</si>
  <si>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</si>
  <si>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</si>
  <si>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</si>
  <si>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</si>
  <si>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</si>
  <si>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</si>
  <si>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</si>
  <si>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</si>
  <si>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</si>
  <si>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</si>
  <si>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</si>
  <si>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</si>
  <si>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</si>
  <si>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</si>
  <si>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</si>
  <si>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</si>
  <si>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</si>
  <si>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</si>
  <si>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</si>
  <si>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</si>
  <si>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</si>
  <si>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</si>
  <si>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</si>
  <si>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</si>
  <si>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</si>
  <si>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</si>
  <si>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</si>
  <si>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</si>
  <si>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</si>
  <si>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</si>
  <si>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</si>
  <si>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</si>
  <si>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</si>
  <si>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</si>
  <si>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</si>
  <si>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</si>
  <si>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</si>
  <si>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</si>
  <si>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</si>
  <si>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</si>
  <si>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</si>
  <si>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</si>
  <si>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</si>
  <si>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</si>
  <si>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</si>
  <si>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</si>
  <si>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</si>
  <si>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</si>
  <si>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</si>
  <si>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</si>
  <si>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</si>
  <si>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</si>
  <si>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</si>
  <si>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</si>
  <si>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</si>
  <si>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</si>
  <si>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</si>
  <si>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</si>
  <si>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</si>
  <si>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</si>
  <si>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</si>
  <si>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</si>
  <si>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</si>
  <si>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</si>
  <si>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</si>
  <si>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</si>
  <si>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</si>
  <si>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</si>
  <si>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</si>
  <si>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</si>
  <si>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</si>
  <si>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</si>
  <si>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</si>
  <si>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</si>
  <si>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</si>
  <si>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</si>
  <si>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</si>
  <si>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</si>
  <si>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</si>
  <si>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</si>
  <si>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</si>
  <si>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</si>
  <si>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</si>
  <si>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</si>
  <si>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</si>
  <si>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</si>
  <si>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</si>
  <si>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</si>
  <si>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</si>
  <si>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</si>
  <si>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</si>
  <si>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</si>
  <si>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</si>
  <si>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</si>
  <si>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</si>
  <si>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</si>
  <si>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</si>
  <si>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</si>
  <si>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</si>
  <si>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</si>
  <si>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</si>
  <si>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</si>
  <si>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</si>
  <si>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</si>
  <si>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</si>
  <si>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</si>
  <si>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</si>
  <si>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</si>
  <si>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</si>
  <si>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</si>
  <si>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</si>
  <si>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</si>
  <si>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</si>
  <si>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</si>
  <si>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</si>
  <si>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</si>
  <si>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</si>
  <si>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</si>
  <si>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</si>
  <si>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</si>
  <si>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</si>
  <si>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</si>
  <si>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</si>
  <si>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</si>
  <si>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</si>
  <si>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</si>
  <si>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</si>
  <si>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</si>
  <si>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</si>
  <si>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</si>
  <si>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</si>
  <si>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</si>
  <si>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</si>
  <si>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</si>
  <si>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</si>
  <si>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</si>
  <si>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</si>
  <si>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</si>
  <si>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</si>
  <si>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</si>
  <si>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</si>
  <si>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</si>
  <si>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</si>
  <si>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</si>
  <si>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</si>
  <si>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</si>
  <si>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</si>
  <si>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</si>
  <si>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</si>
  <si>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</si>
  <si>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</si>
  <si>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</si>
  <si>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</si>
  <si>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</si>
  <si>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</si>
  <si>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</si>
  <si>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</si>
  <si>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</si>
  <si>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</si>
  <si>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</si>
  <si>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</si>
  <si>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</si>
  <si>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</si>
  <si>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</si>
  <si>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</si>
  <si>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</si>
  <si>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</si>
  <si>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</si>
  <si>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</si>
  <si>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</si>
  <si>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</si>
  <si>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</si>
  <si>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</si>
  <si>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</si>
  <si>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</si>
  <si>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</si>
  <si>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</si>
  <si>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</si>
  <si>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</si>
  <si>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</si>
  <si>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</si>
  <si>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</si>
  <si>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</si>
  <si>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</si>
  <si>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</si>
  <si>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</si>
  <si>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</si>
  <si>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</si>
  <si>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</si>
  <si>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</si>
  <si>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</si>
  <si>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</si>
  <si>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</si>
  <si>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</si>
  <si>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</si>
  <si>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</si>
  <si>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</si>
  <si>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</si>
  <si>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</si>
  <si>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</si>
  <si>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</si>
  <si>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</si>
  <si>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</si>
  <si>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</si>
  <si>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</si>
  <si>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</si>
  <si>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</si>
  <si>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</si>
  <si>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</si>
  <si>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</si>
  <si>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</si>
  <si>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</si>
  <si>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</si>
  <si>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</si>
  <si>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</si>
  <si>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</si>
  <si>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</si>
  <si>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</si>
  <si>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</si>
  <si>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</si>
  <si>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</si>
  <si>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</si>
  <si>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</si>
  <si>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</si>
  <si>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</si>
  <si>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</si>
  <si>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</si>
  <si>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</si>
  <si>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</si>
  <si>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</si>
  <si>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</si>
  <si>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</si>
  <si>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</si>
  <si>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</si>
  <si>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</si>
  <si>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</si>
  <si>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</si>
  <si>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</si>
  <si>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</si>
  <si>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</si>
  <si>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</si>
  <si>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</si>
  <si>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</si>
  <si>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</si>
  <si>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</si>
  <si>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</si>
  <si>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</si>
  <si>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</si>
  <si>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</si>
  <si>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</si>
  <si>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</si>
  <si>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</si>
  <si>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</si>
  <si>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</si>
  <si>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</si>
  <si>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</si>
  <si>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</si>
  <si>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</si>
  <si>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</si>
  <si>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</si>
  <si>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</si>
  <si>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</si>
  <si>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</si>
  <si>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</si>
  <si>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</si>
  <si>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</si>
  <si>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</si>
  <si>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</si>
  <si>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</si>
  <si>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</si>
  <si>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</si>
  <si>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</si>
  <si>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</si>
  <si>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</si>
  <si>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</si>
  <si>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</si>
  <si>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</si>
  <si>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</si>
  <si>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</si>
  <si>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</si>
  <si>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</si>
  <si>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</si>
  <si>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</si>
  <si>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</si>
  <si>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</si>
  <si>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</si>
  <si>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</si>
  <si>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</si>
  <si>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</si>
  <si>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</si>
  <si>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</si>
  <si>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</si>
  <si>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</si>
  <si>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</si>
  <si>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</si>
  <si>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</si>
  <si>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</si>
  <si>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</si>
  <si>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</si>
  <si>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</si>
  <si>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</si>
  <si>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</si>
  <si>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</si>
  <si>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</si>
  <si>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</si>
  <si>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</si>
  <si>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</si>
  <si>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</si>
  <si>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</si>
  <si>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</si>
  <si>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</si>
  <si>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</si>
  <si>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結核研究所補助</t>
    <rPh sb="0" eb="5">
      <t>ケッカクケンキュウジョ</t>
    </rPh>
    <rPh sb="5" eb="7">
      <t>ホジョ</t>
    </rPh>
    <phoneticPr fontId="5"/>
  </si>
  <si>
    <t>健康局</t>
    <rPh sb="0" eb="3">
      <t>ケンコウキョク</t>
    </rPh>
    <phoneticPr fontId="5"/>
  </si>
  <si>
    <t>結核感染症課</t>
    <rPh sb="0" eb="6">
      <t>ケッカクカンセンショウカ</t>
    </rPh>
    <phoneticPr fontId="5"/>
  </si>
  <si>
    <t>厚生労働省</t>
  </si>
  <si>
    <t>○</t>
  </si>
  <si>
    <t>-</t>
  </si>
  <si>
    <t>結核研究所補助金</t>
    <rPh sb="0" eb="2">
      <t>ケッカク</t>
    </rPh>
    <rPh sb="2" eb="5">
      <t>ケンキュウショ</t>
    </rPh>
    <rPh sb="5" eb="8">
      <t>ホジョキン</t>
    </rPh>
    <phoneticPr fontId="5"/>
  </si>
  <si>
    <t>政府開発援助
結核研究所補助金</t>
    <rPh sb="0" eb="2">
      <t>セイフ</t>
    </rPh>
    <rPh sb="2" eb="4">
      <t>カイハツ</t>
    </rPh>
    <rPh sb="4" eb="6">
      <t>エンジョ</t>
    </rPh>
    <rPh sb="7" eb="9">
      <t>ケッカク</t>
    </rPh>
    <rPh sb="9" eb="12">
      <t>ケンキュウショ</t>
    </rPh>
    <rPh sb="12" eb="15">
      <t>ホジョキン</t>
    </rPh>
    <phoneticPr fontId="5"/>
  </si>
  <si>
    <t>結核対策指導者養成研修修了者</t>
  </si>
  <si>
    <t>受講者全員が終了する</t>
    <rPh sb="0" eb="3">
      <t>ジュコウシャ</t>
    </rPh>
    <rPh sb="3" eb="5">
      <t>ゼンイン</t>
    </rPh>
    <rPh sb="6" eb="8">
      <t>シュウリョウ</t>
    </rPh>
    <phoneticPr fontId="5"/>
  </si>
  <si>
    <t>人</t>
    <rPh sb="0" eb="1">
      <t>ヒト</t>
    </rPh>
    <phoneticPr fontId="5"/>
  </si>
  <si>
    <t>-</t>
    <phoneticPr fontId="5"/>
  </si>
  <si>
    <t>実施事業概要（公益財団法人結核予防会）</t>
    <rPh sb="0" eb="2">
      <t>ジッシ</t>
    </rPh>
    <rPh sb="2" eb="4">
      <t>ジギョウ</t>
    </rPh>
    <rPh sb="4" eb="6">
      <t>ガイヨウ</t>
    </rPh>
    <rPh sb="7" eb="9">
      <t>コウエキ</t>
    </rPh>
    <rPh sb="9" eb="13">
      <t>ザイダンホウジン</t>
    </rPh>
    <rPh sb="13" eb="15">
      <t>ケッカク</t>
    </rPh>
    <rPh sb="15" eb="17">
      <t>ヨボウ</t>
    </rPh>
    <rPh sb="17" eb="18">
      <t>カイ</t>
    </rPh>
    <phoneticPr fontId="5"/>
  </si>
  <si>
    <t>結核罹患率（令和3年度までに対人口10万人当たり10人以下とする）</t>
    <rPh sb="6" eb="8">
      <t>レイワ</t>
    </rPh>
    <phoneticPr fontId="5"/>
  </si>
  <si>
    <t>(当該年内に登録された患者/
10月1日現在の総人口)
×100,000</t>
  </si>
  <si>
    <t>人口10万人対罹患率</t>
    <rPh sb="5" eb="6">
      <t>ニン</t>
    </rPh>
    <rPh sb="7" eb="9">
      <t>リカン</t>
    </rPh>
    <phoneticPr fontId="5"/>
  </si>
  <si>
    <t>結核登録者情報調査年報</t>
    <rPh sb="0" eb="2">
      <t>ケッカク</t>
    </rPh>
    <rPh sb="2" eb="5">
      <t>トウロクシャ</t>
    </rPh>
    <rPh sb="5" eb="7">
      <t>ジョウホウ</t>
    </rPh>
    <rPh sb="7" eb="9">
      <t>チョウサ</t>
    </rPh>
    <rPh sb="9" eb="11">
      <t>ネンポウ</t>
    </rPh>
    <phoneticPr fontId="5"/>
  </si>
  <si>
    <t>厚労</t>
  </si>
  <si>
    <t>課長　江浪　武志</t>
    <rPh sb="0" eb="2">
      <t>カチョウ</t>
    </rPh>
    <rPh sb="3" eb="5">
      <t>エナミ</t>
    </rPh>
    <rPh sb="6" eb="8">
      <t>タケシ</t>
    </rPh>
    <phoneticPr fontId="5"/>
  </si>
  <si>
    <t>公益財団法人結核予防会結核研究所が行う結核に関する医学的研究等及び結核対策指導者の養成研修並びに国際協力の推進に要する経費を補助することにより、結核予防事業の向上を図る。</t>
    <phoneticPr fontId="5"/>
  </si>
  <si>
    <t>結核対策指導者養成研修開催数</t>
  </si>
  <si>
    <t>研究事業数</t>
    <rPh sb="0" eb="2">
      <t>ケンキュウ</t>
    </rPh>
    <rPh sb="2" eb="5">
      <t>ジギョウスウ</t>
    </rPh>
    <phoneticPr fontId="5"/>
  </si>
  <si>
    <t>研究事業数</t>
    <rPh sb="0" eb="2">
      <t>ケンキュウ</t>
    </rPh>
    <rPh sb="2" eb="5">
      <t>ジギョウスウ</t>
    </rPh>
    <phoneticPr fontId="5"/>
  </si>
  <si>
    <t>X：「研究事業に係る経費（円）」／　　Y：「研究事業数」　　　　　　　　　　　　</t>
    <phoneticPr fontId="5"/>
  </si>
  <si>
    <t>　　X/Y</t>
    <phoneticPr fontId="5"/>
  </si>
  <si>
    <t>円</t>
    <rPh sb="0" eb="1">
      <t>エン</t>
    </rPh>
    <phoneticPr fontId="5"/>
  </si>
  <si>
    <t>420,717,000
/25</t>
  </si>
  <si>
    <t>結核患者罹患率の推移
（結核登録者情報調査年報集計結果による）</t>
  </si>
  <si>
    <t>人口10万人対罹患率</t>
    <phoneticPr fontId="5"/>
  </si>
  <si>
    <t>-</t>
    <phoneticPr fontId="5"/>
  </si>
  <si>
    <t>本事業の成果により結核罹患率が低下し、結核の発生・まん延の防止に貢献している</t>
    <phoneticPr fontId="5"/>
  </si>
  <si>
    <t>人口10万人対罹患率</t>
    <phoneticPr fontId="5"/>
  </si>
  <si>
    <t>115</t>
    <phoneticPr fontId="5"/>
  </si>
  <si>
    <t>90</t>
    <phoneticPr fontId="5"/>
  </si>
  <si>
    <t>101</t>
    <phoneticPr fontId="5"/>
  </si>
  <si>
    <t>132</t>
    <phoneticPr fontId="5"/>
  </si>
  <si>
    <t>119</t>
    <phoneticPr fontId="5"/>
  </si>
  <si>
    <t>116</t>
    <phoneticPr fontId="5"/>
  </si>
  <si>
    <t>121</t>
    <phoneticPr fontId="5"/>
  </si>
  <si>
    <t>‐</t>
  </si>
  <si>
    <t>無</t>
  </si>
  <si>
    <t>-</t>
    <phoneticPr fontId="5"/>
  </si>
  <si>
    <t>Ｉ－５ 感染症など健康を脅かす疾病を予防・防止するとともに、感染者等に必要な医療等を確保すること</t>
    <phoneticPr fontId="5"/>
  </si>
  <si>
    <t>Ⅰ－５－１　感染症の発生・まん延の防止を図ること</t>
    <phoneticPr fontId="5"/>
  </si>
  <si>
    <t>人件費</t>
    <rPh sb="0" eb="3">
      <t>ジンケンヒ</t>
    </rPh>
    <phoneticPr fontId="5"/>
  </si>
  <si>
    <t>結核研究所職員に要する経費</t>
    <rPh sb="0" eb="2">
      <t>ケッカク</t>
    </rPh>
    <rPh sb="2" eb="5">
      <t>ケンキュウジョ</t>
    </rPh>
    <rPh sb="5" eb="7">
      <t>ショクイン</t>
    </rPh>
    <rPh sb="8" eb="9">
      <t>ヨウ</t>
    </rPh>
    <rPh sb="11" eb="13">
      <t>ケイヒ</t>
    </rPh>
    <phoneticPr fontId="5"/>
  </si>
  <si>
    <t>事業費</t>
    <rPh sb="0" eb="3">
      <t>ジギョウヒ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</si>
  <si>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</si>
  <si>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施設管理費</t>
    <rPh sb="0" eb="2">
      <t>シセツ</t>
    </rPh>
    <rPh sb="2" eb="5">
      <t>カンリヒ</t>
    </rPh>
    <phoneticPr fontId="5"/>
  </si>
  <si>
    <t>建物の維持管理に係る経費</t>
    <rPh sb="0" eb="2">
      <t>タテモノ</t>
    </rPh>
    <rPh sb="3" eb="5">
      <t>イジ</t>
    </rPh>
    <rPh sb="5" eb="7">
      <t>カンリ</t>
    </rPh>
    <rPh sb="8" eb="9">
      <t>カカ</t>
    </rPh>
    <rPh sb="10" eb="12">
      <t>ケイヒ</t>
    </rPh>
    <phoneticPr fontId="5"/>
  </si>
  <si>
    <t>物品購入費</t>
    <rPh sb="0" eb="2">
      <t>ブッピン</t>
    </rPh>
    <rPh sb="2" eb="5">
      <t>コウニュウヒ</t>
    </rPh>
    <phoneticPr fontId="5"/>
  </si>
  <si>
    <t>洋雑誌の購入</t>
    <rPh sb="0" eb="1">
      <t>ヨウ</t>
    </rPh>
    <rPh sb="1" eb="3">
      <t>ザッシ</t>
    </rPh>
    <rPh sb="4" eb="6">
      <t>コウニュウ</t>
    </rPh>
    <phoneticPr fontId="5"/>
  </si>
  <si>
    <t>分担金</t>
    <rPh sb="0" eb="3">
      <t>ブンタンキン</t>
    </rPh>
    <phoneticPr fontId="5"/>
  </si>
  <si>
    <t>国際組織への参加のための分担金</t>
    <phoneticPr fontId="5"/>
  </si>
  <si>
    <t>公益財団法人結核予防会結核研究所</t>
    <rPh sb="0" eb="2">
      <t>コウエキ</t>
    </rPh>
    <rPh sb="2" eb="6">
      <t>ザイダンホウジン</t>
    </rPh>
    <rPh sb="6" eb="8">
      <t>ケッカク</t>
    </rPh>
    <rPh sb="8" eb="10">
      <t>ヨボウ</t>
    </rPh>
    <rPh sb="10" eb="11">
      <t>カイ</t>
    </rPh>
    <rPh sb="11" eb="13">
      <t>ケッカク</t>
    </rPh>
    <rPh sb="13" eb="16">
      <t>ケンキュウジョ</t>
    </rPh>
    <phoneticPr fontId="5"/>
  </si>
  <si>
    <t>結核に関する医学的研究等及び結核対策指導者の養成研修並びに国際協力</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phoneticPr fontId="5"/>
  </si>
  <si>
    <t>補助金等交付</t>
  </si>
  <si>
    <t>-</t>
    <phoneticPr fontId="5"/>
  </si>
  <si>
    <t>株式会社アキテム</t>
    <rPh sb="0" eb="4">
      <t>カブシキガイシャ</t>
    </rPh>
    <phoneticPr fontId="5"/>
  </si>
  <si>
    <t>公益財団法人結核予防会結核研究所の建物維持管理</t>
    <rPh sb="0" eb="2">
      <t>コウエキ</t>
    </rPh>
    <rPh sb="2" eb="6">
      <t>ザイダンホウジン</t>
    </rPh>
    <rPh sb="6" eb="8">
      <t>ケッカク</t>
    </rPh>
    <rPh sb="8" eb="10">
      <t>ヨボウ</t>
    </rPh>
    <rPh sb="10" eb="11">
      <t>カイ</t>
    </rPh>
    <rPh sb="11" eb="13">
      <t>ケッカク</t>
    </rPh>
    <rPh sb="13" eb="16">
      <t>ケンキュウジョ</t>
    </rPh>
    <rPh sb="17" eb="19">
      <t>タテモノ</t>
    </rPh>
    <rPh sb="19" eb="21">
      <t>イジ</t>
    </rPh>
    <rPh sb="21" eb="23">
      <t>カンリ</t>
    </rPh>
    <phoneticPr fontId="5"/>
  </si>
  <si>
    <t>東京ガス(株)</t>
    <rPh sb="0" eb="2">
      <t>トウキョウ</t>
    </rPh>
    <rPh sb="4" eb="7">
      <t>カブ</t>
    </rPh>
    <phoneticPr fontId="5"/>
  </si>
  <si>
    <t>公益財団法人結核予防会結核研究所の動物棟温度管理用ガス使用料</t>
    <rPh sb="0" eb="2">
      <t>コウエキ</t>
    </rPh>
    <rPh sb="2" eb="6">
      <t>ザイダンホウジン</t>
    </rPh>
    <rPh sb="6" eb="8">
      <t>ケッカク</t>
    </rPh>
    <rPh sb="8" eb="10">
      <t>ヨボウ</t>
    </rPh>
    <rPh sb="10" eb="11">
      <t>カイ</t>
    </rPh>
    <rPh sb="11" eb="13">
      <t>ケッカク</t>
    </rPh>
    <rPh sb="13" eb="16">
      <t>ケンキュウジョ</t>
    </rPh>
    <rPh sb="17" eb="19">
      <t>ドウブツ</t>
    </rPh>
    <rPh sb="19" eb="20">
      <t>トウ</t>
    </rPh>
    <rPh sb="20" eb="22">
      <t>オンド</t>
    </rPh>
    <rPh sb="22" eb="25">
      <t>カンリヨウ</t>
    </rPh>
    <rPh sb="27" eb="30">
      <t>シヨウリョウ</t>
    </rPh>
    <phoneticPr fontId="5"/>
  </si>
  <si>
    <t>(株)紀伊国屋書店</t>
    <rPh sb="0" eb="3">
      <t>カブ</t>
    </rPh>
    <rPh sb="3" eb="7">
      <t>キノクニヤ</t>
    </rPh>
    <rPh sb="7" eb="9">
      <t>ショテン</t>
    </rPh>
    <phoneticPr fontId="5"/>
  </si>
  <si>
    <t>公益財団法人結核予防会結核研究所の図書館における洋雑誌の購入</t>
    <rPh sb="0" eb="2">
      <t>コウエキ</t>
    </rPh>
    <rPh sb="2" eb="6">
      <t>ザイダンホウジン</t>
    </rPh>
    <rPh sb="6" eb="8">
      <t>ケッカク</t>
    </rPh>
    <rPh sb="8" eb="10">
      <t>ヨボウ</t>
    </rPh>
    <rPh sb="10" eb="11">
      <t>カイ</t>
    </rPh>
    <rPh sb="11" eb="13">
      <t>ケッカク</t>
    </rPh>
    <rPh sb="13" eb="16">
      <t>ケンキュウジョ</t>
    </rPh>
    <rPh sb="17" eb="20">
      <t>トショカン</t>
    </rPh>
    <rPh sb="24" eb="25">
      <t>ヨウ</t>
    </rPh>
    <rPh sb="25" eb="27">
      <t>ザッシ</t>
    </rPh>
    <rPh sb="28" eb="30">
      <t>コウニュウ</t>
    </rPh>
    <phoneticPr fontId="5"/>
  </si>
  <si>
    <t>IUATLD</t>
    <phoneticPr fontId="5"/>
  </si>
  <si>
    <r>
      <t>結核の世界戦略のためのI</t>
    </r>
    <r>
      <rPr>
        <sz val="11"/>
        <rFont val="ＭＳ Ｐゴシック"/>
        <family val="3"/>
        <charset val="128"/>
      </rPr>
      <t>UATLDへの分担金</t>
    </r>
    <rPh sb="0" eb="2">
      <t>ケッカク</t>
    </rPh>
    <rPh sb="3" eb="5">
      <t>セカイ</t>
    </rPh>
    <rPh sb="5" eb="7">
      <t>センリャク</t>
    </rPh>
    <rPh sb="19" eb="22">
      <t>ブンタンキン</t>
    </rPh>
    <phoneticPr fontId="5"/>
  </si>
  <si>
    <t>APR</t>
  </si>
  <si>
    <t>結核の世界戦略のためのAPRへの分担金</t>
    <rPh sb="0" eb="2">
      <t>ケッカク</t>
    </rPh>
    <rPh sb="3" eb="5">
      <t>セカイ</t>
    </rPh>
    <rPh sb="5" eb="7">
      <t>センリャク</t>
    </rPh>
    <rPh sb="16" eb="19">
      <t>ブンタンキン</t>
    </rPh>
    <phoneticPr fontId="5"/>
  </si>
  <si>
    <t>478,204,000
/31</t>
    <phoneticPr fontId="5"/>
  </si>
  <si>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phoneticPr fontId="5"/>
  </si>
  <si>
    <t>我が国唯一の結核専門研究機関である結核研究所が行う結核に関する医学的研究等及び結核対策指導者の養成研修並びに国際協力の推進は、国の関与のもと、適切かつ迅速に実施すべき事業である。</t>
    <phoneticPr fontId="5"/>
  </si>
  <si>
    <t>我が国唯一の結核専門研究機関である結核研究所が行う結核に関する医学的研究等及び結核対策指導者の養成研修並びに国際協力の推進は重要かつ政策目的に不可欠であり、優先度の高い事業である。</t>
    <phoneticPr fontId="5"/>
  </si>
  <si>
    <t>我が国唯一の結核専門研究機関である結核研究所が行う結核に関する医学的研究等及び結核対策指導者の養成研修並びに国際協力の推進を補助するものであり、受益者との負担関係は妥当である。</t>
    <phoneticPr fontId="5"/>
  </si>
  <si>
    <t>人件費の削減等に努めており、その水準は妥当である。</t>
    <phoneticPr fontId="5"/>
  </si>
  <si>
    <t>本補助金は事業実施主体への直接補助であり、委託等についても事業を効率的に行うためのものである。</t>
    <phoneticPr fontId="5"/>
  </si>
  <si>
    <t>我が国唯一の結核専門研究機関である結核研究所が行う結核に関する医学的研究等及び結核対策指導者の養成研修並びに国際協力の推進をするために真に必要な費目を補助対象経費としている。</t>
    <phoneticPr fontId="5"/>
  </si>
  <si>
    <t>-</t>
    <phoneticPr fontId="5"/>
  </si>
  <si>
    <t>人件費の削減等に努めている。</t>
    <rPh sb="0" eb="3">
      <t>ジンケンヒ</t>
    </rPh>
    <rPh sb="4" eb="6">
      <t>サクゲン</t>
    </rPh>
    <rPh sb="6" eb="7">
      <t>トウ</t>
    </rPh>
    <rPh sb="8" eb="9">
      <t>ツト</t>
    </rPh>
    <phoneticPr fontId="5"/>
  </si>
  <si>
    <t>結核に関する医学的研究等及び国際協力を推進するために十分に活用されている。</t>
    <phoneticPr fontId="5"/>
  </si>
  <si>
    <t>結核罹患率は順調に低下しつつあるが、依然として成果目標が未達成であることから、効率的な事業運営が確保できるように指導を行いつつ、本事業を継続していく必要がある。</t>
    <phoneticPr fontId="5"/>
  </si>
  <si>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【補助率】定額</t>
    <rPh sb="163" eb="165">
      <t>テイガク</t>
    </rPh>
    <phoneticPr fontId="5"/>
  </si>
  <si>
    <t>研修開催数</t>
    <rPh sb="0" eb="2">
      <t>ケンシュウ</t>
    </rPh>
    <rPh sb="2" eb="5">
      <t>カイサイスウ</t>
    </rPh>
    <phoneticPr fontId="5"/>
  </si>
  <si>
    <t>△</t>
  </si>
  <si>
    <t>新型コロナウイルスの影響により、研修は中止となった。</t>
    <rPh sb="0" eb="2">
      <t>シンガタ</t>
    </rPh>
    <rPh sb="10" eb="12">
      <t>エイキョウ</t>
    </rPh>
    <rPh sb="16" eb="18">
      <t>ケンシュウ</t>
    </rPh>
    <rPh sb="19" eb="21">
      <t>チュウシ</t>
    </rPh>
    <phoneticPr fontId="5"/>
  </si>
  <si>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令和2年度の執行状況は、分担金の負担額変更等を除き、満額執行である。また、ハイリスクグループへの結核対策の手引き策定や国内関係者への研修事業等、我が国の結核対策に寄与しており、引き続き、国が補助を行っていく必要がある。</t>
    <rPh sb="121" eb="123">
      <t>レイワ</t>
    </rPh>
    <rPh sb="133" eb="136">
      <t>ブンタンキン</t>
    </rPh>
    <rPh sb="137" eb="140">
      <t>フタンガク</t>
    </rPh>
    <rPh sb="140" eb="142">
      <t>ヘンコウ</t>
    </rPh>
    <rPh sb="142" eb="143">
      <t>トウ</t>
    </rPh>
    <rPh sb="144" eb="145">
      <t>ノゾ</t>
    </rPh>
    <rPh sb="214" eb="215">
      <t>クニ</t>
    </rPh>
    <phoneticPr fontId="5"/>
  </si>
  <si>
    <t>A.公益財団法人結核予防会結核研究所</t>
    <rPh sb="2" eb="8">
      <t>コウエキザイダンホウジン</t>
    </rPh>
    <rPh sb="8" eb="10">
      <t>ケッカク</t>
    </rPh>
    <rPh sb="10" eb="12">
      <t>ヨボウ</t>
    </rPh>
    <rPh sb="12" eb="13">
      <t>カイ</t>
    </rPh>
    <rPh sb="13" eb="15">
      <t>ケッカク</t>
    </rPh>
    <rPh sb="15" eb="18">
      <t>ケンキュウジョ</t>
    </rPh>
    <phoneticPr fontId="5"/>
  </si>
  <si>
    <t>B.株式会社アキテム</t>
    <rPh sb="2" eb="6">
      <t>カブシキガイシャ</t>
    </rPh>
    <phoneticPr fontId="5"/>
  </si>
  <si>
    <t>C.東京ガス(株)</t>
    <phoneticPr fontId="5"/>
  </si>
  <si>
    <t>D.(株)紀伊国屋書店</t>
    <phoneticPr fontId="5"/>
  </si>
  <si>
    <t>結核の罹患率は平成30年は12.3、令和元年は11.5（令和2年は集計中）となっており、目標値の10.0に向かって順調に低下している。</t>
    <rPh sb="18" eb="20">
      <t>レイワ</t>
    </rPh>
    <rPh sb="20" eb="21">
      <t>ガン</t>
    </rPh>
    <rPh sb="28" eb="30">
      <t>レイワ</t>
    </rPh>
    <phoneticPr fontId="5"/>
  </si>
  <si>
    <t>-</t>
    <phoneticPr fontId="5"/>
  </si>
  <si>
    <t>478,204,000
/35</t>
    <phoneticPr fontId="5"/>
  </si>
  <si>
    <t>E.IUATLD</t>
    <phoneticPr fontId="5"/>
  </si>
  <si>
    <t>-</t>
    <phoneticPr fontId="5"/>
  </si>
  <si>
    <t>422,201,000
/31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</si>
</sst>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40822</xdr:colOff>
      <xdr:row>748</xdr:row>
      <xdr:rowOff>0</xdr:rowOff>
    </xdr:from>
    <xdr:to>
      <xdr:col>32</xdr:col>
      <xdr:colOff>151201</xdr:colOff>
      <xdr:row>749</xdr:row>
      <xdr:rowOff>305336</xdr:rowOff>
    </xdr:to>
    <xdr:sp macro="" textlink="">
      <xdr:nvSpPr>
        <xdr:cNvPr id="3" name="正方形/長方形 2"/>
        <xdr:cNvSpPr/>
      </xdr:nvSpPr>
      <xdr:spPr>
        <a:xfrm>
          <a:off x="4327072" y="43257107"/>
          <a:ext cx="2355558" cy="65912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13607</xdr:colOff>
      <xdr:row>749</xdr:row>
      <xdr:rowOff>340179</xdr:rowOff>
    </xdr:from>
    <xdr:to>
      <xdr:col>33</xdr:col>
      <xdr:colOff>157625</xdr:colOff>
      <xdr:row>752</xdr:row>
      <xdr:rowOff>346138</xdr:rowOff>
    </xdr:to>
    <xdr:sp macro="" textlink="">
      <xdr:nvSpPr>
        <xdr:cNvPr id="7" name="テキスト ボックス 6"/>
        <xdr:cNvSpPr txBox="1"/>
      </xdr:nvSpPr>
      <xdr:spPr>
        <a:xfrm>
          <a:off x="4095750" y="43951072"/>
          <a:ext cx="2797411" cy="1067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補助率：定額</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twoCellAnchor>
    <xdr:from>
      <xdr:col>26</xdr:col>
      <xdr:colOff>122463</xdr:colOff>
      <xdr:row>753</xdr:row>
      <xdr:rowOff>40821</xdr:rowOff>
    </xdr:from>
    <xdr:to>
      <xdr:col>26</xdr:col>
      <xdr:colOff>127901</xdr:colOff>
      <xdr:row>755</xdr:row>
      <xdr:rowOff>190778</xdr:rowOff>
    </xdr:to>
    <xdr:cxnSp macro="">
      <xdr:nvCxnSpPr>
        <xdr:cNvPr id="9" name="直線矢印コネクタ 8"/>
        <xdr:cNvCxnSpPr/>
      </xdr:nvCxnSpPr>
      <xdr:spPr>
        <a:xfrm>
          <a:off x="5429249" y="45066857"/>
          <a:ext cx="5438" cy="857528"/>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753</xdr:row>
      <xdr:rowOff>163286</xdr:rowOff>
    </xdr:from>
    <xdr:to>
      <xdr:col>33</xdr:col>
      <xdr:colOff>121106</xdr:colOff>
      <xdr:row>754</xdr:row>
      <xdr:rowOff>146050</xdr:rowOff>
    </xdr:to>
    <xdr:sp macro="" textlink="">
      <xdr:nvSpPr>
        <xdr:cNvPr id="10" name="テキスト ボックス 9"/>
        <xdr:cNvSpPr txBox="1"/>
      </xdr:nvSpPr>
      <xdr:spPr>
        <a:xfrm>
          <a:off x="5551715" y="45189322"/>
          <a:ext cx="1304927" cy="33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68036</xdr:colOff>
      <xdr:row>755</xdr:row>
      <xdr:rowOff>244929</xdr:rowOff>
    </xdr:from>
    <xdr:to>
      <xdr:col>32</xdr:col>
      <xdr:colOff>153306</xdr:colOff>
      <xdr:row>757</xdr:row>
      <xdr:rowOff>235773</xdr:rowOff>
    </xdr:to>
    <xdr:sp macro="" textlink="">
      <xdr:nvSpPr>
        <xdr:cNvPr id="11" name="正方形/長方形 10"/>
        <xdr:cNvSpPr/>
      </xdr:nvSpPr>
      <xdr:spPr>
        <a:xfrm>
          <a:off x="4354286" y="45978536"/>
          <a:ext cx="2330449" cy="6984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公益財団法人結核予防会結核研究所</a:t>
          </a:r>
          <a:endParaRPr kumimoji="1" lang="en-US" altLang="ja-JP" sz="1100"/>
        </a:p>
        <a:p>
          <a:pPr algn="ctr"/>
          <a:r>
            <a:rPr kumimoji="1" lang="ja-JP" altLang="en-US" sz="1100"/>
            <a:t>（</a:t>
          </a:r>
          <a:r>
            <a:rPr kumimoji="1" lang="en-US" altLang="ja-JP" sz="1100"/>
            <a:t>478</a:t>
          </a:r>
          <a:r>
            <a:rPr kumimoji="1" lang="ja-JP" altLang="en-US" sz="1100"/>
            <a:t>百万円）</a:t>
          </a:r>
          <a:endParaRPr kumimoji="1" lang="en-US" altLang="ja-JP" sz="1100"/>
        </a:p>
      </xdr:txBody>
    </xdr:sp>
    <xdr:clientData/>
  </xdr:twoCellAnchor>
  <xdr:twoCellAnchor>
    <xdr:from>
      <xdr:col>18</xdr:col>
      <xdr:colOff>190500</xdr:colOff>
      <xdr:row>757</xdr:row>
      <xdr:rowOff>299357</xdr:rowOff>
    </xdr:from>
    <xdr:to>
      <xdr:col>35</xdr:col>
      <xdr:colOff>90676</xdr:colOff>
      <xdr:row>760</xdr:row>
      <xdr:rowOff>168275</xdr:rowOff>
    </xdr:to>
    <xdr:sp macro="" textlink="">
      <xdr:nvSpPr>
        <xdr:cNvPr id="12" name="正方形/長方形 11"/>
        <xdr:cNvSpPr/>
      </xdr:nvSpPr>
      <xdr:spPr>
        <a:xfrm>
          <a:off x="3864429" y="46740536"/>
          <a:ext cx="3369997" cy="930275"/>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27</xdr:col>
      <xdr:colOff>13607</xdr:colOff>
      <xdr:row>760</xdr:row>
      <xdr:rowOff>204107</xdr:rowOff>
    </xdr:from>
    <xdr:to>
      <xdr:col>27</xdr:col>
      <xdr:colOff>13607</xdr:colOff>
      <xdr:row>761</xdr:row>
      <xdr:rowOff>205922</xdr:rowOff>
    </xdr:to>
    <xdr:cxnSp macro="">
      <xdr:nvCxnSpPr>
        <xdr:cNvPr id="14" name="直線コネクタ 13"/>
        <xdr:cNvCxnSpPr/>
      </xdr:nvCxnSpPr>
      <xdr:spPr>
        <a:xfrm>
          <a:off x="5524500" y="47706643"/>
          <a:ext cx="0" cy="35560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190500</xdr:rowOff>
    </xdr:from>
    <xdr:to>
      <xdr:col>46</xdr:col>
      <xdr:colOff>13607</xdr:colOff>
      <xdr:row>761</xdr:row>
      <xdr:rowOff>204108</xdr:rowOff>
    </xdr:to>
    <xdr:cxnSp macro="">
      <xdr:nvCxnSpPr>
        <xdr:cNvPr id="15" name="直線コネクタ 14"/>
        <xdr:cNvCxnSpPr/>
      </xdr:nvCxnSpPr>
      <xdr:spPr>
        <a:xfrm>
          <a:off x="1905000" y="48046821"/>
          <a:ext cx="7497536" cy="1360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204107</xdr:rowOff>
    </xdr:from>
    <xdr:to>
      <xdr:col>9</xdr:col>
      <xdr:colOff>68036</xdr:colOff>
      <xdr:row>762</xdr:row>
      <xdr:rowOff>269421</xdr:rowOff>
    </xdr:to>
    <xdr:cxnSp macro="">
      <xdr:nvCxnSpPr>
        <xdr:cNvPr id="16" name="直線矢印コネクタ 15"/>
        <xdr:cNvCxnSpPr/>
      </xdr:nvCxnSpPr>
      <xdr:spPr>
        <a:xfrm>
          <a:off x="1905000" y="50931536"/>
          <a:ext cx="0" cy="41909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46</xdr:col>
      <xdr:colOff>0</xdr:colOff>
      <xdr:row>761</xdr:row>
      <xdr:rowOff>204107</xdr:rowOff>
    </xdr:from>
    <xdr:to>
      <xdr:col>46</xdr:col>
      <xdr:colOff>0</xdr:colOff>
      <xdr:row>762</xdr:row>
      <xdr:rowOff>269421</xdr:rowOff>
    </xdr:to>
    <xdr:cxnSp macro="">
      <xdr:nvCxnSpPr>
        <xdr:cNvPr id="17" name="直線矢印コネクタ 16"/>
        <xdr:cNvCxnSpPr/>
      </xdr:nvCxnSpPr>
      <xdr:spPr>
        <a:xfrm>
          <a:off x="9388929" y="48060428"/>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21</xdr:col>
      <xdr:colOff>13606</xdr:colOff>
      <xdr:row>761</xdr:row>
      <xdr:rowOff>217715</xdr:rowOff>
    </xdr:from>
    <xdr:to>
      <xdr:col>21</xdr:col>
      <xdr:colOff>13606</xdr:colOff>
      <xdr:row>762</xdr:row>
      <xdr:rowOff>283029</xdr:rowOff>
    </xdr:to>
    <xdr:cxnSp macro="">
      <xdr:nvCxnSpPr>
        <xdr:cNvPr id="18" name="直線矢印コネクタ 17"/>
        <xdr:cNvCxnSpPr/>
      </xdr:nvCxnSpPr>
      <xdr:spPr>
        <a:xfrm>
          <a:off x="4299856" y="48074036"/>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34</xdr:col>
      <xdr:colOff>0</xdr:colOff>
      <xdr:row>761</xdr:row>
      <xdr:rowOff>204108</xdr:rowOff>
    </xdr:from>
    <xdr:to>
      <xdr:col>34</xdr:col>
      <xdr:colOff>0</xdr:colOff>
      <xdr:row>762</xdr:row>
      <xdr:rowOff>269422</xdr:rowOff>
    </xdr:to>
    <xdr:cxnSp macro="">
      <xdr:nvCxnSpPr>
        <xdr:cNvPr id="19" name="直線矢印コネクタ 18"/>
        <xdr:cNvCxnSpPr/>
      </xdr:nvCxnSpPr>
      <xdr:spPr>
        <a:xfrm>
          <a:off x="6939643" y="48060429"/>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6</xdr:col>
      <xdr:colOff>68036</xdr:colOff>
      <xdr:row>762</xdr:row>
      <xdr:rowOff>340179</xdr:rowOff>
    </xdr:from>
    <xdr:to>
      <xdr:col>15</xdr:col>
      <xdr:colOff>61770</xdr:colOff>
      <xdr:row>764</xdr:row>
      <xdr:rowOff>296982</xdr:rowOff>
    </xdr:to>
    <xdr:sp macro="" textlink="">
      <xdr:nvSpPr>
        <xdr:cNvPr id="20" name="正方形/長方形 19"/>
        <xdr:cNvSpPr/>
      </xdr:nvSpPr>
      <xdr:spPr>
        <a:xfrm>
          <a:off x="1292679" y="48550286"/>
          <a:ext cx="1830698"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149678</xdr:colOff>
      <xdr:row>763</xdr:row>
      <xdr:rowOff>13608</xdr:rowOff>
    </xdr:from>
    <xdr:to>
      <xdr:col>25</xdr:col>
      <xdr:colOff>143411</xdr:colOff>
      <xdr:row>764</xdr:row>
      <xdr:rowOff>324197</xdr:rowOff>
    </xdr:to>
    <xdr:sp macro="" textlink="">
      <xdr:nvSpPr>
        <xdr:cNvPr id="21" name="正方形/長方形 20"/>
        <xdr:cNvSpPr/>
      </xdr:nvSpPr>
      <xdr:spPr>
        <a:xfrm>
          <a:off x="3415392" y="48577501"/>
          <a:ext cx="1830698"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149679</xdr:colOff>
      <xdr:row>763</xdr:row>
      <xdr:rowOff>0</xdr:rowOff>
    </xdr:from>
    <xdr:to>
      <xdr:col>38</xdr:col>
      <xdr:colOff>143414</xdr:colOff>
      <xdr:row>764</xdr:row>
      <xdr:rowOff>310589</xdr:rowOff>
    </xdr:to>
    <xdr:sp macro="" textlink="">
      <xdr:nvSpPr>
        <xdr:cNvPr id="22" name="正方形/長方形 21"/>
        <xdr:cNvSpPr/>
      </xdr:nvSpPr>
      <xdr:spPr>
        <a:xfrm>
          <a:off x="6068786" y="48563893"/>
          <a:ext cx="1830699"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176893</xdr:colOff>
      <xdr:row>763</xdr:row>
      <xdr:rowOff>13608</xdr:rowOff>
    </xdr:from>
    <xdr:to>
      <xdr:col>49</xdr:col>
      <xdr:colOff>374735</xdr:colOff>
      <xdr:row>764</xdr:row>
      <xdr:rowOff>324197</xdr:rowOff>
    </xdr:to>
    <xdr:sp macro="" textlink="">
      <xdr:nvSpPr>
        <xdr:cNvPr id="23" name="正方形/長方形 22"/>
        <xdr:cNvSpPr/>
      </xdr:nvSpPr>
      <xdr:spPr>
        <a:xfrm>
          <a:off x="8545286" y="48577501"/>
          <a:ext cx="1830699"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国際機関（</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機関）</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136072</xdr:colOff>
      <xdr:row>761</xdr:row>
      <xdr:rowOff>272144</xdr:rowOff>
    </xdr:from>
    <xdr:to>
      <xdr:col>19</xdr:col>
      <xdr:colOff>81644</xdr:colOff>
      <xdr:row>762</xdr:row>
      <xdr:rowOff>149680</xdr:rowOff>
    </xdr:to>
    <xdr:sp macro="" textlink="">
      <xdr:nvSpPr>
        <xdr:cNvPr id="24" name="テキスト ボックス 23"/>
        <xdr:cNvSpPr txBox="1"/>
      </xdr:nvSpPr>
      <xdr:spPr>
        <a:xfrm>
          <a:off x="1973036" y="48128465"/>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68036</xdr:colOff>
      <xdr:row>761</xdr:row>
      <xdr:rowOff>285750</xdr:rowOff>
    </xdr:from>
    <xdr:to>
      <xdr:col>31</xdr:col>
      <xdr:colOff>13609</xdr:colOff>
      <xdr:row>762</xdr:row>
      <xdr:rowOff>163286</xdr:rowOff>
    </xdr:to>
    <xdr:sp macro="" textlink="">
      <xdr:nvSpPr>
        <xdr:cNvPr id="27" name="テキスト ボックス 26"/>
        <xdr:cNvSpPr txBox="1"/>
      </xdr:nvSpPr>
      <xdr:spPr>
        <a:xfrm>
          <a:off x="4354286" y="48142071"/>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27214</xdr:colOff>
      <xdr:row>761</xdr:row>
      <xdr:rowOff>272143</xdr:rowOff>
    </xdr:from>
    <xdr:to>
      <xdr:col>43</xdr:col>
      <xdr:colOff>176894</xdr:colOff>
      <xdr:row>762</xdr:row>
      <xdr:rowOff>149679</xdr:rowOff>
    </xdr:to>
    <xdr:sp macro="" textlink="">
      <xdr:nvSpPr>
        <xdr:cNvPr id="28" name="テキスト ボックス 27"/>
        <xdr:cNvSpPr txBox="1"/>
      </xdr:nvSpPr>
      <xdr:spPr>
        <a:xfrm>
          <a:off x="6966857" y="48128464"/>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108857</xdr:colOff>
      <xdr:row>761</xdr:row>
      <xdr:rowOff>244929</xdr:rowOff>
    </xdr:from>
    <xdr:to>
      <xdr:col>49</xdr:col>
      <xdr:colOff>408214</xdr:colOff>
      <xdr:row>762</xdr:row>
      <xdr:rowOff>163286</xdr:rowOff>
    </xdr:to>
    <xdr:sp macro="" textlink="">
      <xdr:nvSpPr>
        <xdr:cNvPr id="31" name="テキスト ボックス 30"/>
        <xdr:cNvSpPr txBox="1"/>
      </xdr:nvSpPr>
      <xdr:spPr>
        <a:xfrm>
          <a:off x="9497786" y="50972358"/>
          <a:ext cx="911678" cy="27214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68036</xdr:colOff>
      <xdr:row>764</xdr:row>
      <xdr:rowOff>462644</xdr:rowOff>
    </xdr:from>
    <xdr:to>
      <xdr:col>15</xdr:col>
      <xdr:colOff>27918</xdr:colOff>
      <xdr:row>766</xdr:row>
      <xdr:rowOff>176892</xdr:rowOff>
    </xdr:to>
    <xdr:sp macro="" textlink="">
      <xdr:nvSpPr>
        <xdr:cNvPr id="32" name="正方形/長方形 31"/>
        <xdr:cNvSpPr/>
      </xdr:nvSpPr>
      <xdr:spPr>
        <a:xfrm>
          <a:off x="1292679" y="49380323"/>
          <a:ext cx="1796846" cy="1047748"/>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16</xdr:col>
      <xdr:colOff>136071</xdr:colOff>
      <xdr:row>764</xdr:row>
      <xdr:rowOff>462643</xdr:rowOff>
    </xdr:from>
    <xdr:to>
      <xdr:col>25</xdr:col>
      <xdr:colOff>95249</xdr:colOff>
      <xdr:row>766</xdr:row>
      <xdr:rowOff>244928</xdr:rowOff>
    </xdr:to>
    <xdr:sp macro="" textlink="">
      <xdr:nvSpPr>
        <xdr:cNvPr id="34" name="正方形/長方形 33"/>
        <xdr:cNvSpPr/>
      </xdr:nvSpPr>
      <xdr:spPr>
        <a:xfrm>
          <a:off x="3401785" y="49380322"/>
          <a:ext cx="1796143" cy="1115785"/>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燃料等を購入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29</xdr:col>
      <xdr:colOff>136072</xdr:colOff>
      <xdr:row>764</xdr:row>
      <xdr:rowOff>421822</xdr:rowOff>
    </xdr:from>
    <xdr:to>
      <xdr:col>38</xdr:col>
      <xdr:colOff>95955</xdr:colOff>
      <xdr:row>766</xdr:row>
      <xdr:rowOff>384191</xdr:rowOff>
    </xdr:to>
    <xdr:sp macro="" textlink="">
      <xdr:nvSpPr>
        <xdr:cNvPr id="35" name="正方形/長方形 34"/>
        <xdr:cNvSpPr/>
      </xdr:nvSpPr>
      <xdr:spPr>
        <a:xfrm>
          <a:off x="6055179" y="49339501"/>
          <a:ext cx="1796847" cy="12958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研究に必要な図書及び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41</xdr:col>
      <xdr:colOff>176893</xdr:colOff>
      <xdr:row>764</xdr:row>
      <xdr:rowOff>394607</xdr:rowOff>
    </xdr:from>
    <xdr:to>
      <xdr:col>49</xdr:col>
      <xdr:colOff>340883</xdr:colOff>
      <xdr:row>766</xdr:row>
      <xdr:rowOff>356976</xdr:rowOff>
    </xdr:to>
    <xdr:sp macro="" textlink="">
      <xdr:nvSpPr>
        <xdr:cNvPr id="38" name="正方形/長方形 37"/>
        <xdr:cNvSpPr/>
      </xdr:nvSpPr>
      <xdr:spPr>
        <a:xfrm>
          <a:off x="8545286" y="49312286"/>
          <a:ext cx="1796847" cy="1295869"/>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概要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国際組織への参加のための分担金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13607</xdr:colOff>
      <xdr:row>755</xdr:row>
      <xdr:rowOff>176893</xdr:rowOff>
    </xdr:from>
    <xdr:to>
      <xdr:col>45</xdr:col>
      <xdr:colOff>162228</xdr:colOff>
      <xdr:row>756</xdr:row>
      <xdr:rowOff>331107</xdr:rowOff>
    </xdr:to>
    <xdr:sp macro="" textlink="">
      <xdr:nvSpPr>
        <xdr:cNvPr id="26" name="テキスト ボックス 25"/>
        <xdr:cNvSpPr txBox="1"/>
      </xdr:nvSpPr>
      <xdr:spPr>
        <a:xfrm>
          <a:off x="6953250" y="45910500"/>
          <a:ext cx="2393799"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人件費</a:t>
          </a:r>
          <a:r>
            <a:rPr kumimoji="1" lang="en-US" altLang="ja-JP" sz="1100" baseline="0"/>
            <a:t>349</a:t>
          </a:r>
          <a:r>
            <a:rPr kumimoji="1" lang="ja-JP" altLang="en-US" sz="1100" baseline="0"/>
            <a:t>百万円</a:t>
          </a:r>
          <a:endParaRPr kumimoji="1" lang="en-US" altLang="ja-JP" sz="1100" baseline="0"/>
        </a:p>
        <a:p>
          <a:r>
            <a:rPr kumimoji="1" lang="ja-JP" altLang="en-US" sz="1100" baseline="0"/>
            <a:t>研究事業費</a:t>
          </a:r>
          <a:r>
            <a:rPr kumimoji="1" lang="en-US" altLang="ja-JP" sz="1100" baseline="0"/>
            <a:t>129</a:t>
          </a:r>
          <a:r>
            <a:rPr kumimoji="1" lang="ja-JP" altLang="en-US" sz="1100" baseline="0"/>
            <a:t>百万円</a:t>
          </a:r>
          <a:endParaRPr kumimoji="1" lang="en-US" altLang="ja-JP" sz="1100" baseline="0"/>
        </a:p>
        <a:p>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I708" sqref="BI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727</v>
      </c>
      <c r="AK2" s="206"/>
      <c r="AL2" s="206"/>
      <c r="AM2" s="206"/>
      <c r="AN2" s="98" t="s">
        <v>404</v>
      </c>
      <c r="AO2" s="206">
        <v>20</v>
      </c>
      <c r="AP2" s="206"/>
      <c r="AQ2" s="206"/>
      <c r="AR2" s="99" t="s">
        <v>709</v>
      </c>
      <c r="AS2" s="207">
        <v>172</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428</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712</v>
      </c>
      <c r="AF5" s="720"/>
      <c r="AG5" s="720"/>
      <c r="AH5" s="720"/>
      <c r="AI5" s="720"/>
      <c r="AJ5" s="720"/>
      <c r="AK5" s="720"/>
      <c r="AL5" s="720"/>
      <c r="AM5" s="720"/>
      <c r="AN5" s="720"/>
      <c r="AO5" s="720"/>
      <c r="AP5" s="721"/>
      <c r="AQ5" s="722" t="s">
        <v>728</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721</v>
      </c>
      <c r="H7" s="828"/>
      <c r="I7" s="828"/>
      <c r="J7" s="828"/>
      <c r="K7" s="828"/>
      <c r="L7" s="828"/>
      <c r="M7" s="828"/>
      <c r="N7" s="828"/>
      <c r="O7" s="828"/>
      <c r="P7" s="828"/>
      <c r="Q7" s="828"/>
      <c r="R7" s="828"/>
      <c r="S7" s="828"/>
      <c r="T7" s="828"/>
      <c r="U7" s="828"/>
      <c r="V7" s="828"/>
      <c r="W7" s="828"/>
      <c r="X7" s="829"/>
      <c r="Y7" s="392" t="s">
        <v>387</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4.5" customHeight="1" x14ac:dyDescent="0.15">
      <c r="A10" s="742" t="s">
        <v>30</v>
      </c>
      <c r="B10" s="743"/>
      <c r="C10" s="743"/>
      <c r="D10" s="743"/>
      <c r="E10" s="743"/>
      <c r="F10" s="743"/>
      <c r="G10" s="675" t="s">
        <v>790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421</v>
      </c>
      <c r="Q13" s="164"/>
      <c r="R13" s="164"/>
      <c r="S13" s="164"/>
      <c r="T13" s="164"/>
      <c r="U13" s="164"/>
      <c r="V13" s="165"/>
      <c r="W13" s="163">
        <v>422</v>
      </c>
      <c r="X13" s="164"/>
      <c r="Y13" s="164"/>
      <c r="Z13" s="164"/>
      <c r="AA13" s="164"/>
      <c r="AB13" s="164"/>
      <c r="AC13" s="165"/>
      <c r="AD13" s="163">
        <v>478</v>
      </c>
      <c r="AE13" s="164"/>
      <c r="AF13" s="164"/>
      <c r="AG13" s="164"/>
      <c r="AH13" s="164"/>
      <c r="AI13" s="164"/>
      <c r="AJ13" s="165"/>
      <c r="AK13" s="163">
        <v>478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421</v>
      </c>
      <c r="Q18" s="170"/>
      <c r="R18" s="170"/>
      <c r="S18" s="170"/>
      <c r="T18" s="170"/>
      <c r="U18" s="170"/>
      <c r="V18" s="171"/>
      <c r="W18" s="169">
        <f>SUM(W13:AC17)</f>
        <v>422</v>
      </c>
      <c r="X18" s="170"/>
      <c r="Y18" s="170"/>
      <c r="Z18" s="170"/>
      <c r="AA18" s="170"/>
      <c r="AB18" s="170"/>
      <c r="AC18" s="171"/>
      <c r="AD18" s="169">
        <f>SUM(AD13:AJ17)</f>
        <v>478</v>
      </c>
      <c r="AE18" s="170"/>
      <c r="AF18" s="170"/>
      <c r="AG18" s="170"/>
      <c r="AH18" s="170"/>
      <c r="AI18" s="170"/>
      <c r="AJ18" s="171"/>
      <c r="AK18" s="169">
        <f>SUM(AK13:AQ17)</f>
        <v>478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421</v>
      </c>
      <c r="Q19" s="164"/>
      <c r="R19" s="164"/>
      <c r="S19" s="164"/>
      <c r="T19" s="164"/>
      <c r="U19" s="164"/>
      <c r="V19" s="165"/>
      <c r="W19" s="163">
        <v>422</v>
      </c>
      <c r="X19" s="164"/>
      <c r="Y19" s="164"/>
      <c r="Z19" s="164"/>
      <c r="AA19" s="164"/>
      <c r="AB19" s="164"/>
      <c r="AC19" s="165"/>
      <c r="AD19" s="163">
        <v>478</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4" t="s">
        <v>351</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330</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461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2.25" customHeight="1" x14ac:dyDescent="0.15">
      <c r="A24" s="141"/>
      <c r="B24" s="142"/>
      <c r="C24" s="142"/>
      <c r="D24" s="142"/>
      <c r="E24" s="142"/>
      <c r="F24" s="143"/>
      <c r="G24" s="135" t="s">
        <v>717</v>
      </c>
      <c r="H24" s="136"/>
      <c r="I24" s="136"/>
      <c r="J24" s="136"/>
      <c r="K24" s="136"/>
      <c r="L24" s="136"/>
      <c r="M24" s="136"/>
      <c r="N24" s="136"/>
      <c r="O24" s="137"/>
      <c r="P24" s="163">
        <v>17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478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346</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388</v>
      </c>
      <c r="AF30" s="383"/>
      <c r="AG30" s="383"/>
      <c r="AH30" s="384"/>
      <c r="AI30" s="385" t="s">
        <v>410</v>
      </c>
      <c r="AJ30" s="385"/>
      <c r="AK30" s="385"/>
      <c r="AL30" s="382"/>
      <c r="AM30" s="385" t="s">
        <v>507</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x14ac:dyDescent="0.15">
      <c r="A32" s="515"/>
      <c r="B32" s="513"/>
      <c r="C32" s="513"/>
      <c r="D32" s="513"/>
      <c r="E32" s="513"/>
      <c r="F32" s="514"/>
      <c r="G32" s="540" t="s">
        <v>718</v>
      </c>
      <c r="H32" s="541"/>
      <c r="I32" s="541"/>
      <c r="J32" s="541"/>
      <c r="K32" s="541"/>
      <c r="L32" s="541"/>
      <c r="M32" s="541"/>
      <c r="N32" s="541"/>
      <c r="O32" s="542"/>
      <c r="P32" s="191" t="s">
        <v>719</v>
      </c>
      <c r="Q32" s="191"/>
      <c r="R32" s="191"/>
      <c r="S32" s="191"/>
      <c r="T32" s="191"/>
      <c r="U32" s="191"/>
      <c r="V32" s="191"/>
      <c r="W32" s="191"/>
      <c r="X32" s="233"/>
      <c r="Y32" s="339" t="s">
        <v>12</v>
      </c>
      <c r="Z32" s="549"/>
      <c r="AA32" s="550"/>
      <c r="AB32" s="551" t="s">
        <v>720</v>
      </c>
      <c r="AC32" s="551"/>
      <c r="AD32" s="551"/>
      <c r="AE32" s="363">
        <v>6</v>
      </c>
      <c r="AF32" s="364"/>
      <c r="AG32" s="364"/>
      <c r="AH32" s="364"/>
      <c r="AI32" s="363">
        <v>6</v>
      </c>
      <c r="AJ32" s="364"/>
      <c r="AK32" s="364"/>
      <c r="AL32" s="364"/>
      <c r="AM32" s="363">
        <v>0</v>
      </c>
      <c r="AN32" s="364"/>
      <c r="AO32" s="364"/>
      <c r="AP32" s="364"/>
      <c r="AQ32" s="166" t="s">
        <v>721</v>
      </c>
      <c r="AR32" s="167"/>
      <c r="AS32" s="167"/>
      <c r="AT32" s="168"/>
      <c r="AU32" s="364" t="s">
        <v>721</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720</v>
      </c>
      <c r="AC33" s="522"/>
      <c r="AD33" s="522"/>
      <c r="AE33" s="363">
        <v>6</v>
      </c>
      <c r="AF33" s="364"/>
      <c r="AG33" s="364"/>
      <c r="AH33" s="364"/>
      <c r="AI33" s="363">
        <v>6</v>
      </c>
      <c r="AJ33" s="364"/>
      <c r="AK33" s="364"/>
      <c r="AL33" s="364"/>
      <c r="AM33" s="363">
        <v>7</v>
      </c>
      <c r="AN33" s="364"/>
      <c r="AO33" s="364"/>
      <c r="AP33" s="364"/>
      <c r="AQ33" s="166" t="s">
        <v>721</v>
      </c>
      <c r="AR33" s="167"/>
      <c r="AS33" s="167"/>
      <c r="AT33" s="168"/>
      <c r="AU33" s="364">
        <v>7</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v>0</v>
      </c>
      <c r="AN34" s="364"/>
      <c r="AO34" s="364"/>
      <c r="AP34" s="364"/>
      <c r="AQ34" s="166" t="s">
        <v>721</v>
      </c>
      <c r="AR34" s="167"/>
      <c r="AS34" s="167"/>
      <c r="AT34" s="168"/>
      <c r="AU34" s="364" t="s">
        <v>721</v>
      </c>
      <c r="AV34" s="364"/>
      <c r="AW34" s="364"/>
      <c r="AX34" s="365"/>
    </row>
    <row r="35" spans="1:51" ht="23.25" customHeight="1" x14ac:dyDescent="0.15">
      <c r="A35" s="897" t="s">
        <v>378</v>
      </c>
      <c r="B35" s="898"/>
      <c r="C35" s="898"/>
      <c r="D35" s="898"/>
      <c r="E35" s="898"/>
      <c r="F35" s="899"/>
      <c r="G35" s="903" t="s">
        <v>722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4" t="s">
        <v>346</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721</v>
      </c>
      <c r="AR38" s="178"/>
      <c r="AS38" s="179" t="s">
        <v>233</v>
      </c>
      <c r="AT38" s="202"/>
      <c r="AU38" s="271">
        <v>4</v>
      </c>
      <c r="AV38" s="271"/>
      <c r="AW38" s="375" t="s">
        <v>179</v>
      </c>
      <c r="AX38" s="376"/>
      <c r="AY38">
        <f>$AY$37</f>
        <v>1</v>
      </c>
    </row>
    <row r="39" spans="1:51" ht="23.25" customHeight="1" x14ac:dyDescent="0.15">
      <c r="A39" s="515"/>
      <c r="B39" s="513"/>
      <c r="C39" s="513"/>
      <c r="D39" s="513"/>
      <c r="E39" s="513"/>
      <c r="F39" s="514"/>
      <c r="G39" s="540" t="s">
        <v>723</v>
      </c>
      <c r="H39" s="541"/>
      <c r="I39" s="541"/>
      <c r="J39" s="541"/>
      <c r="K39" s="541"/>
      <c r="L39" s="541"/>
      <c r="M39" s="541"/>
      <c r="N39" s="541"/>
      <c r="O39" s="542"/>
      <c r="P39" s="191" t="s">
        <v>724</v>
      </c>
      <c r="Q39" s="191"/>
      <c r="R39" s="191"/>
      <c r="S39" s="191"/>
      <c r="T39" s="191"/>
      <c r="U39" s="191"/>
      <c r="V39" s="191"/>
      <c r="W39" s="191"/>
      <c r="X39" s="233"/>
      <c r="Y39" s="339" t="s">
        <v>12</v>
      </c>
      <c r="Z39" s="549"/>
      <c r="AA39" s="550"/>
      <c r="AB39" s="551" t="s">
        <v>725</v>
      </c>
      <c r="AC39" s="551"/>
      <c r="AD39" s="551"/>
      <c r="AE39" s="363">
        <v>12.3</v>
      </c>
      <c r="AF39" s="364"/>
      <c r="AG39" s="364"/>
      <c r="AH39" s="364"/>
      <c r="AI39" s="363">
        <v>11.5</v>
      </c>
      <c r="AJ39" s="364"/>
      <c r="AK39" s="364"/>
      <c r="AL39" s="364"/>
      <c r="AM39" s="363" t="s">
        <v>803</v>
      </c>
      <c r="AN39" s="364"/>
      <c r="AO39" s="364"/>
      <c r="AP39" s="364"/>
      <c r="AQ39" s="166" t="s">
        <v>721</v>
      </c>
      <c r="AR39" s="167"/>
      <c r="AS39" s="167"/>
      <c r="AT39" s="168"/>
      <c r="AU39" s="364" t="s">
        <v>721</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725</v>
      </c>
      <c r="AC40" s="522"/>
      <c r="AD40" s="522"/>
      <c r="AE40" s="363">
        <v>10</v>
      </c>
      <c r="AF40" s="364"/>
      <c r="AG40" s="364"/>
      <c r="AH40" s="364"/>
      <c r="AI40" s="363">
        <v>10</v>
      </c>
      <c r="AJ40" s="364"/>
      <c r="AK40" s="364"/>
      <c r="AL40" s="364"/>
      <c r="AM40" s="363">
        <v>10</v>
      </c>
      <c r="AN40" s="364"/>
      <c r="AO40" s="364"/>
      <c r="AP40" s="364"/>
      <c r="AQ40" s="166" t="s">
        <v>721</v>
      </c>
      <c r="AR40" s="167"/>
      <c r="AS40" s="167"/>
      <c r="AT40" s="168"/>
      <c r="AU40" s="364">
        <v>10</v>
      </c>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81.3</v>
      </c>
      <c r="AF41" s="364"/>
      <c r="AG41" s="364"/>
      <c r="AH41" s="364"/>
      <c r="AI41" s="363">
        <v>87</v>
      </c>
      <c r="AJ41" s="364"/>
      <c r="AK41" s="364"/>
      <c r="AL41" s="364"/>
      <c r="AM41" s="363" t="s">
        <v>803</v>
      </c>
      <c r="AN41" s="364"/>
      <c r="AO41" s="364"/>
      <c r="AP41" s="364"/>
      <c r="AQ41" s="166" t="s">
        <v>721</v>
      </c>
      <c r="AR41" s="167"/>
      <c r="AS41" s="167"/>
      <c r="AT41" s="168"/>
      <c r="AU41" s="364" t="s">
        <v>721</v>
      </c>
      <c r="AV41" s="364"/>
      <c r="AW41" s="364"/>
      <c r="AX41" s="365"/>
      <c r="AY41">
        <f t="shared" si="4"/>
        <v>1</v>
      </c>
    </row>
    <row r="42" spans="1:51" ht="23.25" customHeight="1" x14ac:dyDescent="0.15">
      <c r="A42" s="897" t="s">
        <v>378</v>
      </c>
      <c r="B42" s="898"/>
      <c r="C42" s="898"/>
      <c r="D42" s="898"/>
      <c r="E42" s="898"/>
      <c r="F42" s="899"/>
      <c r="G42" s="903" t="s">
        <v>726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44" t="s">
        <v>346</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7" t="s">
        <v>378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2" t="s">
        <v>346</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2" t="s">
        <v>346</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6" t="s">
        <v>347</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342</v>
      </c>
      <c r="X65" s="868"/>
      <c r="Y65" s="871"/>
      <c r="Z65" s="871"/>
      <c r="AA65" s="872"/>
      <c r="AB65" s="865" t="s">
        <v>11</v>
      </c>
      <c r="AC65" s="861"/>
      <c r="AD65" s="862"/>
      <c r="AE65" s="335" t="s">
        <v>388</v>
      </c>
      <c r="AF65" s="335"/>
      <c r="AG65" s="335"/>
      <c r="AH65" s="335"/>
      <c r="AI65" s="335" t="s">
        <v>410</v>
      </c>
      <c r="AJ65" s="335"/>
      <c r="AK65" s="335"/>
      <c r="AL65" s="335"/>
      <c r="AM65" s="335" t="s">
        <v>507</v>
      </c>
      <c r="AN65" s="335"/>
      <c r="AO65" s="335"/>
      <c r="AP65" s="335"/>
      <c r="AQ65" s="215" t="s">
        <v>232</v>
      </c>
      <c r="AR65" s="199"/>
      <c r="AS65" s="199"/>
      <c r="AT65" s="200"/>
      <c r="AU65" s="976" t="s">
        <v>134</v>
      </c>
      <c r="AV65" s="976"/>
      <c r="AW65" s="976"/>
      <c r="AX65" s="977"/>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345</v>
      </c>
      <c r="AX66" s="978"/>
      <c r="AY66">
        <f>$AY$65</f>
        <v>0</v>
      </c>
    </row>
    <row r="67" spans="1:51" ht="23.25" hidden="1" customHeight="1" x14ac:dyDescent="0.15">
      <c r="A67" s="849"/>
      <c r="B67" s="850"/>
      <c r="C67" s="850"/>
      <c r="D67" s="850"/>
      <c r="E67" s="850"/>
      <c r="F67" s="851"/>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368</v>
      </c>
      <c r="AC67" s="951"/>
      <c r="AD67" s="951"/>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368</v>
      </c>
      <c r="AC68" s="974"/>
      <c r="AD68" s="974"/>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369</v>
      </c>
      <c r="AC69" s="975"/>
      <c r="AD69" s="975"/>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352</v>
      </c>
      <c r="B70" s="850"/>
      <c r="C70" s="850"/>
      <c r="D70" s="850"/>
      <c r="E70" s="850"/>
      <c r="F70" s="851"/>
      <c r="G70" s="939" t="s">
        <v>235</v>
      </c>
      <c r="H70" s="940"/>
      <c r="I70" s="940"/>
      <c r="J70" s="940"/>
      <c r="K70" s="940"/>
      <c r="L70" s="940"/>
      <c r="M70" s="940"/>
      <c r="N70" s="940"/>
      <c r="O70" s="940"/>
      <c r="P70" s="940"/>
      <c r="Q70" s="940"/>
      <c r="R70" s="940"/>
      <c r="S70" s="940"/>
      <c r="T70" s="940"/>
      <c r="U70" s="940"/>
      <c r="V70" s="940"/>
      <c r="W70" s="943" t="s">
        <v>367</v>
      </c>
      <c r="X70" s="944"/>
      <c r="Y70" s="949" t="s">
        <v>12</v>
      </c>
      <c r="Z70" s="949"/>
      <c r="AA70" s="950"/>
      <c r="AB70" s="951" t="s">
        <v>368</v>
      </c>
      <c r="AC70" s="951"/>
      <c r="AD70" s="951"/>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368</v>
      </c>
      <c r="AC71" s="974"/>
      <c r="AD71" s="974"/>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369</v>
      </c>
      <c r="AC72" s="975"/>
      <c r="AD72" s="975"/>
      <c r="AE72" s="371"/>
      <c r="AF72" s="372"/>
      <c r="AG72" s="372"/>
      <c r="AH72" s="372"/>
      <c r="AI72" s="371"/>
      <c r="AJ72" s="372"/>
      <c r="AK72" s="372"/>
      <c r="AL72" s="372"/>
      <c r="AM72" s="371"/>
      <c r="AN72" s="372"/>
      <c r="AO72" s="372"/>
      <c r="AP72" s="938"/>
      <c r="AQ72" s="363"/>
      <c r="AR72" s="364"/>
      <c r="AS72" s="364"/>
      <c r="AT72" s="814"/>
      <c r="AU72" s="364"/>
      <c r="AV72" s="364"/>
      <c r="AW72" s="364"/>
      <c r="AX72" s="365"/>
      <c r="AY72">
        <f t="shared" si="8"/>
        <v>0</v>
      </c>
    </row>
    <row r="73" spans="1:51" ht="18.75" hidden="1" customHeight="1" x14ac:dyDescent="0.15">
      <c r="A73" s="835" t="s">
        <v>347</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2" t="s">
        <v>381</v>
      </c>
      <c r="B78" s="913"/>
      <c r="C78" s="913"/>
      <c r="D78" s="913"/>
      <c r="E78" s="910" t="s">
        <v>325</v>
      </c>
      <c r="F78" s="911"/>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341</v>
      </c>
      <c r="AP79" s="127"/>
      <c r="AQ79" s="127"/>
      <c r="AR79" s="76"/>
      <c r="AS79" s="126"/>
      <c r="AT79" s="127"/>
      <c r="AU79" s="127"/>
      <c r="AV79" s="127"/>
      <c r="AW79" s="127"/>
      <c r="AX79" s="128"/>
      <c r="AY79">
        <f>COUNTIF($AR$79,"☑")</f>
        <v>0</v>
      </c>
    </row>
    <row r="80" spans="1:51" ht="18.75" hidden="1" customHeight="1" x14ac:dyDescent="0.15">
      <c r="A80" s="519" t="s">
        <v>147</v>
      </c>
      <c r="B80" s="844" t="s">
        <v>338</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348</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388</v>
      </c>
      <c r="AF100" s="822"/>
      <c r="AG100" s="822"/>
      <c r="AH100" s="823"/>
      <c r="AI100" s="821" t="s">
        <v>410</v>
      </c>
      <c r="AJ100" s="822"/>
      <c r="AK100" s="822"/>
      <c r="AL100" s="823"/>
      <c r="AM100" s="821" t="s">
        <v>507</v>
      </c>
      <c r="AN100" s="822"/>
      <c r="AO100" s="822"/>
      <c r="AP100" s="823"/>
      <c r="AQ100" s="926" t="s">
        <v>415</v>
      </c>
      <c r="AR100" s="927"/>
      <c r="AS100" s="927"/>
      <c r="AT100" s="928"/>
      <c r="AU100" s="926" t="s">
        <v>541</v>
      </c>
      <c r="AV100" s="927"/>
      <c r="AW100" s="927"/>
      <c r="AX100" s="929"/>
    </row>
    <row r="101" spans="1:60" ht="23.25" customHeight="1" x14ac:dyDescent="0.15">
      <c r="A101" s="491"/>
      <c r="B101" s="492"/>
      <c r="C101" s="492"/>
      <c r="D101" s="492"/>
      <c r="E101" s="492"/>
      <c r="F101" s="493"/>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791</v>
      </c>
      <c r="AC101" s="551"/>
      <c r="AD101" s="551"/>
      <c r="AE101" s="358">
        <v>3</v>
      </c>
      <c r="AF101" s="358"/>
      <c r="AG101" s="358"/>
      <c r="AH101" s="358"/>
      <c r="AI101" s="358">
        <v>3</v>
      </c>
      <c r="AJ101" s="358"/>
      <c r="AK101" s="358"/>
      <c r="AL101" s="358"/>
      <c r="AM101" s="358">
        <v>0</v>
      </c>
      <c r="AN101" s="358"/>
      <c r="AO101" s="358"/>
      <c r="AP101" s="358"/>
      <c r="AQ101" s="358" t="s">
        <v>800</v>
      </c>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791</v>
      </c>
      <c r="AC102" s="551"/>
      <c r="AD102" s="551"/>
      <c r="AE102" s="358">
        <v>3</v>
      </c>
      <c r="AF102" s="358"/>
      <c r="AG102" s="358"/>
      <c r="AH102" s="358"/>
      <c r="AI102" s="358">
        <v>3</v>
      </c>
      <c r="AJ102" s="358"/>
      <c r="AK102" s="358"/>
      <c r="AL102" s="358"/>
      <c r="AM102" s="358">
        <v>3</v>
      </c>
      <c r="AN102" s="358"/>
      <c r="AO102" s="358"/>
      <c r="AP102" s="358"/>
      <c r="AQ102" s="358">
        <v>3</v>
      </c>
      <c r="AR102" s="358"/>
      <c r="AS102" s="358"/>
      <c r="AT102" s="358"/>
      <c r="AU102" s="371"/>
      <c r="AV102" s="372"/>
      <c r="AW102" s="372"/>
      <c r="AX102" s="930"/>
    </row>
    <row r="103" spans="1:60" ht="31.5" customHeight="1" x14ac:dyDescent="0.15">
      <c r="A103" s="488" t="s">
        <v>348</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541</v>
      </c>
      <c r="AV103" s="361"/>
      <c r="AW103" s="361"/>
      <c r="AX103" s="362"/>
      <c r="AY103">
        <f>COUNTA($G$104)</f>
        <v>1</v>
      </c>
    </row>
    <row r="104" spans="1:60" ht="23.25" customHeight="1" x14ac:dyDescent="0.15">
      <c r="A104" s="491"/>
      <c r="B104" s="492"/>
      <c r="C104" s="492"/>
      <c r="D104" s="492"/>
      <c r="E104" s="492"/>
      <c r="F104" s="493"/>
      <c r="G104" s="191" t="s">
        <v>731</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732</v>
      </c>
      <c r="AC104" s="472"/>
      <c r="AD104" s="473"/>
      <c r="AE104" s="358">
        <v>25</v>
      </c>
      <c r="AF104" s="358"/>
      <c r="AG104" s="358"/>
      <c r="AH104" s="358"/>
      <c r="AI104" s="358">
        <v>31</v>
      </c>
      <c r="AJ104" s="358"/>
      <c r="AK104" s="358"/>
      <c r="AL104" s="358"/>
      <c r="AM104" s="358">
        <v>31</v>
      </c>
      <c r="AN104" s="358"/>
      <c r="AO104" s="358"/>
      <c r="AP104" s="358"/>
      <c r="AQ104" s="358" t="s">
        <v>800</v>
      </c>
      <c r="AR104" s="358"/>
      <c r="AS104" s="358"/>
      <c r="AT104" s="358"/>
      <c r="AU104" s="358"/>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71" t="s">
        <v>731</v>
      </c>
      <c r="AC105" s="472"/>
      <c r="AD105" s="473"/>
      <c r="AE105" s="358">
        <v>25</v>
      </c>
      <c r="AF105" s="358"/>
      <c r="AG105" s="358"/>
      <c r="AH105" s="358"/>
      <c r="AI105" s="358">
        <v>33</v>
      </c>
      <c r="AJ105" s="358"/>
      <c r="AK105" s="358"/>
      <c r="AL105" s="358"/>
      <c r="AM105" s="358">
        <v>35</v>
      </c>
      <c r="AN105" s="358"/>
      <c r="AO105" s="358"/>
      <c r="AP105" s="358"/>
      <c r="AQ105" s="358">
        <v>35</v>
      </c>
      <c r="AR105" s="358"/>
      <c r="AS105" s="358"/>
      <c r="AT105" s="358"/>
      <c r="AU105" s="358"/>
      <c r="AV105" s="358"/>
      <c r="AW105" s="358"/>
      <c r="AX105" s="359"/>
      <c r="AY105">
        <f>$AY$103</f>
        <v>1</v>
      </c>
    </row>
    <row r="106" spans="1:60" ht="31.5" hidden="1" customHeight="1" x14ac:dyDescent="0.15">
      <c r="A106" s="488" t="s">
        <v>348</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348</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348</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388</v>
      </c>
      <c r="AF115" s="335"/>
      <c r="AG115" s="335"/>
      <c r="AH115" s="335"/>
      <c r="AI115" s="335" t="s">
        <v>410</v>
      </c>
      <c r="AJ115" s="335"/>
      <c r="AK115" s="335"/>
      <c r="AL115" s="335"/>
      <c r="AM115" s="335" t="s">
        <v>507</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v>16828680</v>
      </c>
      <c r="AF116" s="358"/>
      <c r="AG116" s="358"/>
      <c r="AH116" s="358"/>
      <c r="AI116" s="358">
        <v>13619387</v>
      </c>
      <c r="AJ116" s="358"/>
      <c r="AK116" s="358"/>
      <c r="AL116" s="358"/>
      <c r="AM116" s="358">
        <v>15425935</v>
      </c>
      <c r="AN116" s="358"/>
      <c r="AO116" s="358"/>
      <c r="AP116" s="358"/>
      <c r="AQ116" s="363">
        <v>13662971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457" t="s">
        <v>736</v>
      </c>
      <c r="AF117" s="306"/>
      <c r="AG117" s="306"/>
      <c r="AH117" s="306"/>
      <c r="AI117" s="457" t="s">
        <v>804</v>
      </c>
      <c r="AJ117" s="306"/>
      <c r="AK117" s="306"/>
      <c r="AL117" s="306"/>
      <c r="AM117" s="457" t="s">
        <v>778</v>
      </c>
      <c r="AN117" s="306"/>
      <c r="AO117" s="306"/>
      <c r="AP117" s="306"/>
      <c r="AQ117" s="457" t="s">
        <v>801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388</v>
      </c>
      <c r="AF118" s="335"/>
      <c r="AG118" s="335"/>
      <c r="AH118" s="335"/>
      <c r="AI118" s="335" t="s">
        <v>410</v>
      </c>
      <c r="AJ118" s="335"/>
      <c r="AK118" s="335"/>
      <c r="AL118" s="335"/>
      <c r="AM118" s="335" t="s">
        <v>507</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388</v>
      </c>
      <c r="AF121" s="335"/>
      <c r="AG121" s="335"/>
      <c r="AH121" s="335"/>
      <c r="AI121" s="335" t="s">
        <v>410</v>
      </c>
      <c r="AJ121" s="335"/>
      <c r="AK121" s="335"/>
      <c r="AL121" s="335"/>
      <c r="AM121" s="335" t="s">
        <v>507</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388</v>
      </c>
      <c r="AF124" s="335"/>
      <c r="AG124" s="335"/>
      <c r="AH124" s="335"/>
      <c r="AI124" s="335" t="s">
        <v>410</v>
      </c>
      <c r="AJ124" s="335"/>
      <c r="AK124" s="335"/>
      <c r="AL124" s="335"/>
      <c r="AM124" s="335" t="s">
        <v>507</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403</v>
      </c>
      <c r="B130" s="991"/>
      <c r="C130" s="990" t="s">
        <v>236</v>
      </c>
      <c r="D130" s="991"/>
      <c r="E130" s="308" t="s">
        <v>265</v>
      </c>
      <c r="F130" s="309"/>
      <c r="G130" s="310" t="s">
        <v>752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753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739</v>
      </c>
      <c r="AR133" s="271"/>
      <c r="AS133" s="179" t="s">
        <v>233</v>
      </c>
      <c r="AT133" s="202"/>
      <c r="AU133" s="178">
        <v>4</v>
      </c>
      <c r="AV133" s="178"/>
      <c r="AW133" s="179" t="s">
        <v>179</v>
      </c>
      <c r="AX133" s="180"/>
      <c r="AY133">
        <f>$AY$132</f>
        <v>1</v>
      </c>
    </row>
    <row r="134" spans="1:51" ht="39.75" customHeight="1" x14ac:dyDescent="0.15">
      <c r="A134" s="994"/>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v>12.3</v>
      </c>
      <c r="AF134" s="167"/>
      <c r="AG134" s="167"/>
      <c r="AH134" s="167"/>
      <c r="AI134" s="266">
        <v>11.5</v>
      </c>
      <c r="AJ134" s="167"/>
      <c r="AK134" s="167"/>
      <c r="AL134" s="167"/>
      <c r="AM134" s="266" t="s">
        <v>803</v>
      </c>
      <c r="AN134" s="167"/>
      <c r="AO134" s="167"/>
      <c r="AP134" s="167"/>
      <c r="AQ134" s="266" t="s">
        <v>739</v>
      </c>
      <c r="AR134" s="167"/>
      <c r="AS134" s="167"/>
      <c r="AT134" s="167"/>
      <c r="AU134" s="266" t="s">
        <v>739</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741</v>
      </c>
      <c r="AC135" s="224"/>
      <c r="AD135" s="224"/>
      <c r="AE135" s="266">
        <v>10</v>
      </c>
      <c r="AF135" s="167"/>
      <c r="AG135" s="167"/>
      <c r="AH135" s="167"/>
      <c r="AI135" s="266">
        <v>10</v>
      </c>
      <c r="AJ135" s="167"/>
      <c r="AK135" s="167"/>
      <c r="AL135" s="167"/>
      <c r="AM135" s="266">
        <v>10</v>
      </c>
      <c r="AN135" s="167"/>
      <c r="AO135" s="167"/>
      <c r="AP135" s="167"/>
      <c r="AQ135" s="266" t="s">
        <v>739</v>
      </c>
      <c r="AR135" s="167"/>
      <c r="AS135" s="167"/>
      <c r="AT135" s="167"/>
      <c r="AU135" s="266">
        <v>10</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671</v>
      </c>
      <c r="D430" s="251"/>
      <c r="E430" s="239" t="s">
        <v>397</v>
      </c>
      <c r="F430" s="447"/>
      <c r="G430" s="241" t="s">
        <v>252</v>
      </c>
      <c r="H430" s="188"/>
      <c r="I430" s="188"/>
      <c r="J430" s="242" t="s">
        <v>715</v>
      </c>
      <c r="K430" s="243"/>
      <c r="L430" s="243"/>
      <c r="M430" s="243"/>
      <c r="N430" s="243"/>
      <c r="O430" s="243"/>
      <c r="P430" s="243"/>
      <c r="Q430" s="243"/>
      <c r="R430" s="243"/>
      <c r="S430" s="243"/>
      <c r="T430" s="244"/>
      <c r="U430" s="245" t="s">
        <v>739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751</v>
      </c>
      <c r="AF432" s="178"/>
      <c r="AG432" s="179" t="s">
        <v>233</v>
      </c>
      <c r="AH432" s="202"/>
      <c r="AI432" s="216"/>
      <c r="AJ432" s="216"/>
      <c r="AK432" s="216"/>
      <c r="AL432" s="217"/>
      <c r="AM432" s="216"/>
      <c r="AN432" s="216"/>
      <c r="AO432" s="216"/>
      <c r="AP432" s="217"/>
      <c r="AQ432" s="231" t="s">
        <v>751</v>
      </c>
      <c r="AR432" s="178"/>
      <c r="AS432" s="179" t="s">
        <v>233</v>
      </c>
      <c r="AT432" s="202"/>
      <c r="AU432" s="178" t="s">
        <v>751</v>
      </c>
      <c r="AV432" s="178"/>
      <c r="AW432" s="179" t="s">
        <v>179</v>
      </c>
      <c r="AX432" s="180"/>
      <c r="AY432">
        <f>$AY$431</f>
        <v>1</v>
      </c>
    </row>
    <row r="433" spans="1:51" ht="23.25" customHeight="1" x14ac:dyDescent="0.15">
      <c r="A433" s="994"/>
      <c r="B433" s="253"/>
      <c r="C433" s="252"/>
      <c r="D433" s="253"/>
      <c r="E433" s="196"/>
      <c r="F433" s="197"/>
      <c r="G433" s="232" t="s">
        <v>751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751</v>
      </c>
      <c r="AC433" s="175"/>
      <c r="AD433" s="175"/>
      <c r="AE433" s="166" t="s">
        <v>751</v>
      </c>
      <c r="AF433" s="167"/>
      <c r="AG433" s="167"/>
      <c r="AH433" s="167"/>
      <c r="AI433" s="166" t="s">
        <v>751</v>
      </c>
      <c r="AJ433" s="167"/>
      <c r="AK433" s="167"/>
      <c r="AL433" s="167"/>
      <c r="AM433" s="166" t="s">
        <v>751</v>
      </c>
      <c r="AN433" s="167"/>
      <c r="AO433" s="167"/>
      <c r="AP433" s="167"/>
      <c r="AQ433" s="166" t="s">
        <v>751</v>
      </c>
      <c r="AR433" s="167"/>
      <c r="AS433" s="167"/>
      <c r="AT433" s="167"/>
      <c r="AU433" s="166" t="s">
        <v>751</v>
      </c>
      <c r="AV433" s="167"/>
      <c r="AW433" s="167"/>
      <c r="AX433" s="167"/>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751</v>
      </c>
      <c r="AC434" s="224"/>
      <c r="AD434" s="224"/>
      <c r="AE434" s="166" t="s">
        <v>751</v>
      </c>
      <c r="AF434" s="167"/>
      <c r="AG434" s="167"/>
      <c r="AH434" s="167"/>
      <c r="AI434" s="166" t="s">
        <v>751</v>
      </c>
      <c r="AJ434" s="167"/>
      <c r="AK434" s="167"/>
      <c r="AL434" s="167"/>
      <c r="AM434" s="166" t="s">
        <v>751</v>
      </c>
      <c r="AN434" s="167"/>
      <c r="AO434" s="167"/>
      <c r="AP434" s="167"/>
      <c r="AQ434" s="166" t="s">
        <v>751</v>
      </c>
      <c r="AR434" s="167"/>
      <c r="AS434" s="167"/>
      <c r="AT434" s="167"/>
      <c r="AU434" s="166" t="s">
        <v>751</v>
      </c>
      <c r="AV434" s="167"/>
      <c r="AW434" s="167"/>
      <c r="AX434" s="167"/>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751</v>
      </c>
      <c r="AF435" s="167"/>
      <c r="AG435" s="167"/>
      <c r="AH435" s="167"/>
      <c r="AI435" s="166" t="s">
        <v>751</v>
      </c>
      <c r="AJ435" s="167"/>
      <c r="AK435" s="167"/>
      <c r="AL435" s="167"/>
      <c r="AM435" s="166" t="s">
        <v>751</v>
      </c>
      <c r="AN435" s="167"/>
      <c r="AO435" s="167"/>
      <c r="AP435" s="167"/>
      <c r="AQ435" s="166" t="s">
        <v>751</v>
      </c>
      <c r="AR435" s="167"/>
      <c r="AS435" s="167"/>
      <c r="AT435" s="167"/>
      <c r="AU435" s="166" t="s">
        <v>751</v>
      </c>
      <c r="AV435" s="167"/>
      <c r="AW435" s="167"/>
      <c r="AX435" s="167"/>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751</v>
      </c>
      <c r="AF457" s="178"/>
      <c r="AG457" s="179" t="s">
        <v>233</v>
      </c>
      <c r="AH457" s="202"/>
      <c r="AI457" s="216"/>
      <c r="AJ457" s="216"/>
      <c r="AK457" s="216"/>
      <c r="AL457" s="217"/>
      <c r="AM457" s="216"/>
      <c r="AN457" s="216"/>
      <c r="AO457" s="216"/>
      <c r="AP457" s="217"/>
      <c r="AQ457" s="231" t="s">
        <v>751</v>
      </c>
      <c r="AR457" s="178"/>
      <c r="AS457" s="179" t="s">
        <v>233</v>
      </c>
      <c r="AT457" s="202"/>
      <c r="AU457" s="178" t="s">
        <v>751</v>
      </c>
      <c r="AV457" s="178"/>
      <c r="AW457" s="179" t="s">
        <v>179</v>
      </c>
      <c r="AX457" s="180"/>
      <c r="AY457">
        <f>$AY$456</f>
        <v>1</v>
      </c>
    </row>
    <row r="458" spans="1:51" ht="23.25" customHeight="1" x14ac:dyDescent="0.15">
      <c r="A458" s="994"/>
      <c r="B458" s="253"/>
      <c r="C458" s="252"/>
      <c r="D458" s="253"/>
      <c r="E458" s="196"/>
      <c r="F458" s="197"/>
      <c r="G458" s="232" t="s">
        <v>751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751</v>
      </c>
      <c r="AC458" s="175"/>
      <c r="AD458" s="175"/>
      <c r="AE458" s="166" t="s">
        <v>751</v>
      </c>
      <c r="AF458" s="167"/>
      <c r="AG458" s="167"/>
      <c r="AH458" s="167"/>
      <c r="AI458" s="166" t="s">
        <v>751</v>
      </c>
      <c r="AJ458" s="167"/>
      <c r="AK458" s="167"/>
      <c r="AL458" s="167"/>
      <c r="AM458" s="166" t="s">
        <v>751</v>
      </c>
      <c r="AN458" s="167"/>
      <c r="AO458" s="167"/>
      <c r="AP458" s="167"/>
      <c r="AQ458" s="166" t="s">
        <v>751</v>
      </c>
      <c r="AR458" s="167"/>
      <c r="AS458" s="167"/>
      <c r="AT458" s="167"/>
      <c r="AU458" s="166" t="s">
        <v>751</v>
      </c>
      <c r="AV458" s="167"/>
      <c r="AW458" s="167"/>
      <c r="AX458" s="167"/>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175" t="s">
        <v>751</v>
      </c>
      <c r="AC459" s="175"/>
      <c r="AD459" s="175"/>
      <c r="AE459" s="166" t="s">
        <v>751</v>
      </c>
      <c r="AF459" s="167"/>
      <c r="AG459" s="167"/>
      <c r="AH459" s="167"/>
      <c r="AI459" s="166" t="s">
        <v>751</v>
      </c>
      <c r="AJ459" s="167"/>
      <c r="AK459" s="167"/>
      <c r="AL459" s="167"/>
      <c r="AM459" s="166" t="s">
        <v>751</v>
      </c>
      <c r="AN459" s="167"/>
      <c r="AO459" s="167"/>
      <c r="AP459" s="167"/>
      <c r="AQ459" s="166" t="s">
        <v>751</v>
      </c>
      <c r="AR459" s="167"/>
      <c r="AS459" s="167"/>
      <c r="AT459" s="167"/>
      <c r="AU459" s="166" t="s">
        <v>751</v>
      </c>
      <c r="AV459" s="167"/>
      <c r="AW459" s="167"/>
      <c r="AX459" s="167"/>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751</v>
      </c>
      <c r="AF460" s="167"/>
      <c r="AG460" s="167"/>
      <c r="AH460" s="167"/>
      <c r="AI460" s="166" t="s">
        <v>751</v>
      </c>
      <c r="AJ460" s="167"/>
      <c r="AK460" s="167"/>
      <c r="AL460" s="167"/>
      <c r="AM460" s="166" t="s">
        <v>751</v>
      </c>
      <c r="AN460" s="167"/>
      <c r="AO460" s="167"/>
      <c r="AP460" s="167"/>
      <c r="AQ460" s="166" t="s">
        <v>751</v>
      </c>
      <c r="AR460" s="167"/>
      <c r="AS460" s="167"/>
      <c r="AT460" s="167"/>
      <c r="AU460" s="166" t="s">
        <v>751</v>
      </c>
      <c r="AV460" s="167"/>
      <c r="AW460" s="167"/>
      <c r="AX460" s="167"/>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5.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714</v>
      </c>
      <c r="AE702" s="896"/>
      <c r="AF702" s="896"/>
      <c r="AG702" s="883" t="s">
        <v>779</v>
      </c>
      <c r="AH702" s="884"/>
      <c r="AI702" s="884"/>
      <c r="AJ702" s="884"/>
      <c r="AK702" s="884"/>
      <c r="AL702" s="884"/>
      <c r="AM702" s="884"/>
      <c r="AN702" s="884"/>
      <c r="AO702" s="884"/>
      <c r="AP702" s="884"/>
      <c r="AQ702" s="884"/>
      <c r="AR702" s="884"/>
      <c r="AS702" s="884"/>
      <c r="AT702" s="884"/>
      <c r="AU702" s="884"/>
      <c r="AV702" s="884"/>
      <c r="AW702" s="884"/>
      <c r="AX702" s="885"/>
    </row>
    <row r="703" spans="1:51"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714</v>
      </c>
      <c r="AE703" s="185"/>
      <c r="AF703" s="185"/>
      <c r="AG703" s="667" t="s">
        <v>780</v>
      </c>
      <c r="AH703" s="668"/>
      <c r="AI703" s="668"/>
      <c r="AJ703" s="668"/>
      <c r="AK703" s="668"/>
      <c r="AL703" s="668"/>
      <c r="AM703" s="668"/>
      <c r="AN703" s="668"/>
      <c r="AO703" s="668"/>
      <c r="AP703" s="668"/>
      <c r="AQ703" s="668"/>
      <c r="AR703" s="668"/>
      <c r="AS703" s="668"/>
      <c r="AT703" s="668"/>
      <c r="AU703" s="668"/>
      <c r="AV703" s="668"/>
      <c r="AW703" s="668"/>
      <c r="AX703" s="669"/>
    </row>
    <row r="704" spans="1:51" ht="74.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714</v>
      </c>
      <c r="AE704" s="586"/>
      <c r="AF704" s="586"/>
      <c r="AG704" s="426" t="s">
        <v>781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714</v>
      </c>
      <c r="AE705" s="736"/>
      <c r="AF705" s="736"/>
      <c r="AG705" s="190" t="s">
        <v>404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750</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750</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69"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714</v>
      </c>
      <c r="AE708" s="671"/>
      <c r="AF708" s="671"/>
      <c r="AG708" s="526" t="s">
        <v>782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714</v>
      </c>
      <c r="AE709" s="185"/>
      <c r="AF709" s="185"/>
      <c r="AG709" s="667" t="s">
        <v>783</v>
      </c>
      <c r="AH709" s="668"/>
      <c r="AI709" s="668"/>
      <c r="AJ709" s="668"/>
      <c r="AK709" s="668"/>
      <c r="AL709" s="668"/>
      <c r="AM709" s="668"/>
      <c r="AN709" s="668"/>
      <c r="AO709" s="668"/>
      <c r="AP709" s="668"/>
      <c r="AQ709" s="668"/>
      <c r="AR709" s="668"/>
      <c r="AS709" s="668"/>
      <c r="AT709" s="668"/>
      <c r="AU709" s="668"/>
      <c r="AV709" s="668"/>
      <c r="AW709" s="668"/>
      <c r="AX709" s="669"/>
    </row>
    <row r="710" spans="1:50" ht="41.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714</v>
      </c>
      <c r="AE710" s="185"/>
      <c r="AF710" s="185"/>
      <c r="AG710" s="667" t="s">
        <v>784</v>
      </c>
      <c r="AH710" s="668"/>
      <c r="AI710" s="668"/>
      <c r="AJ710" s="668"/>
      <c r="AK710" s="668"/>
      <c r="AL710" s="668"/>
      <c r="AM710" s="668"/>
      <c r="AN710" s="668"/>
      <c r="AO710" s="668"/>
      <c r="AP710" s="668"/>
      <c r="AQ710" s="668"/>
      <c r="AR710" s="668"/>
      <c r="AS710" s="668"/>
      <c r="AT710" s="668"/>
      <c r="AU710" s="668"/>
      <c r="AV710" s="668"/>
      <c r="AW710" s="668"/>
      <c r="AX710" s="669"/>
    </row>
    <row r="711" spans="1:50" ht="55.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714</v>
      </c>
      <c r="AE711" s="185"/>
      <c r="AF711" s="185"/>
      <c r="AG711" s="667" t="s">
        <v>785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749</v>
      </c>
      <c r="AE712" s="586"/>
      <c r="AF712" s="586"/>
      <c r="AG712" s="594" t="s">
        <v>786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7" t="s">
        <v>786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714</v>
      </c>
      <c r="AE714" s="592"/>
      <c r="AF714" s="593"/>
      <c r="AG714" s="692" t="s">
        <v>787</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15">
      <c r="A715" s="621" t="s">
        <v>40</v>
      </c>
      <c r="B715" s="657"/>
      <c r="C715" s="662" t="s">
        <v>323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714</v>
      </c>
      <c r="AE715" s="671"/>
      <c r="AF715" s="777"/>
      <c r="AG715" s="526" t="s">
        <v>799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749</v>
      </c>
      <c r="AE716" s="759"/>
      <c r="AF716" s="759"/>
      <c r="AG716" s="667" t="s">
        <v>786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792</v>
      </c>
      <c r="AE717" s="185"/>
      <c r="AF717" s="185"/>
      <c r="AG717" s="667" t="s">
        <v>793</v>
      </c>
      <c r="AH717" s="668"/>
      <c r="AI717" s="668"/>
      <c r="AJ717" s="668"/>
      <c r="AK717" s="668"/>
      <c r="AL717" s="668"/>
      <c r="AM717" s="668"/>
      <c r="AN717" s="668"/>
      <c r="AO717" s="668"/>
      <c r="AP717" s="668"/>
      <c r="AQ717" s="668"/>
      <c r="AR717" s="668"/>
      <c r="AS717" s="668"/>
      <c r="AT717" s="668"/>
      <c r="AU717" s="668"/>
      <c r="AV717" s="668"/>
      <c r="AW717" s="668"/>
      <c r="AX717" s="669"/>
    </row>
    <row r="718" spans="1:50" ht="42.7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714</v>
      </c>
      <c r="AE718" s="185"/>
      <c r="AF718" s="185"/>
      <c r="AG718" s="193" t="s">
        <v>788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749</v>
      </c>
      <c r="AE719" s="671"/>
      <c r="AF719" s="671"/>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4" t="s">
        <v>336</v>
      </c>
      <c r="D720" s="932"/>
      <c r="E720" s="932"/>
      <c r="F720" s="935"/>
      <c r="G720" s="931" t="s">
        <v>337</v>
      </c>
      <c r="H720" s="932"/>
      <c r="I720" s="932"/>
      <c r="J720" s="932"/>
      <c r="K720" s="932"/>
      <c r="L720" s="932"/>
      <c r="M720" s="932"/>
      <c r="N720" s="931" t="s">
        <v>340</v>
      </c>
      <c r="O720" s="932"/>
      <c r="P720" s="932"/>
      <c r="Q720" s="932"/>
      <c r="R720" s="932"/>
      <c r="S720" s="932"/>
      <c r="T720" s="932"/>
      <c r="U720" s="932"/>
      <c r="V720" s="932"/>
      <c r="W720" s="932"/>
      <c r="X720" s="932"/>
      <c r="Y720" s="932"/>
      <c r="Z720" s="932"/>
      <c r="AA720" s="932"/>
      <c r="AB720" s="932"/>
      <c r="AC720" s="932"/>
      <c r="AD720" s="932"/>
      <c r="AE720" s="932"/>
      <c r="AF720" s="933"/>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82.5" customHeight="1" x14ac:dyDescent="0.15">
      <c r="A726" s="621" t="s">
        <v>48</v>
      </c>
      <c r="B726" s="622"/>
      <c r="C726" s="442" t="s">
        <v>53</v>
      </c>
      <c r="D726" s="581"/>
      <c r="E726" s="581"/>
      <c r="F726" s="582"/>
      <c r="G726" s="797" t="s">
        <v>794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51" customHeight="1" thickBot="1" x14ac:dyDescent="0.2">
      <c r="A727" s="623"/>
      <c r="B727" s="624"/>
      <c r="C727" s="698" t="s">
        <v>57</v>
      </c>
      <c r="D727" s="699"/>
      <c r="E727" s="699"/>
      <c r="F727" s="700"/>
      <c r="G727" s="795" t="s">
        <v>789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3"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2.2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713</v>
      </c>
      <c r="F746" s="113"/>
      <c r="G746" s="113"/>
      <c r="H746" s="100" t="str">
        <f>IF(E746="","","-")</f>
        <v>-</v>
      </c>
      <c r="I746" s="113"/>
      <c r="J746" s="113"/>
      <c r="K746" s="100" t="str">
        <f>IF(I746="","","-")</f>
        <v/>
      </c>
      <c r="L746" s="104">
        <v>134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713</v>
      </c>
      <c r="F747" s="113"/>
      <c r="G747" s="113"/>
      <c r="H747" s="100" t="str">
        <f>IF(E747="","","-")</f>
        <v>-</v>
      </c>
      <c r="I747" s="113"/>
      <c r="J747" s="113"/>
      <c r="K747" s="100" t="str">
        <f>IF(I747="","","-")</f>
        <v/>
      </c>
      <c r="L747" s="104">
        <v>142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1.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8" t="s">
        <v>795</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796</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6"/>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6"/>
      <c r="B789" s="763"/>
      <c r="C789" s="763"/>
      <c r="D789" s="763"/>
      <c r="E789" s="763"/>
      <c r="F789" s="764"/>
      <c r="G789" s="448" t="s">
        <v>754</v>
      </c>
      <c r="H789" s="449"/>
      <c r="I789" s="449"/>
      <c r="J789" s="449"/>
      <c r="K789" s="450"/>
      <c r="L789" s="451" t="s">
        <v>755</v>
      </c>
      <c r="M789" s="452"/>
      <c r="N789" s="452"/>
      <c r="O789" s="452"/>
      <c r="P789" s="452"/>
      <c r="Q789" s="452"/>
      <c r="R789" s="452"/>
      <c r="S789" s="452"/>
      <c r="T789" s="452"/>
      <c r="U789" s="452"/>
      <c r="V789" s="452"/>
      <c r="W789" s="452"/>
      <c r="X789" s="453"/>
      <c r="Y789" s="454">
        <v>349</v>
      </c>
      <c r="Z789" s="455"/>
      <c r="AA789" s="455"/>
      <c r="AB789" s="557"/>
      <c r="AC789" s="448" t="s">
        <v>758</v>
      </c>
      <c r="AD789" s="449"/>
      <c r="AE789" s="449"/>
      <c r="AF789" s="449"/>
      <c r="AG789" s="450"/>
      <c r="AH789" s="451" t="s">
        <v>759</v>
      </c>
      <c r="AI789" s="452"/>
      <c r="AJ789" s="452"/>
      <c r="AK789" s="452"/>
      <c r="AL789" s="452"/>
      <c r="AM789" s="452"/>
      <c r="AN789" s="452"/>
      <c r="AO789" s="452"/>
      <c r="AP789" s="452"/>
      <c r="AQ789" s="452"/>
      <c r="AR789" s="452"/>
      <c r="AS789" s="452"/>
      <c r="AT789" s="453"/>
      <c r="AU789" s="454">
        <v>13</v>
      </c>
      <c r="AV789" s="455"/>
      <c r="AW789" s="455"/>
      <c r="AX789" s="456"/>
    </row>
    <row r="790" spans="1:51" ht="24.75" customHeight="1" x14ac:dyDescent="0.15">
      <c r="A790" s="556"/>
      <c r="B790" s="763"/>
      <c r="C790" s="763"/>
      <c r="D790" s="763"/>
      <c r="E790" s="763"/>
      <c r="F790" s="764"/>
      <c r="G790" s="348" t="s">
        <v>756</v>
      </c>
      <c r="H790" s="349"/>
      <c r="I790" s="349"/>
      <c r="J790" s="349"/>
      <c r="K790" s="350"/>
      <c r="L790" s="398" t="s">
        <v>757</v>
      </c>
      <c r="M790" s="399"/>
      <c r="N790" s="399"/>
      <c r="O790" s="399"/>
      <c r="P790" s="399"/>
      <c r="Q790" s="399"/>
      <c r="R790" s="399"/>
      <c r="S790" s="399"/>
      <c r="T790" s="399"/>
      <c r="U790" s="399"/>
      <c r="V790" s="399"/>
      <c r="W790" s="399"/>
      <c r="X790" s="400"/>
      <c r="Y790" s="395">
        <v>129</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478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v>
      </c>
      <c r="AV799" s="412"/>
      <c r="AW799" s="412"/>
      <c r="AX799" s="414"/>
    </row>
    <row r="800" spans="1:51" ht="24.75" customHeight="1" x14ac:dyDescent="0.15">
      <c r="A800" s="556"/>
      <c r="B800" s="763"/>
      <c r="C800" s="763"/>
      <c r="D800" s="763"/>
      <c r="E800" s="763"/>
      <c r="F800" s="764"/>
      <c r="G800" s="438" t="s">
        <v>797</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798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6"/>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6"/>
      <c r="B802" s="763"/>
      <c r="C802" s="763"/>
      <c r="D802" s="763"/>
      <c r="E802" s="763"/>
      <c r="F802" s="764"/>
      <c r="G802" s="448" t="s">
        <v>758</v>
      </c>
      <c r="H802" s="449"/>
      <c r="I802" s="449"/>
      <c r="J802" s="449"/>
      <c r="K802" s="450"/>
      <c r="L802" s="451" t="s">
        <v>759</v>
      </c>
      <c r="M802" s="452"/>
      <c r="N802" s="452"/>
      <c r="O802" s="452"/>
      <c r="P802" s="452"/>
      <c r="Q802" s="452"/>
      <c r="R802" s="452"/>
      <c r="S802" s="452"/>
      <c r="T802" s="452"/>
      <c r="U802" s="452"/>
      <c r="V802" s="452"/>
      <c r="W802" s="452"/>
      <c r="X802" s="453"/>
      <c r="Y802" s="454">
        <v>4</v>
      </c>
      <c r="Z802" s="455"/>
      <c r="AA802" s="455"/>
      <c r="AB802" s="557"/>
      <c r="AC802" s="448" t="s">
        <v>760</v>
      </c>
      <c r="AD802" s="449"/>
      <c r="AE802" s="449"/>
      <c r="AF802" s="449"/>
      <c r="AG802" s="450"/>
      <c r="AH802" s="451" t="s">
        <v>761</v>
      </c>
      <c r="AI802" s="452"/>
      <c r="AJ802" s="452"/>
      <c r="AK802" s="452"/>
      <c r="AL802" s="452"/>
      <c r="AM802" s="452"/>
      <c r="AN802" s="452"/>
      <c r="AO802" s="452"/>
      <c r="AP802" s="452"/>
      <c r="AQ802" s="452"/>
      <c r="AR802" s="452"/>
      <c r="AS802" s="452"/>
      <c r="AT802" s="453"/>
      <c r="AU802" s="454">
        <v>7</v>
      </c>
      <c r="AV802" s="455"/>
      <c r="AW802" s="455"/>
      <c r="AX802" s="456"/>
      <c r="AY802">
        <f t="shared" ref="AY802:AY812" si="115">$AY$800</f>
        <v>2</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7</v>
      </c>
      <c r="AV812" s="412"/>
      <c r="AW812" s="412"/>
      <c r="AX812" s="414"/>
      <c r="AY812">
        <f t="shared" si="115"/>
        <v>2</v>
      </c>
    </row>
    <row r="813" spans="1:51" ht="24.75" customHeight="1" x14ac:dyDescent="0.15">
      <c r="A813" s="556"/>
      <c r="B813" s="763"/>
      <c r="C813" s="763"/>
      <c r="D813" s="763"/>
      <c r="E813" s="763"/>
      <c r="F813" s="764"/>
      <c r="G813" s="438" t="s">
        <v>802</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318</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1</v>
      </c>
    </row>
    <row r="814" spans="1:51" ht="24.75" customHeight="1" x14ac:dyDescent="0.15">
      <c r="A814" s="556"/>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1</v>
      </c>
    </row>
    <row r="815" spans="1:51" ht="24.75" customHeight="1" x14ac:dyDescent="0.15">
      <c r="A815" s="556"/>
      <c r="B815" s="763"/>
      <c r="C815" s="763"/>
      <c r="D815" s="763"/>
      <c r="E815" s="763"/>
      <c r="F815" s="764"/>
      <c r="G815" s="448" t="s">
        <v>762</v>
      </c>
      <c r="H815" s="449"/>
      <c r="I815" s="449"/>
      <c r="J815" s="449"/>
      <c r="K815" s="450"/>
      <c r="L815" s="451" t="s">
        <v>763</v>
      </c>
      <c r="M815" s="452"/>
      <c r="N815" s="452"/>
      <c r="O815" s="452"/>
      <c r="P815" s="452"/>
      <c r="Q815" s="452"/>
      <c r="R815" s="452"/>
      <c r="S815" s="452"/>
      <c r="T815" s="452"/>
      <c r="U815" s="452"/>
      <c r="V815" s="452"/>
      <c r="W815" s="452"/>
      <c r="X815" s="453"/>
      <c r="Y815" s="454">
        <v>0.6</v>
      </c>
      <c r="Z815" s="455"/>
      <c r="AA815" s="455"/>
      <c r="AB815" s="557"/>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1</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6"/>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6"/>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6"/>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7"/>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5" t="s">
        <v>341</v>
      </c>
      <c r="AM839" s="956"/>
      <c r="AN839" s="95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7.25" customHeight="1" x14ac:dyDescent="0.15">
      <c r="A845" s="401">
        <v>1</v>
      </c>
      <c r="B845" s="401">
        <v>1</v>
      </c>
      <c r="C845" s="420" t="s">
        <v>764</v>
      </c>
      <c r="D845" s="415"/>
      <c r="E845" s="415"/>
      <c r="F845" s="415"/>
      <c r="G845" s="415"/>
      <c r="H845" s="415"/>
      <c r="I845" s="415"/>
      <c r="J845" s="416">
        <v>2010005015593</v>
      </c>
      <c r="K845" s="417"/>
      <c r="L845" s="417"/>
      <c r="M845" s="417"/>
      <c r="N845" s="417"/>
      <c r="O845" s="417"/>
      <c r="P845" s="428" t="s">
        <v>765</v>
      </c>
      <c r="Q845" s="424"/>
      <c r="R845" s="424"/>
      <c r="S845" s="424"/>
      <c r="T845" s="424"/>
      <c r="U845" s="424"/>
      <c r="V845" s="424"/>
      <c r="W845" s="424"/>
      <c r="X845" s="424"/>
      <c r="Y845" s="318">
        <v>478</v>
      </c>
      <c r="Z845" s="319"/>
      <c r="AA845" s="319"/>
      <c r="AB845" s="320"/>
      <c r="AC845" s="322" t="s">
        <v>766</v>
      </c>
      <c r="AD845" s="323"/>
      <c r="AE845" s="323"/>
      <c r="AF845" s="323"/>
      <c r="AG845" s="323"/>
      <c r="AH845" s="418" t="s">
        <v>767</v>
      </c>
      <c r="AI845" s="419"/>
      <c r="AJ845" s="419"/>
      <c r="AK845" s="419"/>
      <c r="AL845" s="326" t="s">
        <v>767</v>
      </c>
      <c r="AM845" s="327"/>
      <c r="AN845" s="327"/>
      <c r="AO845" s="328"/>
      <c r="AP845" s="321" t="s">
        <v>800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73.5" customHeight="1" x14ac:dyDescent="0.15">
      <c r="A878" s="401">
        <v>1</v>
      </c>
      <c r="B878" s="401">
        <v>1</v>
      </c>
      <c r="C878" s="420" t="s">
        <v>768</v>
      </c>
      <c r="D878" s="415"/>
      <c r="E878" s="415"/>
      <c r="F878" s="415"/>
      <c r="G878" s="415"/>
      <c r="H878" s="415"/>
      <c r="I878" s="415"/>
      <c r="J878" s="416">
        <v>3013201000211</v>
      </c>
      <c r="K878" s="417"/>
      <c r="L878" s="417"/>
      <c r="M878" s="417"/>
      <c r="N878" s="417"/>
      <c r="O878" s="417"/>
      <c r="P878" s="424" t="s">
        <v>769</v>
      </c>
      <c r="Q878" s="424"/>
      <c r="R878" s="424"/>
      <c r="S878" s="424"/>
      <c r="T878" s="424"/>
      <c r="U878" s="424"/>
      <c r="V878" s="424"/>
      <c r="W878" s="424"/>
      <c r="X878" s="424"/>
      <c r="Y878" s="318">
        <v>13</v>
      </c>
      <c r="Z878" s="319"/>
      <c r="AA878" s="319"/>
      <c r="AB878" s="320"/>
      <c r="AC878" s="322" t="s">
        <v>377</v>
      </c>
      <c r="AD878" s="323"/>
      <c r="AE878" s="323"/>
      <c r="AF878" s="323"/>
      <c r="AG878" s="323"/>
      <c r="AH878" s="418" t="s">
        <v>767</v>
      </c>
      <c r="AI878" s="419"/>
      <c r="AJ878" s="419"/>
      <c r="AK878" s="419"/>
      <c r="AL878" s="326">
        <v>100</v>
      </c>
      <c r="AM878" s="327"/>
      <c r="AN878" s="327"/>
      <c r="AO878" s="328"/>
      <c r="AP878" s="321" t="s">
        <v>800</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72" customHeight="1" x14ac:dyDescent="0.15">
      <c r="A911" s="401">
        <v>1</v>
      </c>
      <c r="B911" s="401">
        <v>1</v>
      </c>
      <c r="C911" s="420" t="s">
        <v>770</v>
      </c>
      <c r="D911" s="415"/>
      <c r="E911" s="415"/>
      <c r="F911" s="415"/>
      <c r="G911" s="415"/>
      <c r="H911" s="415"/>
      <c r="I911" s="415"/>
      <c r="J911" s="416">
        <v>6010401020516</v>
      </c>
      <c r="K911" s="417"/>
      <c r="L911" s="417"/>
      <c r="M911" s="417"/>
      <c r="N911" s="417"/>
      <c r="O911" s="417"/>
      <c r="P911" s="424" t="s">
        <v>771</v>
      </c>
      <c r="Q911" s="424"/>
      <c r="R911" s="424"/>
      <c r="S911" s="424"/>
      <c r="T911" s="424"/>
      <c r="U911" s="424"/>
      <c r="V911" s="424"/>
      <c r="W911" s="424"/>
      <c r="X911" s="424"/>
      <c r="Y911" s="318">
        <v>4</v>
      </c>
      <c r="Z911" s="319"/>
      <c r="AA911" s="319"/>
      <c r="AB911" s="320"/>
      <c r="AC911" s="322" t="s">
        <v>377</v>
      </c>
      <c r="AD911" s="323"/>
      <c r="AE911" s="323"/>
      <c r="AF911" s="323"/>
      <c r="AG911" s="323"/>
      <c r="AH911" s="418" t="s">
        <v>767</v>
      </c>
      <c r="AI911" s="419"/>
      <c r="AJ911" s="419"/>
      <c r="AK911" s="419"/>
      <c r="AL911" s="326">
        <v>100</v>
      </c>
      <c r="AM911" s="327"/>
      <c r="AN911" s="327"/>
      <c r="AO911" s="328"/>
      <c r="AP911" s="321" t="s">
        <v>800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97.5" customHeight="1" x14ac:dyDescent="0.15">
      <c r="A944" s="401">
        <v>1</v>
      </c>
      <c r="B944" s="401">
        <v>1</v>
      </c>
      <c r="C944" s="420" t="s">
        <v>772</v>
      </c>
      <c r="D944" s="415"/>
      <c r="E944" s="415"/>
      <c r="F944" s="415"/>
      <c r="G944" s="415"/>
      <c r="H944" s="415"/>
      <c r="I944" s="415"/>
      <c r="J944" s="416">
        <v>4011101005131</v>
      </c>
      <c r="K944" s="417"/>
      <c r="L944" s="417"/>
      <c r="M944" s="417"/>
      <c r="N944" s="417"/>
      <c r="O944" s="417"/>
      <c r="P944" s="424" t="s">
        <v>773</v>
      </c>
      <c r="Q944" s="424"/>
      <c r="R944" s="424"/>
      <c r="S944" s="424"/>
      <c r="T944" s="424"/>
      <c r="U944" s="424"/>
      <c r="V944" s="424"/>
      <c r="W944" s="424"/>
      <c r="X944" s="424"/>
      <c r="Y944" s="318">
        <v>7</v>
      </c>
      <c r="Z944" s="319"/>
      <c r="AA944" s="319"/>
      <c r="AB944" s="320"/>
      <c r="AC944" s="425" t="s">
        <v>377</v>
      </c>
      <c r="AD944" s="894"/>
      <c r="AE944" s="894"/>
      <c r="AF944" s="894"/>
      <c r="AG944" s="894"/>
      <c r="AH944" s="418" t="s">
        <v>767</v>
      </c>
      <c r="AI944" s="419"/>
      <c r="AJ944" s="419"/>
      <c r="AK944" s="419"/>
      <c r="AL944" s="326">
        <v>100</v>
      </c>
      <c r="AM944" s="327"/>
      <c r="AN944" s="327"/>
      <c r="AO944" s="328"/>
      <c r="AP944" s="321" t="s">
        <v>800</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774</v>
      </c>
      <c r="D977" s="415"/>
      <c r="E977" s="415"/>
      <c r="F977" s="415"/>
      <c r="G977" s="415"/>
      <c r="H977" s="415"/>
      <c r="I977" s="415"/>
      <c r="J977" s="416" t="s">
        <v>715</v>
      </c>
      <c r="K977" s="417"/>
      <c r="L977" s="417"/>
      <c r="M977" s="417"/>
      <c r="N977" s="417"/>
      <c r="O977" s="417"/>
      <c r="P977" s="424" t="s">
        <v>775</v>
      </c>
      <c r="Q977" s="424"/>
      <c r="R977" s="424"/>
      <c r="S977" s="424"/>
      <c r="T977" s="424"/>
      <c r="U977" s="424"/>
      <c r="V977" s="424"/>
      <c r="W977" s="424"/>
      <c r="X977" s="424"/>
      <c r="Y977" s="318">
        <v>0.6</v>
      </c>
      <c r="Z977" s="319"/>
      <c r="AA977" s="319"/>
      <c r="AB977" s="320"/>
      <c r="AC977" s="425" t="s">
        <v>80</v>
      </c>
      <c r="AD977" s="894"/>
      <c r="AE977" s="894"/>
      <c r="AF977" s="894"/>
      <c r="AG977" s="894"/>
      <c r="AH977" s="418" t="s">
        <v>715</v>
      </c>
      <c r="AI977" s="419"/>
      <c r="AJ977" s="419"/>
      <c r="AK977" s="419"/>
      <c r="AL977" s="326" t="s">
        <v>715</v>
      </c>
      <c r="AM977" s="327"/>
      <c r="AN977" s="327"/>
      <c r="AO977" s="328"/>
      <c r="AP977" s="321" t="s">
        <v>715</v>
      </c>
      <c r="AQ977" s="321"/>
      <c r="AR977" s="321"/>
      <c r="AS977" s="321"/>
      <c r="AT977" s="321"/>
      <c r="AU977" s="321"/>
      <c r="AV977" s="321"/>
      <c r="AW977" s="321"/>
      <c r="AX977" s="321"/>
      <c r="AY977">
        <f t="shared" si="121"/>
        <v>1</v>
      </c>
    </row>
    <row r="978" spans="1:51" ht="30" customHeight="1" x14ac:dyDescent="0.15">
      <c r="A978" s="401">
        <v>2</v>
      </c>
      <c r="B978" s="401">
        <v>1</v>
      </c>
      <c r="C978" s="415" t="s">
        <v>776</v>
      </c>
      <c r="D978" s="415"/>
      <c r="E978" s="415"/>
      <c r="F978" s="415"/>
      <c r="G978" s="415"/>
      <c r="H978" s="415"/>
      <c r="I978" s="415"/>
      <c r="J978" s="416" t="s">
        <v>715</v>
      </c>
      <c r="K978" s="417"/>
      <c r="L978" s="417"/>
      <c r="M978" s="417"/>
      <c r="N978" s="417"/>
      <c r="O978" s="417"/>
      <c r="P978" s="424" t="s">
        <v>777</v>
      </c>
      <c r="Q978" s="424"/>
      <c r="R978" s="424"/>
      <c r="S978" s="424"/>
      <c r="T978" s="424"/>
      <c r="U978" s="424"/>
      <c r="V978" s="424"/>
      <c r="W978" s="424"/>
      <c r="X978" s="424"/>
      <c r="Y978" s="318">
        <v>0.2</v>
      </c>
      <c r="Z978" s="319"/>
      <c r="AA978" s="319"/>
      <c r="AB978" s="320"/>
      <c r="AC978" s="425" t="s">
        <v>80</v>
      </c>
      <c r="AD978" s="425"/>
      <c r="AE978" s="425"/>
      <c r="AF978" s="425"/>
      <c r="AG978" s="425"/>
      <c r="AH978" s="418" t="s">
        <v>715</v>
      </c>
      <c r="AI978" s="419"/>
      <c r="AJ978" s="419"/>
      <c r="AK978" s="419"/>
      <c r="AL978" s="326" t="s">
        <v>715</v>
      </c>
      <c r="AM978" s="327"/>
      <c r="AN978" s="327"/>
      <c r="AO978" s="328"/>
      <c r="AP978" s="321" t="s">
        <v>715</v>
      </c>
      <c r="AQ978" s="321"/>
      <c r="AR978" s="321"/>
      <c r="AS978" s="321"/>
      <c r="AT978" s="321"/>
      <c r="AU978" s="321"/>
      <c r="AV978" s="321"/>
      <c r="AW978" s="321"/>
      <c r="AX978" s="321"/>
      <c r="AY978">
        <f>COUNTA($C$978)</f>
        <v>1</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7" t="s">
        <v>341</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327</v>
      </c>
      <c r="AQ1109" s="423"/>
      <c r="AR1109" s="423"/>
      <c r="AS1109" s="423"/>
      <c r="AT1109" s="423"/>
      <c r="AU1109" s="423"/>
      <c r="AV1109" s="423"/>
      <c r="AW1109" s="423"/>
      <c r="AX1109" s="423"/>
    </row>
    <row r="1110" spans="1:51" ht="30" customHeight="1" x14ac:dyDescent="0.15">
      <c r="A1110" s="401">
        <v>1</v>
      </c>
      <c r="B1110" s="401">
        <v>1</v>
      </c>
      <c r="C1110" s="891"/>
      <c r="D1110" s="891"/>
      <c r="E1110" s="262" t="s">
        <v>404</v>
      </c>
      <c r="F1110" s="890"/>
      <c r="G1110" s="890"/>
      <c r="H1110" s="890"/>
      <c r="I1110" s="890"/>
      <c r="J1110" s="416" t="s">
        <v>404</v>
      </c>
      <c r="K1110" s="417"/>
      <c r="L1110" s="417"/>
      <c r="M1110" s="417"/>
      <c r="N1110" s="417"/>
      <c r="O1110" s="417"/>
      <c r="P1110" s="428" t="s">
        <v>404</v>
      </c>
      <c r="Q1110" s="424"/>
      <c r="R1110" s="424"/>
      <c r="S1110" s="424"/>
      <c r="T1110" s="424"/>
      <c r="U1110" s="424"/>
      <c r="V1110" s="424"/>
      <c r="W1110" s="424"/>
      <c r="X1110" s="424"/>
      <c r="Y1110" s="318" t="s">
        <v>404</v>
      </c>
      <c r="Z1110" s="319"/>
      <c r="AA1110" s="319"/>
      <c r="AB1110" s="320"/>
      <c r="AC1110" s="893"/>
      <c r="AD1110" s="893"/>
      <c r="AE1110" s="893"/>
      <c r="AF1110" s="893"/>
      <c r="AG1110" s="893"/>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57" priority="14029">
      <formula>IF(RIGHT(TEXT(P14,"0.#"),1)=".",FALSE,TRUE)</formula>
    </cfRule>
    <cfRule type="expression" dxfId="2756" priority="14030">
      <formula>IF(RIGHT(TEXT(P14,"0.#"),1)=".",TRUE,FALSE)</formula>
    </cfRule>
  </conditionalFormatting>
  <conditionalFormatting sqref="AE32">
    <cfRule type="expression" dxfId="2755" priority="14019">
      <formula>IF(RIGHT(TEXT(AE32,"0.#"),1)=".",FALSE,TRUE)</formula>
    </cfRule>
    <cfRule type="expression" dxfId="2754" priority="14020">
      <formula>IF(RIGHT(TEXT(AE32,"0.#"),1)=".",TRUE,FALSE)</formula>
    </cfRule>
  </conditionalFormatting>
  <conditionalFormatting sqref="P18:AX18">
    <cfRule type="expression" dxfId="2753" priority="13905">
      <formula>IF(RIGHT(TEXT(P18,"0.#"),1)=".",FALSE,TRUE)</formula>
    </cfRule>
    <cfRule type="expression" dxfId="2752" priority="13906">
      <formula>IF(RIGHT(TEXT(P18,"0.#"),1)=".",TRUE,FALSE)</formula>
    </cfRule>
  </conditionalFormatting>
  <conditionalFormatting sqref="Y790">
    <cfRule type="expression" dxfId="2751" priority="13901">
      <formula>IF(RIGHT(TEXT(Y790,"0.#"),1)=".",FALSE,TRUE)</formula>
    </cfRule>
    <cfRule type="expression" dxfId="2750" priority="13902">
      <formula>IF(RIGHT(TEXT(Y790,"0.#"),1)=".",TRUE,FALSE)</formula>
    </cfRule>
  </conditionalFormatting>
  <conditionalFormatting sqref="Y799">
    <cfRule type="expression" dxfId="2749" priority="13897">
      <formula>IF(RIGHT(TEXT(Y799,"0.#"),1)=".",FALSE,TRUE)</formula>
    </cfRule>
    <cfRule type="expression" dxfId="2748" priority="13898">
      <formula>IF(RIGHT(TEXT(Y799,"0.#"),1)=".",TRUE,FALSE)</formula>
    </cfRule>
  </conditionalFormatting>
  <conditionalFormatting sqref="Y830:Y837 Y828 Y817:Y824 Y804:Y811">
    <cfRule type="expression" dxfId="2747" priority="13679">
      <formula>IF(RIGHT(TEXT(Y804,"0.#"),1)=".",FALSE,TRUE)</formula>
    </cfRule>
    <cfRule type="expression" dxfId="2746" priority="13680">
      <formula>IF(RIGHT(TEXT(Y804,"0.#"),1)=".",TRUE,FALSE)</formula>
    </cfRule>
  </conditionalFormatting>
  <conditionalFormatting sqref="P16:AQ17 P15:AX15 P13:AX13">
    <cfRule type="expression" dxfId="2745" priority="13727">
      <formula>IF(RIGHT(TEXT(P13,"0.#"),1)=".",FALSE,TRUE)</formula>
    </cfRule>
    <cfRule type="expression" dxfId="2744" priority="13728">
      <formula>IF(RIGHT(TEXT(P13,"0.#"),1)=".",TRUE,FALSE)</formula>
    </cfRule>
  </conditionalFormatting>
  <conditionalFormatting sqref="P19:AJ19">
    <cfRule type="expression" dxfId="2743" priority="13725">
      <formula>IF(RIGHT(TEXT(P19,"0.#"),1)=".",FALSE,TRUE)</formula>
    </cfRule>
    <cfRule type="expression" dxfId="2742" priority="13726">
      <formula>IF(RIGHT(TEXT(P19,"0.#"),1)=".",TRUE,FALSE)</formula>
    </cfRule>
  </conditionalFormatting>
  <conditionalFormatting sqref="AE101 AQ101">
    <cfRule type="expression" dxfId="2741" priority="13717">
      <formula>IF(RIGHT(TEXT(AE101,"0.#"),1)=".",FALSE,TRUE)</formula>
    </cfRule>
    <cfRule type="expression" dxfId="2740" priority="13718">
      <formula>IF(RIGHT(TEXT(AE101,"0.#"),1)=".",TRUE,FALSE)</formula>
    </cfRule>
  </conditionalFormatting>
  <conditionalFormatting sqref="Y791:Y798 Y789">
    <cfRule type="expression" dxfId="2739" priority="13703">
      <formula>IF(RIGHT(TEXT(Y789,"0.#"),1)=".",FALSE,TRUE)</formula>
    </cfRule>
    <cfRule type="expression" dxfId="2738" priority="13704">
      <formula>IF(RIGHT(TEXT(Y789,"0.#"),1)=".",TRUE,FALSE)</formula>
    </cfRule>
  </conditionalFormatting>
  <conditionalFormatting sqref="AU790">
    <cfRule type="expression" dxfId="2737" priority="13701">
      <formula>IF(RIGHT(TEXT(AU790,"0.#"),1)=".",FALSE,TRUE)</formula>
    </cfRule>
    <cfRule type="expression" dxfId="2736" priority="13702">
      <formula>IF(RIGHT(TEXT(AU790,"0.#"),1)=".",TRUE,FALSE)</formula>
    </cfRule>
  </conditionalFormatting>
  <conditionalFormatting sqref="AU799">
    <cfRule type="expression" dxfId="2735" priority="13699">
      <formula>IF(RIGHT(TEXT(AU799,"0.#"),1)=".",FALSE,TRUE)</formula>
    </cfRule>
    <cfRule type="expression" dxfId="2734" priority="13700">
      <formula>IF(RIGHT(TEXT(AU799,"0.#"),1)=".",TRUE,FALSE)</formula>
    </cfRule>
  </conditionalFormatting>
  <conditionalFormatting sqref="AU791:AU798 AU789">
    <cfRule type="expression" dxfId="2733" priority="13697">
      <formula>IF(RIGHT(TEXT(AU789,"0.#"),1)=".",FALSE,TRUE)</formula>
    </cfRule>
    <cfRule type="expression" dxfId="2732" priority="13698">
      <formula>IF(RIGHT(TEXT(AU789,"0.#"),1)=".",TRUE,FALSE)</formula>
    </cfRule>
  </conditionalFormatting>
  <conditionalFormatting sqref="Y829 Y816 Y803">
    <cfRule type="expression" dxfId="2731" priority="13683">
      <formula>IF(RIGHT(TEXT(Y803,"0.#"),1)=".",FALSE,TRUE)</formula>
    </cfRule>
    <cfRule type="expression" dxfId="2730" priority="13684">
      <formula>IF(RIGHT(TEXT(Y803,"0.#"),1)=".",TRUE,FALSE)</formula>
    </cfRule>
  </conditionalFormatting>
  <conditionalFormatting sqref="Y838 Y825 Y812">
    <cfRule type="expression" dxfId="2729" priority="13681">
      <formula>IF(RIGHT(TEXT(Y812,"0.#"),1)=".",FALSE,TRUE)</formula>
    </cfRule>
    <cfRule type="expression" dxfId="2728" priority="13682">
      <formula>IF(RIGHT(TEXT(Y812,"0.#"),1)=".",TRUE,FALSE)</formula>
    </cfRule>
  </conditionalFormatting>
  <conditionalFormatting sqref="AU829 AU816 AU803">
    <cfRule type="expression" dxfId="2727" priority="13677">
      <formula>IF(RIGHT(TEXT(AU803,"0.#"),1)=".",FALSE,TRUE)</formula>
    </cfRule>
    <cfRule type="expression" dxfId="2726" priority="13678">
      <formula>IF(RIGHT(TEXT(AU803,"0.#"),1)=".",TRUE,FALSE)</formula>
    </cfRule>
  </conditionalFormatting>
  <conditionalFormatting sqref="AU838 AU825 AU812">
    <cfRule type="expression" dxfId="2725" priority="13675">
      <formula>IF(RIGHT(TEXT(AU812,"0.#"),1)=".",FALSE,TRUE)</formula>
    </cfRule>
    <cfRule type="expression" dxfId="2724" priority="13676">
      <formula>IF(RIGHT(TEXT(AU812,"0.#"),1)=".",TRUE,FALSE)</formula>
    </cfRule>
  </conditionalFormatting>
  <conditionalFormatting sqref="AU830:AU837 AU828 AU817:AU824 AU815 AU804:AU811">
    <cfRule type="expression" dxfId="2723" priority="13673">
      <formula>IF(RIGHT(TEXT(AU804,"0.#"),1)=".",FALSE,TRUE)</formula>
    </cfRule>
    <cfRule type="expression" dxfId="2722" priority="13674">
      <formula>IF(RIGHT(TEXT(AU804,"0.#"),1)=".",TRUE,FALSE)</formula>
    </cfRule>
  </conditionalFormatting>
  <conditionalFormatting sqref="AM87">
    <cfRule type="expression" dxfId="2721" priority="13327">
      <formula>IF(RIGHT(TEXT(AM87,"0.#"),1)=".",FALSE,TRUE)</formula>
    </cfRule>
    <cfRule type="expression" dxfId="2720" priority="13328">
      <formula>IF(RIGHT(TEXT(AM87,"0.#"),1)=".",TRUE,FALSE)</formula>
    </cfRule>
  </conditionalFormatting>
  <conditionalFormatting sqref="AE55">
    <cfRule type="expression" dxfId="2719" priority="13395">
      <formula>IF(RIGHT(TEXT(AE55,"0.#"),1)=".",FALSE,TRUE)</formula>
    </cfRule>
    <cfRule type="expression" dxfId="2718" priority="13396">
      <formula>IF(RIGHT(TEXT(AE55,"0.#"),1)=".",TRUE,FALSE)</formula>
    </cfRule>
  </conditionalFormatting>
  <conditionalFormatting sqref="AI55">
    <cfRule type="expression" dxfId="2717" priority="13393">
      <formula>IF(RIGHT(TEXT(AI55,"0.#"),1)=".",FALSE,TRUE)</formula>
    </cfRule>
    <cfRule type="expression" dxfId="2716" priority="13394">
      <formula>IF(RIGHT(TEXT(AI55,"0.#"),1)=".",TRUE,FALSE)</formula>
    </cfRule>
  </conditionalFormatting>
  <conditionalFormatting sqref="AM34">
    <cfRule type="expression" dxfId="2715" priority="13473">
      <formula>IF(RIGHT(TEXT(AM34,"0.#"),1)=".",FALSE,TRUE)</formula>
    </cfRule>
    <cfRule type="expression" dxfId="2714" priority="13474">
      <formula>IF(RIGHT(TEXT(AM34,"0.#"),1)=".",TRUE,FALSE)</formula>
    </cfRule>
  </conditionalFormatting>
  <conditionalFormatting sqref="AE33">
    <cfRule type="expression" dxfId="2713" priority="13487">
      <formula>IF(RIGHT(TEXT(AE33,"0.#"),1)=".",FALSE,TRUE)</formula>
    </cfRule>
    <cfRule type="expression" dxfId="2712" priority="13488">
      <formula>IF(RIGHT(TEXT(AE33,"0.#"),1)=".",TRUE,FALSE)</formula>
    </cfRule>
  </conditionalFormatting>
  <conditionalFormatting sqref="AE34">
    <cfRule type="expression" dxfId="2711" priority="13485">
      <formula>IF(RIGHT(TEXT(AE34,"0.#"),1)=".",FALSE,TRUE)</formula>
    </cfRule>
    <cfRule type="expression" dxfId="2710" priority="13486">
      <formula>IF(RIGHT(TEXT(AE34,"0.#"),1)=".",TRUE,FALSE)</formula>
    </cfRule>
  </conditionalFormatting>
  <conditionalFormatting sqref="AI34">
    <cfRule type="expression" dxfId="2709" priority="13483">
      <formula>IF(RIGHT(TEXT(AI34,"0.#"),1)=".",FALSE,TRUE)</formula>
    </cfRule>
    <cfRule type="expression" dxfId="2708" priority="13484">
      <formula>IF(RIGHT(TEXT(AI34,"0.#"),1)=".",TRUE,FALSE)</formula>
    </cfRule>
  </conditionalFormatting>
  <conditionalFormatting sqref="AI33">
    <cfRule type="expression" dxfId="2707" priority="13481">
      <formula>IF(RIGHT(TEXT(AI33,"0.#"),1)=".",FALSE,TRUE)</formula>
    </cfRule>
    <cfRule type="expression" dxfId="2706" priority="13482">
      <formula>IF(RIGHT(TEXT(AI33,"0.#"),1)=".",TRUE,FALSE)</formula>
    </cfRule>
  </conditionalFormatting>
  <conditionalFormatting sqref="AI32">
    <cfRule type="expression" dxfId="2705" priority="13479">
      <formula>IF(RIGHT(TEXT(AI32,"0.#"),1)=".",FALSE,TRUE)</formula>
    </cfRule>
    <cfRule type="expression" dxfId="2704" priority="13480">
      <formula>IF(RIGHT(TEXT(AI32,"0.#"),1)=".",TRUE,FALSE)</formula>
    </cfRule>
  </conditionalFormatting>
  <conditionalFormatting sqref="AM32">
    <cfRule type="expression" dxfId="2703" priority="13477">
      <formula>IF(RIGHT(TEXT(AM32,"0.#"),1)=".",FALSE,TRUE)</formula>
    </cfRule>
    <cfRule type="expression" dxfId="2702" priority="13478">
      <formula>IF(RIGHT(TEXT(AM32,"0.#"),1)=".",TRUE,FALSE)</formula>
    </cfRule>
  </conditionalFormatting>
  <conditionalFormatting sqref="AM33">
    <cfRule type="expression" dxfId="2701" priority="13475">
      <formula>IF(RIGHT(TEXT(AM33,"0.#"),1)=".",FALSE,TRUE)</formula>
    </cfRule>
    <cfRule type="expression" dxfId="2700" priority="13476">
      <formula>IF(RIGHT(TEXT(AM33,"0.#"),1)=".",TRUE,FALSE)</formula>
    </cfRule>
  </conditionalFormatting>
  <conditionalFormatting sqref="AQ32:AQ34">
    <cfRule type="expression" dxfId="2699" priority="13467">
      <formula>IF(RIGHT(TEXT(AQ32,"0.#"),1)=".",FALSE,TRUE)</formula>
    </cfRule>
    <cfRule type="expression" dxfId="2698" priority="13468">
      <formula>IF(RIGHT(TEXT(AQ32,"0.#"),1)=".",TRUE,FALSE)</formula>
    </cfRule>
  </conditionalFormatting>
  <conditionalFormatting sqref="AU32:AU34">
    <cfRule type="expression" dxfId="2697" priority="13465">
      <formula>IF(RIGHT(TEXT(AU32,"0.#"),1)=".",FALSE,TRUE)</formula>
    </cfRule>
    <cfRule type="expression" dxfId="2696" priority="13466">
      <formula>IF(RIGHT(TEXT(AU32,"0.#"),1)=".",TRUE,FALSE)</formula>
    </cfRule>
  </conditionalFormatting>
  <conditionalFormatting sqref="AE53">
    <cfRule type="expression" dxfId="2695" priority="13399">
      <formula>IF(RIGHT(TEXT(AE53,"0.#"),1)=".",FALSE,TRUE)</formula>
    </cfRule>
    <cfRule type="expression" dxfId="2694" priority="13400">
      <formula>IF(RIGHT(TEXT(AE53,"0.#"),1)=".",TRUE,FALSE)</formula>
    </cfRule>
  </conditionalFormatting>
  <conditionalFormatting sqref="AE54">
    <cfRule type="expression" dxfId="2693" priority="13397">
      <formula>IF(RIGHT(TEXT(AE54,"0.#"),1)=".",FALSE,TRUE)</formula>
    </cfRule>
    <cfRule type="expression" dxfId="2692" priority="13398">
      <formula>IF(RIGHT(TEXT(AE54,"0.#"),1)=".",TRUE,FALSE)</formula>
    </cfRule>
  </conditionalFormatting>
  <conditionalFormatting sqref="AI54">
    <cfRule type="expression" dxfId="2691" priority="13391">
      <formula>IF(RIGHT(TEXT(AI54,"0.#"),1)=".",FALSE,TRUE)</formula>
    </cfRule>
    <cfRule type="expression" dxfId="2690" priority="13392">
      <formula>IF(RIGHT(TEXT(AI54,"0.#"),1)=".",TRUE,FALSE)</formula>
    </cfRule>
  </conditionalFormatting>
  <conditionalFormatting sqref="AI53">
    <cfRule type="expression" dxfId="2689" priority="13389">
      <formula>IF(RIGHT(TEXT(AI53,"0.#"),1)=".",FALSE,TRUE)</formula>
    </cfRule>
    <cfRule type="expression" dxfId="2688" priority="13390">
      <formula>IF(RIGHT(TEXT(AI53,"0.#"),1)=".",TRUE,FALSE)</formula>
    </cfRule>
  </conditionalFormatting>
  <conditionalFormatting sqref="AM53">
    <cfRule type="expression" dxfId="2687" priority="13387">
      <formula>IF(RIGHT(TEXT(AM53,"0.#"),1)=".",FALSE,TRUE)</formula>
    </cfRule>
    <cfRule type="expression" dxfId="2686" priority="13388">
      <formula>IF(RIGHT(TEXT(AM53,"0.#"),1)=".",TRUE,FALSE)</formula>
    </cfRule>
  </conditionalFormatting>
  <conditionalFormatting sqref="AM54">
    <cfRule type="expression" dxfId="2685" priority="13385">
      <formula>IF(RIGHT(TEXT(AM54,"0.#"),1)=".",FALSE,TRUE)</formula>
    </cfRule>
    <cfRule type="expression" dxfId="2684" priority="13386">
      <formula>IF(RIGHT(TEXT(AM54,"0.#"),1)=".",TRUE,FALSE)</formula>
    </cfRule>
  </conditionalFormatting>
  <conditionalFormatting sqref="AM55">
    <cfRule type="expression" dxfId="2683" priority="13383">
      <formula>IF(RIGHT(TEXT(AM55,"0.#"),1)=".",FALSE,TRUE)</formula>
    </cfRule>
    <cfRule type="expression" dxfId="2682" priority="13384">
      <formula>IF(RIGHT(TEXT(AM55,"0.#"),1)=".",TRUE,FALSE)</formula>
    </cfRule>
  </conditionalFormatting>
  <conditionalFormatting sqref="AE60">
    <cfRule type="expression" dxfId="2681" priority="13369">
      <formula>IF(RIGHT(TEXT(AE60,"0.#"),1)=".",FALSE,TRUE)</formula>
    </cfRule>
    <cfRule type="expression" dxfId="2680" priority="13370">
      <formula>IF(RIGHT(TEXT(AE60,"0.#"),1)=".",TRUE,FALSE)</formula>
    </cfRule>
  </conditionalFormatting>
  <conditionalFormatting sqref="AE61">
    <cfRule type="expression" dxfId="2679" priority="13367">
      <formula>IF(RIGHT(TEXT(AE61,"0.#"),1)=".",FALSE,TRUE)</formula>
    </cfRule>
    <cfRule type="expression" dxfId="2678" priority="13368">
      <formula>IF(RIGHT(TEXT(AE61,"0.#"),1)=".",TRUE,FALSE)</formula>
    </cfRule>
  </conditionalFormatting>
  <conditionalFormatting sqref="AE62">
    <cfRule type="expression" dxfId="2677" priority="13365">
      <formula>IF(RIGHT(TEXT(AE62,"0.#"),1)=".",FALSE,TRUE)</formula>
    </cfRule>
    <cfRule type="expression" dxfId="2676" priority="13366">
      <formula>IF(RIGHT(TEXT(AE62,"0.#"),1)=".",TRUE,FALSE)</formula>
    </cfRule>
  </conditionalFormatting>
  <conditionalFormatting sqref="AI62">
    <cfRule type="expression" dxfId="2675" priority="13363">
      <formula>IF(RIGHT(TEXT(AI62,"0.#"),1)=".",FALSE,TRUE)</formula>
    </cfRule>
    <cfRule type="expression" dxfId="2674" priority="13364">
      <formula>IF(RIGHT(TEXT(AI62,"0.#"),1)=".",TRUE,FALSE)</formula>
    </cfRule>
  </conditionalFormatting>
  <conditionalFormatting sqref="AI61">
    <cfRule type="expression" dxfId="2673" priority="13361">
      <formula>IF(RIGHT(TEXT(AI61,"0.#"),1)=".",FALSE,TRUE)</formula>
    </cfRule>
    <cfRule type="expression" dxfId="2672" priority="13362">
      <formula>IF(RIGHT(TEXT(AI61,"0.#"),1)=".",TRUE,FALSE)</formula>
    </cfRule>
  </conditionalFormatting>
  <conditionalFormatting sqref="AI60">
    <cfRule type="expression" dxfId="2671" priority="13359">
      <formula>IF(RIGHT(TEXT(AI60,"0.#"),1)=".",FALSE,TRUE)</formula>
    </cfRule>
    <cfRule type="expression" dxfId="2670" priority="13360">
      <formula>IF(RIGHT(TEXT(AI60,"0.#"),1)=".",TRUE,FALSE)</formula>
    </cfRule>
  </conditionalFormatting>
  <conditionalFormatting sqref="AM60">
    <cfRule type="expression" dxfId="2669" priority="13357">
      <formula>IF(RIGHT(TEXT(AM60,"0.#"),1)=".",FALSE,TRUE)</formula>
    </cfRule>
    <cfRule type="expression" dxfId="2668" priority="13358">
      <formula>IF(RIGHT(TEXT(AM60,"0.#"),1)=".",TRUE,FALSE)</formula>
    </cfRule>
  </conditionalFormatting>
  <conditionalFormatting sqref="AM61">
    <cfRule type="expression" dxfId="2667" priority="13355">
      <formula>IF(RIGHT(TEXT(AM61,"0.#"),1)=".",FALSE,TRUE)</formula>
    </cfRule>
    <cfRule type="expression" dxfId="2666" priority="13356">
      <formula>IF(RIGHT(TEXT(AM61,"0.#"),1)=".",TRUE,FALSE)</formula>
    </cfRule>
  </conditionalFormatting>
  <conditionalFormatting sqref="AM62">
    <cfRule type="expression" dxfId="2665" priority="13353">
      <formula>IF(RIGHT(TEXT(AM62,"0.#"),1)=".",FALSE,TRUE)</formula>
    </cfRule>
    <cfRule type="expression" dxfId="2664" priority="13354">
      <formula>IF(RIGHT(TEXT(AM62,"0.#"),1)=".",TRUE,FALSE)</formula>
    </cfRule>
  </conditionalFormatting>
  <conditionalFormatting sqref="AE87">
    <cfRule type="expression" dxfId="2663" priority="13339">
      <formula>IF(RIGHT(TEXT(AE87,"0.#"),1)=".",FALSE,TRUE)</formula>
    </cfRule>
    <cfRule type="expression" dxfId="2662" priority="13340">
      <formula>IF(RIGHT(TEXT(AE87,"0.#"),1)=".",TRUE,FALSE)</formula>
    </cfRule>
  </conditionalFormatting>
  <conditionalFormatting sqref="AE88">
    <cfRule type="expression" dxfId="2661" priority="13337">
      <formula>IF(RIGHT(TEXT(AE88,"0.#"),1)=".",FALSE,TRUE)</formula>
    </cfRule>
    <cfRule type="expression" dxfId="2660" priority="13338">
      <formula>IF(RIGHT(TEXT(AE88,"0.#"),1)=".",TRUE,FALSE)</formula>
    </cfRule>
  </conditionalFormatting>
  <conditionalFormatting sqref="AE89">
    <cfRule type="expression" dxfId="2659" priority="13335">
      <formula>IF(RIGHT(TEXT(AE89,"0.#"),1)=".",FALSE,TRUE)</formula>
    </cfRule>
    <cfRule type="expression" dxfId="2658" priority="13336">
      <formula>IF(RIGHT(TEXT(AE89,"0.#"),1)=".",TRUE,FALSE)</formula>
    </cfRule>
  </conditionalFormatting>
  <conditionalFormatting sqref="AI89">
    <cfRule type="expression" dxfId="2657" priority="13333">
      <formula>IF(RIGHT(TEXT(AI89,"0.#"),1)=".",FALSE,TRUE)</formula>
    </cfRule>
    <cfRule type="expression" dxfId="2656" priority="13334">
      <formula>IF(RIGHT(TEXT(AI89,"0.#"),1)=".",TRUE,FALSE)</formula>
    </cfRule>
  </conditionalFormatting>
  <conditionalFormatting sqref="AI88">
    <cfRule type="expression" dxfId="2655" priority="13331">
      <formula>IF(RIGHT(TEXT(AI88,"0.#"),1)=".",FALSE,TRUE)</formula>
    </cfRule>
    <cfRule type="expression" dxfId="2654" priority="13332">
      <formula>IF(RIGHT(TEXT(AI88,"0.#"),1)=".",TRUE,FALSE)</formula>
    </cfRule>
  </conditionalFormatting>
  <conditionalFormatting sqref="AI87">
    <cfRule type="expression" dxfId="2653" priority="13329">
      <formula>IF(RIGHT(TEXT(AI87,"0.#"),1)=".",FALSE,TRUE)</formula>
    </cfRule>
    <cfRule type="expression" dxfId="2652" priority="13330">
      <formula>IF(RIGHT(TEXT(AI87,"0.#"),1)=".",TRUE,FALSE)</formula>
    </cfRule>
  </conditionalFormatting>
  <conditionalFormatting sqref="AM88">
    <cfRule type="expression" dxfId="2651" priority="13325">
      <formula>IF(RIGHT(TEXT(AM88,"0.#"),1)=".",FALSE,TRUE)</formula>
    </cfRule>
    <cfRule type="expression" dxfId="2650" priority="13326">
      <formula>IF(RIGHT(TEXT(AM88,"0.#"),1)=".",TRUE,FALSE)</formula>
    </cfRule>
  </conditionalFormatting>
  <conditionalFormatting sqref="AM89">
    <cfRule type="expression" dxfId="2649" priority="13323">
      <formula>IF(RIGHT(TEXT(AM89,"0.#"),1)=".",FALSE,TRUE)</formula>
    </cfRule>
    <cfRule type="expression" dxfId="2648" priority="13324">
      <formula>IF(RIGHT(TEXT(AM89,"0.#"),1)=".",TRUE,FALSE)</formula>
    </cfRule>
  </conditionalFormatting>
  <conditionalFormatting sqref="AE92">
    <cfRule type="expression" dxfId="2647" priority="13309">
      <formula>IF(RIGHT(TEXT(AE92,"0.#"),1)=".",FALSE,TRUE)</formula>
    </cfRule>
    <cfRule type="expression" dxfId="2646" priority="13310">
      <formula>IF(RIGHT(TEXT(AE92,"0.#"),1)=".",TRUE,FALSE)</formula>
    </cfRule>
  </conditionalFormatting>
  <conditionalFormatting sqref="AE93">
    <cfRule type="expression" dxfId="2645" priority="13307">
      <formula>IF(RIGHT(TEXT(AE93,"0.#"),1)=".",FALSE,TRUE)</formula>
    </cfRule>
    <cfRule type="expression" dxfId="2644" priority="13308">
      <formula>IF(RIGHT(TEXT(AE93,"0.#"),1)=".",TRUE,FALSE)</formula>
    </cfRule>
  </conditionalFormatting>
  <conditionalFormatting sqref="AE94">
    <cfRule type="expression" dxfId="2643" priority="13305">
      <formula>IF(RIGHT(TEXT(AE94,"0.#"),1)=".",FALSE,TRUE)</formula>
    </cfRule>
    <cfRule type="expression" dxfId="2642" priority="13306">
      <formula>IF(RIGHT(TEXT(AE94,"0.#"),1)=".",TRUE,FALSE)</formula>
    </cfRule>
  </conditionalFormatting>
  <conditionalFormatting sqref="AI94">
    <cfRule type="expression" dxfId="2641" priority="13303">
      <formula>IF(RIGHT(TEXT(AI94,"0.#"),1)=".",FALSE,TRUE)</formula>
    </cfRule>
    <cfRule type="expression" dxfId="2640" priority="13304">
      <formula>IF(RIGHT(TEXT(AI94,"0.#"),1)=".",TRUE,FALSE)</formula>
    </cfRule>
  </conditionalFormatting>
  <conditionalFormatting sqref="AI93">
    <cfRule type="expression" dxfId="2639" priority="13301">
      <formula>IF(RIGHT(TEXT(AI93,"0.#"),1)=".",FALSE,TRUE)</formula>
    </cfRule>
    <cfRule type="expression" dxfId="2638" priority="13302">
      <formula>IF(RIGHT(TEXT(AI93,"0.#"),1)=".",TRUE,FALSE)</formula>
    </cfRule>
  </conditionalFormatting>
  <conditionalFormatting sqref="AI92">
    <cfRule type="expression" dxfId="2637" priority="13299">
      <formula>IF(RIGHT(TEXT(AI92,"0.#"),1)=".",FALSE,TRUE)</formula>
    </cfRule>
    <cfRule type="expression" dxfId="2636" priority="13300">
      <formula>IF(RIGHT(TEXT(AI92,"0.#"),1)=".",TRUE,FALSE)</formula>
    </cfRule>
  </conditionalFormatting>
  <conditionalFormatting sqref="AM92">
    <cfRule type="expression" dxfId="2635" priority="13297">
      <formula>IF(RIGHT(TEXT(AM92,"0.#"),1)=".",FALSE,TRUE)</formula>
    </cfRule>
    <cfRule type="expression" dxfId="2634" priority="13298">
      <formula>IF(RIGHT(TEXT(AM92,"0.#"),1)=".",TRUE,FALSE)</formula>
    </cfRule>
  </conditionalFormatting>
  <conditionalFormatting sqref="AM93">
    <cfRule type="expression" dxfId="2633" priority="13295">
      <formula>IF(RIGHT(TEXT(AM93,"0.#"),1)=".",FALSE,TRUE)</formula>
    </cfRule>
    <cfRule type="expression" dxfId="2632" priority="13296">
      <formula>IF(RIGHT(TEXT(AM93,"0.#"),1)=".",TRUE,FALSE)</formula>
    </cfRule>
  </conditionalFormatting>
  <conditionalFormatting sqref="AM94">
    <cfRule type="expression" dxfId="2631" priority="13293">
      <formula>IF(RIGHT(TEXT(AM94,"0.#"),1)=".",FALSE,TRUE)</formula>
    </cfRule>
    <cfRule type="expression" dxfId="2630" priority="13294">
      <formula>IF(RIGHT(TEXT(AM94,"0.#"),1)=".",TRUE,FALSE)</formula>
    </cfRule>
  </conditionalFormatting>
  <conditionalFormatting sqref="AE97">
    <cfRule type="expression" dxfId="2629" priority="13279">
      <formula>IF(RIGHT(TEXT(AE97,"0.#"),1)=".",FALSE,TRUE)</formula>
    </cfRule>
    <cfRule type="expression" dxfId="2628" priority="13280">
      <formula>IF(RIGHT(TEXT(AE97,"0.#"),1)=".",TRUE,FALSE)</formula>
    </cfRule>
  </conditionalFormatting>
  <conditionalFormatting sqref="AE98">
    <cfRule type="expression" dxfId="2627" priority="13277">
      <formula>IF(RIGHT(TEXT(AE98,"0.#"),1)=".",FALSE,TRUE)</formula>
    </cfRule>
    <cfRule type="expression" dxfId="2626" priority="13278">
      <formula>IF(RIGHT(TEXT(AE98,"0.#"),1)=".",TRUE,FALSE)</formula>
    </cfRule>
  </conditionalFormatting>
  <conditionalFormatting sqref="AE99">
    <cfRule type="expression" dxfId="2625" priority="13275">
      <formula>IF(RIGHT(TEXT(AE99,"0.#"),1)=".",FALSE,TRUE)</formula>
    </cfRule>
    <cfRule type="expression" dxfId="2624" priority="13276">
      <formula>IF(RIGHT(TEXT(AE99,"0.#"),1)=".",TRUE,FALSE)</formula>
    </cfRule>
  </conditionalFormatting>
  <conditionalFormatting sqref="AI99">
    <cfRule type="expression" dxfId="2623" priority="13273">
      <formula>IF(RIGHT(TEXT(AI99,"0.#"),1)=".",FALSE,TRUE)</formula>
    </cfRule>
    <cfRule type="expression" dxfId="2622" priority="13274">
      <formula>IF(RIGHT(TEXT(AI99,"0.#"),1)=".",TRUE,FALSE)</formula>
    </cfRule>
  </conditionalFormatting>
  <conditionalFormatting sqref="AI98">
    <cfRule type="expression" dxfId="2621" priority="13271">
      <formula>IF(RIGHT(TEXT(AI98,"0.#"),1)=".",FALSE,TRUE)</formula>
    </cfRule>
    <cfRule type="expression" dxfId="2620" priority="13272">
      <formula>IF(RIGHT(TEXT(AI98,"0.#"),1)=".",TRUE,FALSE)</formula>
    </cfRule>
  </conditionalFormatting>
  <conditionalFormatting sqref="AI97">
    <cfRule type="expression" dxfId="2619" priority="13269">
      <formula>IF(RIGHT(TEXT(AI97,"0.#"),1)=".",FALSE,TRUE)</formula>
    </cfRule>
    <cfRule type="expression" dxfId="2618" priority="13270">
      <formula>IF(RIGHT(TEXT(AI97,"0.#"),1)=".",TRUE,FALSE)</formula>
    </cfRule>
  </conditionalFormatting>
  <conditionalFormatting sqref="AM97">
    <cfRule type="expression" dxfId="2617" priority="13267">
      <formula>IF(RIGHT(TEXT(AM97,"0.#"),1)=".",FALSE,TRUE)</formula>
    </cfRule>
    <cfRule type="expression" dxfId="2616" priority="13268">
      <formula>IF(RIGHT(TEXT(AM97,"0.#"),1)=".",TRUE,FALSE)</formula>
    </cfRule>
  </conditionalFormatting>
  <conditionalFormatting sqref="AM98">
    <cfRule type="expression" dxfId="2615" priority="13265">
      <formula>IF(RIGHT(TEXT(AM98,"0.#"),1)=".",FALSE,TRUE)</formula>
    </cfRule>
    <cfRule type="expression" dxfId="2614" priority="13266">
      <formula>IF(RIGHT(TEXT(AM98,"0.#"),1)=".",TRUE,FALSE)</formula>
    </cfRule>
  </conditionalFormatting>
  <conditionalFormatting sqref="AM99">
    <cfRule type="expression" dxfId="2613" priority="13263">
      <formula>IF(RIGHT(TEXT(AM99,"0.#"),1)=".",FALSE,TRUE)</formula>
    </cfRule>
    <cfRule type="expression" dxfId="2612" priority="13264">
      <formula>IF(RIGHT(TEXT(AM99,"0.#"),1)=".",TRUE,FALSE)</formula>
    </cfRule>
  </conditionalFormatting>
  <conditionalFormatting sqref="AI101">
    <cfRule type="expression" dxfId="2611" priority="13249">
      <formula>IF(RIGHT(TEXT(AI101,"0.#"),1)=".",FALSE,TRUE)</formula>
    </cfRule>
    <cfRule type="expression" dxfId="2610" priority="13250">
      <formula>IF(RIGHT(TEXT(AI101,"0.#"),1)=".",TRUE,FALSE)</formula>
    </cfRule>
  </conditionalFormatting>
  <conditionalFormatting sqref="AM101">
    <cfRule type="expression" dxfId="2609" priority="13247">
      <formula>IF(RIGHT(TEXT(AM101,"0.#"),1)=".",FALSE,TRUE)</formula>
    </cfRule>
    <cfRule type="expression" dxfId="2608" priority="13248">
      <formula>IF(RIGHT(TEXT(AM101,"0.#"),1)=".",TRUE,FALSE)</formula>
    </cfRule>
  </conditionalFormatting>
  <conditionalFormatting sqref="AE102">
    <cfRule type="expression" dxfId="2607" priority="13245">
      <formula>IF(RIGHT(TEXT(AE102,"0.#"),1)=".",FALSE,TRUE)</formula>
    </cfRule>
    <cfRule type="expression" dxfId="2606" priority="13246">
      <formula>IF(RIGHT(TEXT(AE102,"0.#"),1)=".",TRUE,FALSE)</formula>
    </cfRule>
  </conditionalFormatting>
  <conditionalFormatting sqref="AI102">
    <cfRule type="expression" dxfId="2605" priority="13243">
      <formula>IF(RIGHT(TEXT(AI102,"0.#"),1)=".",FALSE,TRUE)</formula>
    </cfRule>
    <cfRule type="expression" dxfId="2604" priority="13244">
      <formula>IF(RIGHT(TEXT(AI102,"0.#"),1)=".",TRUE,FALSE)</formula>
    </cfRule>
  </conditionalFormatting>
  <conditionalFormatting sqref="AM102">
    <cfRule type="expression" dxfId="2603" priority="13241">
      <formula>IF(RIGHT(TEXT(AM102,"0.#"),1)=".",FALSE,TRUE)</formula>
    </cfRule>
    <cfRule type="expression" dxfId="2602" priority="13242">
      <formula>IF(RIGHT(TEXT(AM102,"0.#"),1)=".",TRUE,FALSE)</formula>
    </cfRule>
  </conditionalFormatting>
  <conditionalFormatting sqref="AQ102">
    <cfRule type="expression" dxfId="2601" priority="13239">
      <formula>IF(RIGHT(TEXT(AQ102,"0.#"),1)=".",FALSE,TRUE)</formula>
    </cfRule>
    <cfRule type="expression" dxfId="2600" priority="13240">
      <formula>IF(RIGHT(TEXT(AQ102,"0.#"),1)=".",TRUE,FALSE)</formula>
    </cfRule>
  </conditionalFormatting>
  <conditionalFormatting sqref="AE104">
    <cfRule type="expression" dxfId="2599" priority="13237">
      <formula>IF(RIGHT(TEXT(AE104,"0.#"),1)=".",FALSE,TRUE)</formula>
    </cfRule>
    <cfRule type="expression" dxfId="2598" priority="13238">
      <formula>IF(RIGHT(TEXT(AE104,"0.#"),1)=".",TRUE,FALSE)</formula>
    </cfRule>
  </conditionalFormatting>
  <conditionalFormatting sqref="AI104">
    <cfRule type="expression" dxfId="2597" priority="13235">
      <formula>IF(RIGHT(TEXT(AI104,"0.#"),1)=".",FALSE,TRUE)</formula>
    </cfRule>
    <cfRule type="expression" dxfId="2596" priority="13236">
      <formula>IF(RIGHT(TEXT(AI104,"0.#"),1)=".",TRUE,FALSE)</formula>
    </cfRule>
  </conditionalFormatting>
  <conditionalFormatting sqref="AM104">
    <cfRule type="expression" dxfId="2595" priority="13233">
      <formula>IF(RIGHT(TEXT(AM104,"0.#"),1)=".",FALSE,TRUE)</formula>
    </cfRule>
    <cfRule type="expression" dxfId="2594" priority="13234">
      <formula>IF(RIGHT(TEXT(AM104,"0.#"),1)=".",TRUE,FALSE)</formula>
    </cfRule>
  </conditionalFormatting>
  <conditionalFormatting sqref="AE105">
    <cfRule type="expression" dxfId="2593" priority="13231">
      <formula>IF(RIGHT(TEXT(AE105,"0.#"),1)=".",FALSE,TRUE)</formula>
    </cfRule>
    <cfRule type="expression" dxfId="2592" priority="13232">
      <formula>IF(RIGHT(TEXT(AE105,"0.#"),1)=".",TRUE,FALSE)</formula>
    </cfRule>
  </conditionalFormatting>
  <conditionalFormatting sqref="AI105">
    <cfRule type="expression" dxfId="2591" priority="13229">
      <formula>IF(RIGHT(TEXT(AI105,"0.#"),1)=".",FALSE,TRUE)</formula>
    </cfRule>
    <cfRule type="expression" dxfId="2590" priority="13230">
      <formula>IF(RIGHT(TEXT(AI105,"0.#"),1)=".",TRUE,FALSE)</formula>
    </cfRule>
  </conditionalFormatting>
  <conditionalFormatting sqref="AM105">
    <cfRule type="expression" dxfId="2589" priority="13227">
      <formula>IF(RIGHT(TEXT(AM105,"0.#"),1)=".",FALSE,TRUE)</formula>
    </cfRule>
    <cfRule type="expression" dxfId="2588" priority="13228">
      <formula>IF(RIGHT(TEXT(AM105,"0.#"),1)=".",TRUE,FALSE)</formula>
    </cfRule>
  </conditionalFormatting>
  <conditionalFormatting sqref="AE107">
    <cfRule type="expression" dxfId="2587" priority="13223">
      <formula>IF(RIGHT(TEXT(AE107,"0.#"),1)=".",FALSE,TRUE)</formula>
    </cfRule>
    <cfRule type="expression" dxfId="2586" priority="13224">
      <formula>IF(RIGHT(TEXT(AE107,"0.#"),1)=".",TRUE,FALSE)</formula>
    </cfRule>
  </conditionalFormatting>
  <conditionalFormatting sqref="AI107">
    <cfRule type="expression" dxfId="2585" priority="13221">
      <formula>IF(RIGHT(TEXT(AI107,"0.#"),1)=".",FALSE,TRUE)</formula>
    </cfRule>
    <cfRule type="expression" dxfId="2584" priority="13222">
      <formula>IF(RIGHT(TEXT(AI107,"0.#"),1)=".",TRUE,FALSE)</formula>
    </cfRule>
  </conditionalFormatting>
  <conditionalFormatting sqref="AM107">
    <cfRule type="expression" dxfId="2583" priority="13219">
      <formula>IF(RIGHT(TEXT(AM107,"0.#"),1)=".",FALSE,TRUE)</formula>
    </cfRule>
    <cfRule type="expression" dxfId="2582" priority="13220">
      <formula>IF(RIGHT(TEXT(AM107,"0.#"),1)=".",TRUE,FALSE)</formula>
    </cfRule>
  </conditionalFormatting>
  <conditionalFormatting sqref="AE108">
    <cfRule type="expression" dxfId="2581" priority="13217">
      <formula>IF(RIGHT(TEXT(AE108,"0.#"),1)=".",FALSE,TRUE)</formula>
    </cfRule>
    <cfRule type="expression" dxfId="2580" priority="13218">
      <formula>IF(RIGHT(TEXT(AE108,"0.#"),1)=".",TRUE,FALSE)</formula>
    </cfRule>
  </conditionalFormatting>
  <conditionalFormatting sqref="AI108">
    <cfRule type="expression" dxfId="2579" priority="13215">
      <formula>IF(RIGHT(TEXT(AI108,"0.#"),1)=".",FALSE,TRUE)</formula>
    </cfRule>
    <cfRule type="expression" dxfId="2578" priority="13216">
      <formula>IF(RIGHT(TEXT(AI108,"0.#"),1)=".",TRUE,FALSE)</formula>
    </cfRule>
  </conditionalFormatting>
  <conditionalFormatting sqref="AM108">
    <cfRule type="expression" dxfId="2577" priority="13213">
      <formula>IF(RIGHT(TEXT(AM108,"0.#"),1)=".",FALSE,TRUE)</formula>
    </cfRule>
    <cfRule type="expression" dxfId="2576" priority="13214">
      <formula>IF(RIGHT(TEXT(AM108,"0.#"),1)=".",TRUE,FALSE)</formula>
    </cfRule>
  </conditionalFormatting>
  <conditionalFormatting sqref="AE110">
    <cfRule type="expression" dxfId="2575" priority="13209">
      <formula>IF(RIGHT(TEXT(AE110,"0.#"),1)=".",FALSE,TRUE)</formula>
    </cfRule>
    <cfRule type="expression" dxfId="2574" priority="13210">
      <formula>IF(RIGHT(TEXT(AE110,"0.#"),1)=".",TRUE,FALSE)</formula>
    </cfRule>
  </conditionalFormatting>
  <conditionalFormatting sqref="AI110">
    <cfRule type="expression" dxfId="2573" priority="13207">
      <formula>IF(RIGHT(TEXT(AI110,"0.#"),1)=".",FALSE,TRUE)</formula>
    </cfRule>
    <cfRule type="expression" dxfId="2572" priority="13208">
      <formula>IF(RIGHT(TEXT(AI110,"0.#"),1)=".",TRUE,FALSE)</formula>
    </cfRule>
  </conditionalFormatting>
  <conditionalFormatting sqref="AM110">
    <cfRule type="expression" dxfId="2571" priority="13205">
      <formula>IF(RIGHT(TEXT(AM110,"0.#"),1)=".",FALSE,TRUE)</formula>
    </cfRule>
    <cfRule type="expression" dxfId="2570" priority="13206">
      <formula>IF(RIGHT(TEXT(AM110,"0.#"),1)=".",TRUE,FALSE)</formula>
    </cfRule>
  </conditionalFormatting>
  <conditionalFormatting sqref="AE111">
    <cfRule type="expression" dxfId="2569" priority="13203">
      <formula>IF(RIGHT(TEXT(AE111,"0.#"),1)=".",FALSE,TRUE)</formula>
    </cfRule>
    <cfRule type="expression" dxfId="2568" priority="13204">
      <formula>IF(RIGHT(TEXT(AE111,"0.#"),1)=".",TRUE,FALSE)</formula>
    </cfRule>
  </conditionalFormatting>
  <conditionalFormatting sqref="AI111">
    <cfRule type="expression" dxfId="2567" priority="13201">
      <formula>IF(RIGHT(TEXT(AI111,"0.#"),1)=".",FALSE,TRUE)</formula>
    </cfRule>
    <cfRule type="expression" dxfId="2566" priority="13202">
      <formula>IF(RIGHT(TEXT(AI111,"0.#"),1)=".",TRUE,FALSE)</formula>
    </cfRule>
  </conditionalFormatting>
  <conditionalFormatting sqref="AM111">
    <cfRule type="expression" dxfId="2565" priority="13199">
      <formula>IF(RIGHT(TEXT(AM111,"0.#"),1)=".",FALSE,TRUE)</formula>
    </cfRule>
    <cfRule type="expression" dxfId="2564" priority="13200">
      <formula>IF(RIGHT(TEXT(AM111,"0.#"),1)=".",TRUE,FALSE)</formula>
    </cfRule>
  </conditionalFormatting>
  <conditionalFormatting sqref="AE113">
    <cfRule type="expression" dxfId="2563" priority="13195">
      <formula>IF(RIGHT(TEXT(AE113,"0.#"),1)=".",FALSE,TRUE)</formula>
    </cfRule>
    <cfRule type="expression" dxfId="2562" priority="13196">
      <formula>IF(RIGHT(TEXT(AE113,"0.#"),1)=".",TRUE,FALSE)</formula>
    </cfRule>
  </conditionalFormatting>
  <conditionalFormatting sqref="AI113">
    <cfRule type="expression" dxfId="2561" priority="13193">
      <formula>IF(RIGHT(TEXT(AI113,"0.#"),1)=".",FALSE,TRUE)</formula>
    </cfRule>
    <cfRule type="expression" dxfId="2560" priority="13194">
      <formula>IF(RIGHT(TEXT(AI113,"0.#"),1)=".",TRUE,FALSE)</formula>
    </cfRule>
  </conditionalFormatting>
  <conditionalFormatting sqref="AM113">
    <cfRule type="expression" dxfId="2559" priority="13191">
      <formula>IF(RIGHT(TEXT(AM113,"0.#"),1)=".",FALSE,TRUE)</formula>
    </cfRule>
    <cfRule type="expression" dxfId="2558" priority="13192">
      <formula>IF(RIGHT(TEXT(AM113,"0.#"),1)=".",TRUE,FALSE)</formula>
    </cfRule>
  </conditionalFormatting>
  <conditionalFormatting sqref="AE114">
    <cfRule type="expression" dxfId="2557" priority="13189">
      <formula>IF(RIGHT(TEXT(AE114,"0.#"),1)=".",FALSE,TRUE)</formula>
    </cfRule>
    <cfRule type="expression" dxfId="2556" priority="13190">
      <formula>IF(RIGHT(TEXT(AE114,"0.#"),1)=".",TRUE,FALSE)</formula>
    </cfRule>
  </conditionalFormatting>
  <conditionalFormatting sqref="AI114">
    <cfRule type="expression" dxfId="2555" priority="13187">
      <formula>IF(RIGHT(TEXT(AI114,"0.#"),1)=".",FALSE,TRUE)</formula>
    </cfRule>
    <cfRule type="expression" dxfId="2554" priority="13188">
      <formula>IF(RIGHT(TEXT(AI114,"0.#"),1)=".",TRUE,FALSE)</formula>
    </cfRule>
  </conditionalFormatting>
  <conditionalFormatting sqref="AM114">
    <cfRule type="expression" dxfId="2553" priority="13185">
      <formula>IF(RIGHT(TEXT(AM114,"0.#"),1)=".",FALSE,TRUE)</formula>
    </cfRule>
    <cfRule type="expression" dxfId="2552" priority="13186">
      <formula>IF(RIGHT(TEXT(AM114,"0.#"),1)=".",TRUE,FALSE)</formula>
    </cfRule>
  </conditionalFormatting>
  <conditionalFormatting sqref="AE116 AQ116">
    <cfRule type="expression" dxfId="2551" priority="13181">
      <formula>IF(RIGHT(TEXT(AE116,"0.#"),1)=".",FALSE,TRUE)</formula>
    </cfRule>
    <cfRule type="expression" dxfId="2550" priority="13182">
      <formula>IF(RIGHT(TEXT(AE116,"0.#"),1)=".",TRUE,FALSE)</formula>
    </cfRule>
  </conditionalFormatting>
  <conditionalFormatting sqref="AI116">
    <cfRule type="expression" dxfId="2549" priority="13179">
      <formula>IF(RIGHT(TEXT(AI116,"0.#"),1)=".",FALSE,TRUE)</formula>
    </cfRule>
    <cfRule type="expression" dxfId="2548" priority="13180">
      <formula>IF(RIGHT(TEXT(AI116,"0.#"),1)=".",TRUE,FALSE)</formula>
    </cfRule>
  </conditionalFormatting>
  <conditionalFormatting sqref="AM116">
    <cfRule type="expression" dxfId="2547" priority="13177">
      <formula>IF(RIGHT(TEXT(AM116,"0.#"),1)=".",FALSE,TRUE)</formula>
    </cfRule>
    <cfRule type="expression" dxfId="2546" priority="13178">
      <formula>IF(RIGHT(TEXT(AM116,"0.#"),1)=".",TRUE,FALSE)</formula>
    </cfRule>
  </conditionalFormatting>
  <conditionalFormatting sqref="AQ117">
    <cfRule type="expression" dxfId="2545" priority="13169">
      <formula>IF(RIGHT(TEXT(AQ117,"0.#"),1)=".",FALSE,TRUE)</formula>
    </cfRule>
    <cfRule type="expression" dxfId="2544" priority="13170">
      <formula>IF(RIGHT(TEXT(AQ117,"0.#"),1)=".",TRUE,FALSE)</formula>
    </cfRule>
  </conditionalFormatting>
  <conditionalFormatting sqref="AE119 AQ119">
    <cfRule type="expression" dxfId="2543" priority="13167">
      <formula>IF(RIGHT(TEXT(AE119,"0.#"),1)=".",FALSE,TRUE)</formula>
    </cfRule>
    <cfRule type="expression" dxfId="2542" priority="13168">
      <formula>IF(RIGHT(TEXT(AE119,"0.#"),1)=".",TRUE,FALSE)</formula>
    </cfRule>
  </conditionalFormatting>
  <conditionalFormatting sqref="AI119">
    <cfRule type="expression" dxfId="2541" priority="13165">
      <formula>IF(RIGHT(TEXT(AI119,"0.#"),1)=".",FALSE,TRUE)</formula>
    </cfRule>
    <cfRule type="expression" dxfId="2540" priority="13166">
      <formula>IF(RIGHT(TEXT(AI119,"0.#"),1)=".",TRUE,FALSE)</formula>
    </cfRule>
  </conditionalFormatting>
  <conditionalFormatting sqref="AM119">
    <cfRule type="expression" dxfId="2539" priority="13163">
      <formula>IF(RIGHT(TEXT(AM119,"0.#"),1)=".",FALSE,TRUE)</formula>
    </cfRule>
    <cfRule type="expression" dxfId="2538" priority="13164">
      <formula>IF(RIGHT(TEXT(AM119,"0.#"),1)=".",TRUE,FALSE)</formula>
    </cfRule>
  </conditionalFormatting>
  <conditionalFormatting sqref="AQ120">
    <cfRule type="expression" dxfId="2537" priority="13155">
      <formula>IF(RIGHT(TEXT(AQ120,"0.#"),1)=".",FALSE,TRUE)</formula>
    </cfRule>
    <cfRule type="expression" dxfId="2536" priority="13156">
      <formula>IF(RIGHT(TEXT(AQ120,"0.#"),1)=".",TRUE,FALSE)</formula>
    </cfRule>
  </conditionalFormatting>
  <conditionalFormatting sqref="AE122 AQ122">
    <cfRule type="expression" dxfId="2535" priority="13153">
      <formula>IF(RIGHT(TEXT(AE122,"0.#"),1)=".",FALSE,TRUE)</formula>
    </cfRule>
    <cfRule type="expression" dxfId="2534" priority="13154">
      <formula>IF(RIGHT(TEXT(AE122,"0.#"),1)=".",TRUE,FALSE)</formula>
    </cfRule>
  </conditionalFormatting>
  <conditionalFormatting sqref="AI122">
    <cfRule type="expression" dxfId="2533" priority="13151">
      <formula>IF(RIGHT(TEXT(AI122,"0.#"),1)=".",FALSE,TRUE)</formula>
    </cfRule>
    <cfRule type="expression" dxfId="2532" priority="13152">
      <formula>IF(RIGHT(TEXT(AI122,"0.#"),1)=".",TRUE,FALSE)</formula>
    </cfRule>
  </conditionalFormatting>
  <conditionalFormatting sqref="AM122">
    <cfRule type="expression" dxfId="2531" priority="13149">
      <formula>IF(RIGHT(TEXT(AM122,"0.#"),1)=".",FALSE,TRUE)</formula>
    </cfRule>
    <cfRule type="expression" dxfId="2530" priority="13150">
      <formula>IF(RIGHT(TEXT(AM122,"0.#"),1)=".",TRUE,FALSE)</formula>
    </cfRule>
  </conditionalFormatting>
  <conditionalFormatting sqref="AQ123">
    <cfRule type="expression" dxfId="2529" priority="13141">
      <formula>IF(RIGHT(TEXT(AQ123,"0.#"),1)=".",FALSE,TRUE)</formula>
    </cfRule>
    <cfRule type="expression" dxfId="2528" priority="13142">
      <formula>IF(RIGHT(TEXT(AQ123,"0.#"),1)=".",TRUE,FALSE)</formula>
    </cfRule>
  </conditionalFormatting>
  <conditionalFormatting sqref="AE125 AQ125">
    <cfRule type="expression" dxfId="2527" priority="13139">
      <formula>IF(RIGHT(TEXT(AE125,"0.#"),1)=".",FALSE,TRUE)</formula>
    </cfRule>
    <cfRule type="expression" dxfId="2526" priority="13140">
      <formula>IF(RIGHT(TEXT(AE125,"0.#"),1)=".",TRUE,FALSE)</formula>
    </cfRule>
  </conditionalFormatting>
  <conditionalFormatting sqref="AI125">
    <cfRule type="expression" dxfId="2525" priority="13137">
      <formula>IF(RIGHT(TEXT(AI125,"0.#"),1)=".",FALSE,TRUE)</formula>
    </cfRule>
    <cfRule type="expression" dxfId="2524" priority="13138">
      <formula>IF(RIGHT(TEXT(AI125,"0.#"),1)=".",TRUE,FALSE)</formula>
    </cfRule>
  </conditionalFormatting>
  <conditionalFormatting sqref="AM125">
    <cfRule type="expression" dxfId="2523" priority="13135">
      <formula>IF(RIGHT(TEXT(AM125,"0.#"),1)=".",FALSE,TRUE)</formula>
    </cfRule>
    <cfRule type="expression" dxfId="2522" priority="13136">
      <formula>IF(RIGHT(TEXT(AM125,"0.#"),1)=".",TRUE,FALSE)</formula>
    </cfRule>
  </conditionalFormatting>
  <conditionalFormatting sqref="AQ126">
    <cfRule type="expression" dxfId="2521" priority="13127">
      <formula>IF(RIGHT(TEXT(AQ126,"0.#"),1)=".",FALSE,TRUE)</formula>
    </cfRule>
    <cfRule type="expression" dxfId="2520" priority="13128">
      <formula>IF(RIGHT(TEXT(AQ126,"0.#"),1)=".",TRUE,FALSE)</formula>
    </cfRule>
  </conditionalFormatting>
  <conditionalFormatting sqref="AE128 AQ128">
    <cfRule type="expression" dxfId="2519" priority="13125">
      <formula>IF(RIGHT(TEXT(AE128,"0.#"),1)=".",FALSE,TRUE)</formula>
    </cfRule>
    <cfRule type="expression" dxfId="2518" priority="13126">
      <formula>IF(RIGHT(TEXT(AE128,"0.#"),1)=".",TRUE,FALSE)</formula>
    </cfRule>
  </conditionalFormatting>
  <conditionalFormatting sqref="AI128">
    <cfRule type="expression" dxfId="2517" priority="13123">
      <formula>IF(RIGHT(TEXT(AI128,"0.#"),1)=".",FALSE,TRUE)</formula>
    </cfRule>
    <cfRule type="expression" dxfId="2516" priority="13124">
      <formula>IF(RIGHT(TEXT(AI128,"0.#"),1)=".",TRUE,FALSE)</formula>
    </cfRule>
  </conditionalFormatting>
  <conditionalFormatting sqref="AM128">
    <cfRule type="expression" dxfId="2515" priority="13121">
      <formula>IF(RIGHT(TEXT(AM128,"0.#"),1)=".",FALSE,TRUE)</formula>
    </cfRule>
    <cfRule type="expression" dxfId="2514" priority="13122">
      <formula>IF(RIGHT(TEXT(AM128,"0.#"),1)=".",TRUE,FALSE)</formula>
    </cfRule>
  </conditionalFormatting>
  <conditionalFormatting sqref="AQ129">
    <cfRule type="expression" dxfId="2513" priority="13113">
      <formula>IF(RIGHT(TEXT(AQ129,"0.#"),1)=".",FALSE,TRUE)</formula>
    </cfRule>
    <cfRule type="expression" dxfId="2512" priority="13114">
      <formula>IF(RIGHT(TEXT(AQ129,"0.#"),1)=".",TRUE,FALSE)</formula>
    </cfRule>
  </conditionalFormatting>
  <conditionalFormatting sqref="AE75">
    <cfRule type="expression" dxfId="2511" priority="13111">
      <formula>IF(RIGHT(TEXT(AE75,"0.#"),1)=".",FALSE,TRUE)</formula>
    </cfRule>
    <cfRule type="expression" dxfId="2510" priority="13112">
      <formula>IF(RIGHT(TEXT(AE75,"0.#"),1)=".",TRUE,FALSE)</formula>
    </cfRule>
  </conditionalFormatting>
  <conditionalFormatting sqref="AE76">
    <cfRule type="expression" dxfId="2509" priority="13109">
      <formula>IF(RIGHT(TEXT(AE76,"0.#"),1)=".",FALSE,TRUE)</formula>
    </cfRule>
    <cfRule type="expression" dxfId="2508" priority="13110">
      <formula>IF(RIGHT(TEXT(AE76,"0.#"),1)=".",TRUE,FALSE)</formula>
    </cfRule>
  </conditionalFormatting>
  <conditionalFormatting sqref="AE77">
    <cfRule type="expression" dxfId="2507" priority="13107">
      <formula>IF(RIGHT(TEXT(AE77,"0.#"),1)=".",FALSE,TRUE)</formula>
    </cfRule>
    <cfRule type="expression" dxfId="2506" priority="13108">
      <formula>IF(RIGHT(TEXT(AE77,"0.#"),1)=".",TRUE,FALSE)</formula>
    </cfRule>
  </conditionalFormatting>
  <conditionalFormatting sqref="AI77">
    <cfRule type="expression" dxfId="2505" priority="13105">
      <formula>IF(RIGHT(TEXT(AI77,"0.#"),1)=".",FALSE,TRUE)</formula>
    </cfRule>
    <cfRule type="expression" dxfId="2504" priority="13106">
      <formula>IF(RIGHT(TEXT(AI77,"0.#"),1)=".",TRUE,FALSE)</formula>
    </cfRule>
  </conditionalFormatting>
  <conditionalFormatting sqref="AI76">
    <cfRule type="expression" dxfId="2503" priority="13103">
      <formula>IF(RIGHT(TEXT(AI76,"0.#"),1)=".",FALSE,TRUE)</formula>
    </cfRule>
    <cfRule type="expression" dxfId="2502" priority="13104">
      <formula>IF(RIGHT(TEXT(AI76,"0.#"),1)=".",TRUE,FALSE)</formula>
    </cfRule>
  </conditionalFormatting>
  <conditionalFormatting sqref="AI75">
    <cfRule type="expression" dxfId="2501" priority="13101">
      <formula>IF(RIGHT(TEXT(AI75,"0.#"),1)=".",FALSE,TRUE)</formula>
    </cfRule>
    <cfRule type="expression" dxfId="2500" priority="13102">
      <formula>IF(RIGHT(TEXT(AI75,"0.#"),1)=".",TRUE,FALSE)</formula>
    </cfRule>
  </conditionalFormatting>
  <conditionalFormatting sqref="AM75">
    <cfRule type="expression" dxfId="2499" priority="13099">
      <formula>IF(RIGHT(TEXT(AM75,"0.#"),1)=".",FALSE,TRUE)</formula>
    </cfRule>
    <cfRule type="expression" dxfId="2498" priority="13100">
      <formula>IF(RIGHT(TEXT(AM75,"0.#"),1)=".",TRUE,FALSE)</formula>
    </cfRule>
  </conditionalFormatting>
  <conditionalFormatting sqref="AM76">
    <cfRule type="expression" dxfId="2497" priority="13097">
      <formula>IF(RIGHT(TEXT(AM76,"0.#"),1)=".",FALSE,TRUE)</formula>
    </cfRule>
    <cfRule type="expression" dxfId="2496" priority="13098">
      <formula>IF(RIGHT(TEXT(AM76,"0.#"),1)=".",TRUE,FALSE)</formula>
    </cfRule>
  </conditionalFormatting>
  <conditionalFormatting sqref="AM77">
    <cfRule type="expression" dxfId="2495" priority="13095">
      <formula>IF(RIGHT(TEXT(AM77,"0.#"),1)=".",FALSE,TRUE)</formula>
    </cfRule>
    <cfRule type="expression" dxfId="2494" priority="13096">
      <formula>IF(RIGHT(TEXT(AM77,"0.#"),1)=".",TRUE,FALSE)</formula>
    </cfRule>
  </conditionalFormatting>
  <conditionalFormatting sqref="AE134:AE135 AI134:AI135 AM134:AM135 AQ134:AQ135 AU134:AU135">
    <cfRule type="expression" dxfId="2493" priority="13081">
      <formula>IF(RIGHT(TEXT(AE134,"0.#"),1)=".",FALSE,TRUE)</formula>
    </cfRule>
    <cfRule type="expression" dxfId="2492" priority="13082">
      <formula>IF(RIGHT(TEXT(AE134,"0.#"),1)=".",TRUE,FALSE)</formula>
    </cfRule>
  </conditionalFormatting>
  <conditionalFormatting sqref="AE433:AE435 AI433:AI435 AM433:AM435 AQ433:AQ435 AU433:AU435">
    <cfRule type="expression" dxfId="2491" priority="13051">
      <formula>IF(RIGHT(TEXT(AE433,"0.#"),1)=".",FALSE,TRUE)</formula>
    </cfRule>
    <cfRule type="expression" dxfId="2490" priority="13052">
      <formula>IF(RIGHT(TEXT(AE433,"0.#"),1)=".",TRUE,FALSE)</formula>
    </cfRule>
  </conditionalFormatting>
  <conditionalFormatting sqref="AL847:AO874">
    <cfRule type="expression" dxfId="2489" priority="6651">
      <formula>IF(AND(AL847&gt;=0, RIGHT(TEXT(AL847,"0.#"),1)&lt;&gt;"."),TRUE,FALSE)</formula>
    </cfRule>
    <cfRule type="expression" dxfId="2488" priority="6652">
      <formula>IF(AND(AL847&gt;=0, RIGHT(TEXT(AL847,"0.#"),1)="."),TRUE,FALSE)</formula>
    </cfRule>
    <cfRule type="expression" dxfId="2487" priority="6653">
      <formula>IF(AND(AL847&lt;0, RIGHT(TEXT(AL847,"0.#"),1)&lt;&gt;"."),TRUE,FALSE)</formula>
    </cfRule>
    <cfRule type="expression" dxfId="2486" priority="6654">
      <formula>IF(AND(AL847&lt;0, RIGHT(TEXT(AL847,"0.#"),1)="."),TRUE,FALSE)</formula>
    </cfRule>
  </conditionalFormatting>
  <conditionalFormatting sqref="AQ53:AQ55">
    <cfRule type="expression" dxfId="2485" priority="4673">
      <formula>IF(RIGHT(TEXT(AQ53,"0.#"),1)=".",FALSE,TRUE)</formula>
    </cfRule>
    <cfRule type="expression" dxfId="2484" priority="4674">
      <formula>IF(RIGHT(TEXT(AQ53,"0.#"),1)=".",TRUE,FALSE)</formula>
    </cfRule>
  </conditionalFormatting>
  <conditionalFormatting sqref="AU53:AU55">
    <cfRule type="expression" dxfId="2483" priority="4671">
      <formula>IF(RIGHT(TEXT(AU53,"0.#"),1)=".",FALSE,TRUE)</formula>
    </cfRule>
    <cfRule type="expression" dxfId="2482" priority="4672">
      <formula>IF(RIGHT(TEXT(AU53,"0.#"),1)=".",TRUE,FALSE)</formula>
    </cfRule>
  </conditionalFormatting>
  <conditionalFormatting sqref="AQ60:AQ62">
    <cfRule type="expression" dxfId="2481" priority="4669">
      <formula>IF(RIGHT(TEXT(AQ60,"0.#"),1)=".",FALSE,TRUE)</formula>
    </cfRule>
    <cfRule type="expression" dxfId="2480" priority="4670">
      <formula>IF(RIGHT(TEXT(AQ60,"0.#"),1)=".",TRUE,FALSE)</formula>
    </cfRule>
  </conditionalFormatting>
  <conditionalFormatting sqref="AU60:AU62">
    <cfRule type="expression" dxfId="2479" priority="4667">
      <formula>IF(RIGHT(TEXT(AU60,"0.#"),1)=".",FALSE,TRUE)</formula>
    </cfRule>
    <cfRule type="expression" dxfId="2478" priority="4668">
      <formula>IF(RIGHT(TEXT(AU60,"0.#"),1)=".",TRUE,FALSE)</formula>
    </cfRule>
  </conditionalFormatting>
  <conditionalFormatting sqref="AQ75:AQ77">
    <cfRule type="expression" dxfId="2477" priority="4665">
      <formula>IF(RIGHT(TEXT(AQ75,"0.#"),1)=".",FALSE,TRUE)</formula>
    </cfRule>
    <cfRule type="expression" dxfId="2476" priority="4666">
      <formula>IF(RIGHT(TEXT(AQ75,"0.#"),1)=".",TRUE,FALSE)</formula>
    </cfRule>
  </conditionalFormatting>
  <conditionalFormatting sqref="AU75:AU77">
    <cfRule type="expression" dxfId="2475" priority="4663">
      <formula>IF(RIGHT(TEXT(AU75,"0.#"),1)=".",FALSE,TRUE)</formula>
    </cfRule>
    <cfRule type="expression" dxfId="2474" priority="4664">
      <formula>IF(RIGHT(TEXT(AU75,"0.#"),1)=".",TRUE,FALSE)</formula>
    </cfRule>
  </conditionalFormatting>
  <conditionalFormatting sqref="AQ87:AQ89">
    <cfRule type="expression" dxfId="2473" priority="4661">
      <formula>IF(RIGHT(TEXT(AQ87,"0.#"),1)=".",FALSE,TRUE)</formula>
    </cfRule>
    <cfRule type="expression" dxfId="2472" priority="4662">
      <formula>IF(RIGHT(TEXT(AQ87,"0.#"),1)=".",TRUE,FALSE)</formula>
    </cfRule>
  </conditionalFormatting>
  <conditionalFormatting sqref="AU87:AU89">
    <cfRule type="expression" dxfId="2471" priority="4659">
      <formula>IF(RIGHT(TEXT(AU87,"0.#"),1)=".",FALSE,TRUE)</formula>
    </cfRule>
    <cfRule type="expression" dxfId="2470" priority="4660">
      <formula>IF(RIGHT(TEXT(AU87,"0.#"),1)=".",TRUE,FALSE)</formula>
    </cfRule>
  </conditionalFormatting>
  <conditionalFormatting sqref="AQ92:AQ94">
    <cfRule type="expression" dxfId="2469" priority="4657">
      <formula>IF(RIGHT(TEXT(AQ92,"0.#"),1)=".",FALSE,TRUE)</formula>
    </cfRule>
    <cfRule type="expression" dxfId="2468" priority="4658">
      <formula>IF(RIGHT(TEXT(AQ92,"0.#"),1)=".",TRUE,FALSE)</formula>
    </cfRule>
  </conditionalFormatting>
  <conditionalFormatting sqref="AU92:AU94">
    <cfRule type="expression" dxfId="2467" priority="4655">
      <formula>IF(RIGHT(TEXT(AU92,"0.#"),1)=".",FALSE,TRUE)</formula>
    </cfRule>
    <cfRule type="expression" dxfId="2466" priority="4656">
      <formula>IF(RIGHT(TEXT(AU92,"0.#"),1)=".",TRUE,FALSE)</formula>
    </cfRule>
  </conditionalFormatting>
  <conditionalFormatting sqref="AQ97:AQ99">
    <cfRule type="expression" dxfId="2465" priority="4653">
      <formula>IF(RIGHT(TEXT(AQ97,"0.#"),1)=".",FALSE,TRUE)</formula>
    </cfRule>
    <cfRule type="expression" dxfId="2464" priority="4654">
      <formula>IF(RIGHT(TEXT(AQ97,"0.#"),1)=".",TRUE,FALSE)</formula>
    </cfRule>
  </conditionalFormatting>
  <conditionalFormatting sqref="AU97:AU99">
    <cfRule type="expression" dxfId="2463" priority="4651">
      <formula>IF(RIGHT(TEXT(AU97,"0.#"),1)=".",FALSE,TRUE)</formula>
    </cfRule>
    <cfRule type="expression" dxfId="2462" priority="4652">
      <formula>IF(RIGHT(TEXT(AU97,"0.#"),1)=".",TRUE,FALSE)</formula>
    </cfRule>
  </conditionalFormatting>
  <conditionalFormatting sqref="AE458:AE460 AI458:AI460 AM458:AM460 AQ458:AQ460 AU458:AU460">
    <cfRule type="expression" dxfId="2461" priority="4345">
      <formula>IF(RIGHT(TEXT(AE458,"0.#"),1)=".",FALSE,TRUE)</formula>
    </cfRule>
    <cfRule type="expression" dxfId="2460" priority="4346">
      <formula>IF(RIGHT(TEXT(AE458,"0.#"),1)=".",TRUE,FALSE)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47:Y874">
    <cfRule type="expression" dxfId="2443" priority="2979">
      <formula>IF(RIGHT(TEXT(Y847,"0.#"),1)=".",FALSE,TRUE)</formula>
    </cfRule>
    <cfRule type="expression" dxfId="2442" priority="2980">
      <formula>IF(RIGHT(TEXT(Y847,"0.#"),1)=".",TRUE,FALSE)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11:AO1139">
    <cfRule type="expression" dxfId="2413" priority="2885">
      <formula>IF(AND(AL1111&gt;=0, RIGHT(TEXT(AL1111,"0.#"),1)&lt;&gt;"."),TRUE,FALSE)</formula>
    </cfRule>
    <cfRule type="expression" dxfId="2412" priority="2886">
      <formula>IF(AND(AL1111&gt;=0, RIGHT(TEXT(AL1111,"0.#"),1)="."),TRUE,FALSE)</formula>
    </cfRule>
    <cfRule type="expression" dxfId="2411" priority="2887">
      <formula>IF(AND(AL1111&lt;0, RIGHT(TEXT(AL1111,"0.#"),1)&lt;&gt;"."),TRUE,FALSE)</formula>
    </cfRule>
    <cfRule type="expression" dxfId="2410" priority="2888">
      <formula>IF(AND(AL1111&lt;0, RIGHT(TEXT(AL1111,"0.#"),1)="."),TRUE,FALSE)</formula>
    </cfRule>
  </conditionalFormatting>
  <conditionalFormatting sqref="Y1111:Y1139">
    <cfRule type="expression" dxfId="2409" priority="2883">
      <formula>IF(RIGHT(TEXT(Y1111,"0.#"),1)=".",FALSE,TRUE)</formula>
    </cfRule>
    <cfRule type="expression" dxfId="2408" priority="2884">
      <formula>IF(RIGHT(TEXT(Y1111,"0.#"),1)=".",TRUE,FALSE)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45:AO846">
    <cfRule type="expression" dxfId="2399" priority="2837">
      <formula>IF(AND(AL845&gt;=0, RIGHT(TEXT(AL845,"0.#"),1)&lt;&gt;"."),TRUE,FALSE)</formula>
    </cfRule>
    <cfRule type="expression" dxfId="2398" priority="2838">
      <formula>IF(AND(AL845&gt;=0, RIGHT(TEXT(AL845,"0.#"),1)="."),TRUE,FALSE)</formula>
    </cfRule>
    <cfRule type="expression" dxfId="2397" priority="2839">
      <formula>IF(AND(AL845&lt;0, RIGHT(TEXT(AL845,"0.#"),1)&lt;&gt;"."),TRUE,FALSE)</formula>
    </cfRule>
    <cfRule type="expression" dxfId="2396" priority="2840">
      <formula>IF(AND(AL845&lt;0, RIGHT(TEXT(AL845,"0.#"),1)="."),TRUE,FALSE)</formula>
    </cfRule>
  </conditionalFormatting>
  <conditionalFormatting sqref="Y845:Y846">
    <cfRule type="expression" dxfId="2395" priority="2835">
      <formula>IF(RIGHT(TEXT(Y845,"0.#"),1)=".",FALSE,TRUE)</formula>
    </cfRule>
    <cfRule type="expression" dxfId="2394" priority="2836">
      <formula>IF(RIGHT(TEXT(Y845,"0.#"),1)=".",TRUE,FALSE)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0:Y907">
    <cfRule type="expression" dxfId="2077" priority="2095">
      <formula>IF(RIGHT(TEXT(Y880,"0.#"),1)=".",FALSE,TRUE)</formula>
    </cfRule>
    <cfRule type="expression" dxfId="2076" priority="2096">
      <formula>IF(RIGHT(TEXT(Y880,"0.#"),1)=".",TRUE,FALSE)</formula>
    </cfRule>
  </conditionalFormatting>
  <conditionalFormatting sqref="Y879">
    <cfRule type="expression" dxfId="2075" priority="2089">
      <formula>IF(RIGHT(TEXT(Y879,"0.#"),1)=".",FALSE,TRUE)</formula>
    </cfRule>
    <cfRule type="expression" dxfId="2074" priority="2090">
      <formula>IF(RIGHT(TEXT(Y879,"0.#"),1)=".",TRUE,FALSE)</formula>
    </cfRule>
  </conditionalFormatting>
  <conditionalFormatting sqref="Y913:Y940">
    <cfRule type="expression" dxfId="2073" priority="2083">
      <formula>IF(RIGHT(TEXT(Y913,"0.#"),1)=".",FALSE,TRUE)</formula>
    </cfRule>
    <cfRule type="expression" dxfId="2072" priority="2084">
      <formula>IF(RIGHT(TEXT(Y913,"0.#"),1)=".",TRUE,FALSE)</formula>
    </cfRule>
  </conditionalFormatting>
  <conditionalFormatting sqref="Y912">
    <cfRule type="expression" dxfId="2071" priority="2077">
      <formula>IF(RIGHT(TEXT(Y912,"0.#"),1)=".",FALSE,TRUE)</formula>
    </cfRule>
    <cfRule type="expression" dxfId="2070" priority="2078">
      <formula>IF(RIGHT(TEXT(Y912,"0.#"),1)=".",TRUE,FALSE)</formula>
    </cfRule>
  </conditionalFormatting>
  <conditionalFormatting sqref="Y946:Y973">
    <cfRule type="expression" dxfId="2069" priority="2071">
      <formula>IF(RIGHT(TEXT(Y946,"0.#"),1)=".",FALSE,TRUE)</formula>
    </cfRule>
    <cfRule type="expression" dxfId="2068" priority="2072">
      <formula>IF(RIGHT(TEXT(Y946,"0.#"),1)=".",TRUE,FALSE)</formula>
    </cfRule>
  </conditionalFormatting>
  <conditionalFormatting sqref="Y945">
    <cfRule type="expression" dxfId="2067" priority="2065">
      <formula>IF(RIGHT(TEXT(Y945,"0.#"),1)=".",FALSE,TRUE)</formula>
    </cfRule>
    <cfRule type="expression" dxfId="2066" priority="2066">
      <formula>IF(RIGHT(TEXT(Y945,"0.#"),1)=".",TRUE,FALSE)</formula>
    </cfRule>
  </conditionalFormatting>
  <conditionalFormatting sqref="Y979:Y1006">
    <cfRule type="expression" dxfId="2065" priority="2059">
      <formula>IF(RIGHT(TEXT(Y979,"0.#"),1)=".",FALSE,TRUE)</formula>
    </cfRule>
    <cfRule type="expression" dxfId="2064" priority="2060">
      <formula>IF(RIGHT(TEXT(Y979,"0.#"),1)=".",TRUE,FALSE)</formula>
    </cfRule>
  </conditionalFormatting>
  <conditionalFormatting sqref="Y1012:Y1039">
    <cfRule type="expression" dxfId="2063" priority="2047">
      <formula>IF(RIGHT(TEXT(Y1012,"0.#"),1)=".",FALSE,TRUE)</formula>
    </cfRule>
    <cfRule type="expression" dxfId="2062" priority="2048">
      <formula>IF(RIGHT(TEXT(Y1012,"0.#"),1)=".",TRUE,FALSE)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0:AO907">
    <cfRule type="expression" dxfId="1981" priority="2097">
      <formula>IF(AND(AL880&gt;=0, RIGHT(TEXT(AL880,"0.#"),1)&lt;&gt;"."),TRUE,FALSE)</formula>
    </cfRule>
    <cfRule type="expression" dxfId="1980" priority="2098">
      <formula>IF(AND(AL880&gt;=0, RIGHT(TEXT(AL880,"0.#"),1)="."),TRUE,FALSE)</formula>
    </cfRule>
    <cfRule type="expression" dxfId="1979" priority="2099">
      <formula>IF(AND(AL880&lt;0, RIGHT(TEXT(AL880,"0.#"),1)&lt;&gt;"."),TRUE,FALSE)</formula>
    </cfRule>
    <cfRule type="expression" dxfId="1978" priority="2100">
      <formula>IF(AND(AL880&lt;0, RIGHT(TEXT(AL880,"0.#"),1)="."),TRUE,FALSE)</formula>
    </cfRule>
  </conditionalFormatting>
  <conditionalFormatting sqref="AL878:AO879">
    <cfRule type="expression" dxfId="1977" priority="2091">
      <formula>IF(AND(AL878&gt;=0, RIGHT(TEXT(AL878,"0.#"),1)&lt;&gt;"."),TRUE,FALSE)</formula>
    </cfRule>
    <cfRule type="expression" dxfId="1976" priority="2092">
      <formula>IF(AND(AL878&gt;=0, RIGHT(TEXT(AL878,"0.#"),1)="."),TRUE,FALSE)</formula>
    </cfRule>
    <cfRule type="expression" dxfId="1975" priority="2093">
      <formula>IF(AND(AL878&lt;0, RIGHT(TEXT(AL878,"0.#"),1)&lt;&gt;"."),TRUE,FALSE)</formula>
    </cfRule>
    <cfRule type="expression" dxfId="1974" priority="2094">
      <formula>IF(AND(AL878&lt;0, RIGHT(TEXT(AL878,"0.#"),1)="."),TRUE,FALSE)</formula>
    </cfRule>
  </conditionalFormatting>
  <conditionalFormatting sqref="AL913:AO940">
    <cfRule type="expression" dxfId="1973" priority="2085">
      <formula>IF(AND(AL913&gt;=0, RIGHT(TEXT(AL913,"0.#"),1)&lt;&gt;"."),TRUE,FALSE)</formula>
    </cfRule>
    <cfRule type="expression" dxfId="1972" priority="2086">
      <formula>IF(AND(AL913&gt;=0, RIGHT(TEXT(AL913,"0.#"),1)="."),TRUE,FALSE)</formula>
    </cfRule>
    <cfRule type="expression" dxfId="1971" priority="2087">
      <formula>IF(AND(AL913&lt;0, RIGHT(TEXT(AL913,"0.#"),1)&lt;&gt;"."),TRUE,FALSE)</formula>
    </cfRule>
    <cfRule type="expression" dxfId="1970" priority="2088">
      <formula>IF(AND(AL913&lt;0, RIGHT(TEXT(AL913,"0.#"),1)="."),TRUE,FALSE)</formula>
    </cfRule>
  </conditionalFormatting>
  <conditionalFormatting sqref="AL911:AO912">
    <cfRule type="expression" dxfId="1969" priority="2079">
      <formula>IF(AND(AL911&gt;=0, RIGHT(TEXT(AL911,"0.#"),1)&lt;&gt;"."),TRUE,FALSE)</formula>
    </cfRule>
    <cfRule type="expression" dxfId="1968" priority="2080">
      <formula>IF(AND(AL911&gt;=0, RIGHT(TEXT(AL911,"0.#"),1)="."),TRUE,FALSE)</formula>
    </cfRule>
    <cfRule type="expression" dxfId="1967" priority="2081">
      <formula>IF(AND(AL911&lt;0, RIGHT(TEXT(AL911,"0.#"),1)&lt;&gt;"."),TRUE,FALSE)</formula>
    </cfRule>
    <cfRule type="expression" dxfId="1966" priority="2082">
      <formula>IF(AND(AL911&lt;0, RIGHT(TEXT(AL911,"0.#"),1)="."),TRUE,FALSE)</formula>
    </cfRule>
  </conditionalFormatting>
  <conditionalFormatting sqref="AL946:AO973">
    <cfRule type="expression" dxfId="1965" priority="2073">
      <formula>IF(AND(AL946&gt;=0, RIGHT(TEXT(AL946,"0.#"),1)&lt;&gt;"."),TRUE,FALSE)</formula>
    </cfRule>
    <cfRule type="expression" dxfId="1964" priority="2074">
      <formula>IF(AND(AL946&gt;=0, RIGHT(TEXT(AL946,"0.#"),1)="."),TRUE,FALSE)</formula>
    </cfRule>
    <cfRule type="expression" dxfId="1963" priority="2075">
      <formula>IF(AND(AL946&lt;0, RIGHT(TEXT(AL946,"0.#"),1)&lt;&gt;"."),TRUE,FALSE)</formula>
    </cfRule>
    <cfRule type="expression" dxfId="1962" priority="2076">
      <formula>IF(AND(AL946&lt;0, RIGHT(TEXT(AL946,"0.#"),1)="."),TRUE,FALSE)</formula>
    </cfRule>
  </conditionalFormatting>
  <conditionalFormatting sqref="AL944:AO945">
    <cfRule type="expression" dxfId="1961" priority="2067">
      <formula>IF(AND(AL944&gt;=0, RIGHT(TEXT(AL944,"0.#"),1)&lt;&gt;"."),TRUE,FALSE)</formula>
    </cfRule>
    <cfRule type="expression" dxfId="1960" priority="2068">
      <formula>IF(AND(AL944&gt;=0, RIGHT(TEXT(AL944,"0.#"),1)="."),TRUE,FALSE)</formula>
    </cfRule>
    <cfRule type="expression" dxfId="1959" priority="2069">
      <formula>IF(AND(AL944&lt;0, RIGHT(TEXT(AL944,"0.#"),1)&lt;&gt;"."),TRUE,FALSE)</formula>
    </cfRule>
    <cfRule type="expression" dxfId="1958" priority="2070">
      <formula>IF(AND(AL944&lt;0, RIGHT(TEXT(AL944,"0.#"),1)="."),TRUE,FALSE)</formula>
    </cfRule>
  </conditionalFormatting>
  <conditionalFormatting sqref="AL979:AO1006">
    <cfRule type="expression" dxfId="1957" priority="2061">
      <formula>IF(AND(AL979&gt;=0, RIGHT(TEXT(AL979,"0.#"),1)&lt;&gt;"."),TRUE,FALSE)</formula>
    </cfRule>
    <cfRule type="expression" dxfId="1956" priority="2062">
      <formula>IF(AND(AL979&gt;=0, RIGHT(TEXT(AL979,"0.#"),1)="."),TRUE,FALSE)</formula>
    </cfRule>
    <cfRule type="expression" dxfId="1955" priority="2063">
      <formula>IF(AND(AL979&lt;0, RIGHT(TEXT(AL979,"0.#"),1)&lt;&gt;"."),TRUE,FALSE)</formula>
    </cfRule>
    <cfRule type="expression" dxfId="1954" priority="2064">
      <formula>IF(AND(AL979&lt;0, RIGHT(TEXT(AL979,"0.#"),1)="."),TRUE,FALSE)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17 AI117 AM117">
    <cfRule type="expression" dxfId="725" priority="25">
      <formula>IF(RIGHT(TEXT(AE117,"0.#"),1)=".",FALSE,TRUE)</formula>
    </cfRule>
    <cfRule type="expression" dxfId="724" priority="26">
      <formula>IF(RIGHT(TEXT(AE117,"0.#"),1)=".",TRUE,FALSE)</formula>
    </cfRule>
  </conditionalFormatting>
  <conditionalFormatting sqref="Y802">
    <cfRule type="expression" dxfId="723" priority="23">
      <formula>IF(RIGHT(TEXT(Y802,"0.#"),1)=".",FALSE,TRUE)</formula>
    </cfRule>
    <cfRule type="expression" dxfId="722" priority="24">
      <formula>IF(RIGHT(TEXT(Y802,"0.#"),1)=".",TRUE,FALSE)</formula>
    </cfRule>
  </conditionalFormatting>
  <conditionalFormatting sqref="AU802">
    <cfRule type="expression" dxfId="721" priority="21">
      <formula>IF(RIGHT(TEXT(AU802,"0.#"),1)=".",FALSE,TRUE)</formula>
    </cfRule>
    <cfRule type="expression" dxfId="720" priority="22">
      <formula>IF(RIGHT(TEXT(AU802,"0.#"),1)=".",TRUE,FALSE)</formula>
    </cfRule>
  </conditionalFormatting>
  <conditionalFormatting sqref="Y815">
    <cfRule type="expression" dxfId="719" priority="19">
      <formula>IF(RIGHT(TEXT(Y815,"0.#"),1)=".",FALSE,TRUE)</formula>
    </cfRule>
    <cfRule type="expression" dxfId="718" priority="20">
      <formula>IF(RIGHT(TEXT(Y815,"0.#"),1)=".",TRUE,FALSE)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Y911">
    <cfRule type="expression" dxfId="715" priority="15">
      <formula>IF(RIGHT(TEXT(Y911,"0.#"),1)=".",FALSE,TRUE)</formula>
    </cfRule>
    <cfRule type="expression" dxfId="714" priority="16">
      <formula>IF(RIGHT(TEXT(Y911,"0.#"),1)=".",TRUE,FALSE)</formula>
    </cfRule>
  </conditionalFormatting>
  <conditionalFormatting sqref="Y944">
    <cfRule type="expression" dxfId="713" priority="13">
      <formula>IF(RIGHT(TEXT(Y944,"0.#"),1)=".",FALSE,TRUE)</formula>
    </cfRule>
    <cfRule type="expression" dxfId="712" priority="14">
      <formula>IF(RIGHT(TEXT(Y944,"0.#"),1)=".",TRUE,FALSE)</formula>
    </cfRule>
  </conditionalFormatting>
  <conditionalFormatting sqref="Y977:Y978">
    <cfRule type="expression" dxfId="711" priority="7">
      <formula>IF(RIGHT(TEXT(Y977,"0.#"),1)=".",FALSE,TRUE)</formula>
    </cfRule>
    <cfRule type="expression" dxfId="710" priority="8">
      <formula>IF(RIGHT(TEXT(Y977,"0.#"),1)=".",TRUE,FALSE)</formula>
    </cfRule>
  </conditionalFormatting>
  <conditionalFormatting sqref="AL977:AO978">
    <cfRule type="expression" dxfId="709" priority="9">
      <formula>IF(AND(AL977&gt;=0, RIGHT(TEXT(AL977,"0.#"),1)&lt;&gt;"."),TRUE,FALSE)</formula>
    </cfRule>
    <cfRule type="expression" dxfId="708" priority="10">
      <formula>IF(AND(AL977&gt;=0, RIGHT(TEXT(AL977,"0.#"),1)="."),TRUE,FALSE)</formula>
    </cfRule>
    <cfRule type="expression" dxfId="707" priority="11">
      <formula>IF(AND(AL977&lt;0, RIGHT(TEXT(AL977,"0.#"),1)&lt;&gt;"."),TRUE,FALSE)</formula>
    </cfRule>
    <cfRule type="expression" dxfId="706" priority="12">
      <formula>IF(AND(AL977&lt;0, RIGHT(TEXT(AL977,"0.#"),1)="."),TRUE,FALSE)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45" max="49" man="1"/>
    <brk id="82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714</v>
      </c>
      <c r="R4" s="13" t="str">
        <f t="shared" si="3"/>
        <v>補助</v>
      </c>
      <c r="S4" s="13" t="str">
        <f t="shared" si="4"/>
        <v>補助</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補助</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346</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4"/>
      <c r="Z2" s="409"/>
      <c r="AA2" s="410"/>
      <c r="AB2" s="1008" t="s">
        <v>11</v>
      </c>
      <c r="AC2" s="1009"/>
      <c r="AD2" s="1010"/>
      <c r="AE2" s="996" t="s">
        <v>388</v>
      </c>
      <c r="AF2" s="996"/>
      <c r="AG2" s="996"/>
      <c r="AH2" s="996"/>
      <c r="AI2" s="996" t="s">
        <v>410</v>
      </c>
      <c r="AJ2" s="996"/>
      <c r="AK2" s="996"/>
      <c r="AL2" s="458"/>
      <c r="AM2" s="996" t="s">
        <v>507</v>
      </c>
      <c r="AN2" s="996"/>
      <c r="AO2" s="996"/>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4"/>
      <c r="I4" s="1014"/>
      <c r="J4" s="1014"/>
      <c r="K4" s="1014"/>
      <c r="L4" s="1014"/>
      <c r="M4" s="1014"/>
      <c r="N4" s="1014"/>
      <c r="O4" s="1015"/>
      <c r="P4" s="191"/>
      <c r="Q4" s="1022"/>
      <c r="R4" s="1022"/>
      <c r="S4" s="1022"/>
      <c r="T4" s="1022"/>
      <c r="U4" s="1022"/>
      <c r="V4" s="1022"/>
      <c r="W4" s="1022"/>
      <c r="X4" s="1023"/>
      <c r="Y4" s="1000" t="s">
        <v>12</v>
      </c>
      <c r="Z4" s="1001"/>
      <c r="AA4" s="1002"/>
      <c r="AB4" s="551"/>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378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2" t="s">
        <v>346</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4"/>
      <c r="Z9" s="409"/>
      <c r="AA9" s="410"/>
      <c r="AB9" s="1008" t="s">
        <v>11</v>
      </c>
      <c r="AC9" s="1009"/>
      <c r="AD9" s="1010"/>
      <c r="AE9" s="996" t="s">
        <v>388</v>
      </c>
      <c r="AF9" s="996"/>
      <c r="AG9" s="996"/>
      <c r="AH9" s="996"/>
      <c r="AI9" s="996" t="s">
        <v>410</v>
      </c>
      <c r="AJ9" s="996"/>
      <c r="AK9" s="996"/>
      <c r="AL9" s="458"/>
      <c r="AM9" s="996" t="s">
        <v>507</v>
      </c>
      <c r="AN9" s="996"/>
      <c r="AO9" s="996"/>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1"/>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378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2" t="s">
        <v>346</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4"/>
      <c r="Z16" s="409"/>
      <c r="AA16" s="410"/>
      <c r="AB16" s="1008" t="s">
        <v>11</v>
      </c>
      <c r="AC16" s="1009"/>
      <c r="AD16" s="1010"/>
      <c r="AE16" s="996" t="s">
        <v>388</v>
      </c>
      <c r="AF16" s="996"/>
      <c r="AG16" s="996"/>
      <c r="AH16" s="996"/>
      <c r="AI16" s="996" t="s">
        <v>410</v>
      </c>
      <c r="AJ16" s="996"/>
      <c r="AK16" s="996"/>
      <c r="AL16" s="458"/>
      <c r="AM16" s="996" t="s">
        <v>507</v>
      </c>
      <c r="AN16" s="996"/>
      <c r="AO16" s="996"/>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1"/>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378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2" t="s">
        <v>346</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4"/>
      <c r="Z23" s="409"/>
      <c r="AA23" s="410"/>
      <c r="AB23" s="1008" t="s">
        <v>11</v>
      </c>
      <c r="AC23" s="1009"/>
      <c r="AD23" s="1010"/>
      <c r="AE23" s="996" t="s">
        <v>388</v>
      </c>
      <c r="AF23" s="996"/>
      <c r="AG23" s="996"/>
      <c r="AH23" s="996"/>
      <c r="AI23" s="996" t="s">
        <v>410</v>
      </c>
      <c r="AJ23" s="996"/>
      <c r="AK23" s="996"/>
      <c r="AL23" s="458"/>
      <c r="AM23" s="996" t="s">
        <v>507</v>
      </c>
      <c r="AN23" s="996"/>
      <c r="AO23" s="996"/>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1"/>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378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2" t="s">
        <v>346</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4"/>
      <c r="Z30" s="409"/>
      <c r="AA30" s="410"/>
      <c r="AB30" s="1008" t="s">
        <v>11</v>
      </c>
      <c r="AC30" s="1009"/>
      <c r="AD30" s="1010"/>
      <c r="AE30" s="996" t="s">
        <v>388</v>
      </c>
      <c r="AF30" s="996"/>
      <c r="AG30" s="996"/>
      <c r="AH30" s="996"/>
      <c r="AI30" s="996" t="s">
        <v>410</v>
      </c>
      <c r="AJ30" s="996"/>
      <c r="AK30" s="996"/>
      <c r="AL30" s="458"/>
      <c r="AM30" s="996" t="s">
        <v>507</v>
      </c>
      <c r="AN30" s="996"/>
      <c r="AO30" s="996"/>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1"/>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378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2" t="s">
        <v>346</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4"/>
      <c r="Z37" s="409"/>
      <c r="AA37" s="410"/>
      <c r="AB37" s="1008" t="s">
        <v>11</v>
      </c>
      <c r="AC37" s="1009"/>
      <c r="AD37" s="1010"/>
      <c r="AE37" s="996" t="s">
        <v>388</v>
      </c>
      <c r="AF37" s="996"/>
      <c r="AG37" s="996"/>
      <c r="AH37" s="996"/>
      <c r="AI37" s="996" t="s">
        <v>410</v>
      </c>
      <c r="AJ37" s="996"/>
      <c r="AK37" s="996"/>
      <c r="AL37" s="458"/>
      <c r="AM37" s="996" t="s">
        <v>507</v>
      </c>
      <c r="AN37" s="996"/>
      <c r="AO37" s="996"/>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1"/>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378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2" t="s">
        <v>346</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4"/>
      <c r="Z44" s="409"/>
      <c r="AA44" s="410"/>
      <c r="AB44" s="1008" t="s">
        <v>11</v>
      </c>
      <c r="AC44" s="1009"/>
      <c r="AD44" s="1010"/>
      <c r="AE44" s="996" t="s">
        <v>388</v>
      </c>
      <c r="AF44" s="996"/>
      <c r="AG44" s="996"/>
      <c r="AH44" s="996"/>
      <c r="AI44" s="996" t="s">
        <v>410</v>
      </c>
      <c r="AJ44" s="996"/>
      <c r="AK44" s="996"/>
      <c r="AL44" s="458"/>
      <c r="AM44" s="996" t="s">
        <v>507</v>
      </c>
      <c r="AN44" s="996"/>
      <c r="AO44" s="996"/>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1"/>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378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2" t="s">
        <v>346</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4"/>
      <c r="Z51" s="409"/>
      <c r="AA51" s="410"/>
      <c r="AB51" s="458" t="s">
        <v>11</v>
      </c>
      <c r="AC51" s="1009"/>
      <c r="AD51" s="1010"/>
      <c r="AE51" s="996" t="s">
        <v>388</v>
      </c>
      <c r="AF51" s="996"/>
      <c r="AG51" s="996"/>
      <c r="AH51" s="996"/>
      <c r="AI51" s="996" t="s">
        <v>410</v>
      </c>
      <c r="AJ51" s="996"/>
      <c r="AK51" s="996"/>
      <c r="AL51" s="458"/>
      <c r="AM51" s="996" t="s">
        <v>507</v>
      </c>
      <c r="AN51" s="996"/>
      <c r="AO51" s="996"/>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1"/>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2" t="s">
        <v>346</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4"/>
      <c r="Z58" s="409"/>
      <c r="AA58" s="410"/>
      <c r="AB58" s="1008" t="s">
        <v>11</v>
      </c>
      <c r="AC58" s="1009"/>
      <c r="AD58" s="1010"/>
      <c r="AE58" s="996" t="s">
        <v>388</v>
      </c>
      <c r="AF58" s="996"/>
      <c r="AG58" s="996"/>
      <c r="AH58" s="996"/>
      <c r="AI58" s="996" t="s">
        <v>410</v>
      </c>
      <c r="AJ58" s="996"/>
      <c r="AK58" s="996"/>
      <c r="AL58" s="458"/>
      <c r="AM58" s="996" t="s">
        <v>507</v>
      </c>
      <c r="AN58" s="996"/>
      <c r="AO58" s="996"/>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1"/>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2" t="s">
        <v>346</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4"/>
      <c r="Z65" s="409"/>
      <c r="AA65" s="410"/>
      <c r="AB65" s="1008" t="s">
        <v>11</v>
      </c>
      <c r="AC65" s="1009"/>
      <c r="AD65" s="1010"/>
      <c r="AE65" s="996" t="s">
        <v>388</v>
      </c>
      <c r="AF65" s="996"/>
      <c r="AG65" s="996"/>
      <c r="AH65" s="996"/>
      <c r="AI65" s="996" t="s">
        <v>410</v>
      </c>
      <c r="AJ65" s="996"/>
      <c r="AK65" s="996"/>
      <c r="AL65" s="458"/>
      <c r="AM65" s="996" t="s">
        <v>507</v>
      </c>
      <c r="AN65" s="996"/>
      <c r="AO65" s="996"/>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1"/>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378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優介(kuwahara-yuusuke.g99)</dc:creator>
  <cp:lastModifiedBy>厚生労働省ネットワークシステム</cp:lastModifiedBy>
  <cp:lastPrinted>2021-05-25T14:06:46Z</cp:lastPrinted>
  <dcterms:created xsi:type="dcterms:W3CDTF">2012-03-13T00:50:25Z</dcterms:created>
  <dcterms:modified xsi:type="dcterms:W3CDTF">2021-05-26T14:06:53Z</dcterms:modified>
</cp:coreProperties>
</file>