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<sst xmlns="http://schemas.openxmlformats.org/spreadsheetml/2006/main" count="3175" uniqueCount="806">
  <si>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</si>
  <si>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</si>
  <si>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</si>
  <si>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</si>
  <si>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</si>
  <si>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</si>
  <si>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</si>
  <si>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</si>
  <si>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</si>
  <si>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</si>
  <si>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</si>
  <si>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</si>
  <si>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</si>
  <si>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</si>
  <si>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</si>
  <si>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</si>
  <si>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</si>
  <si>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</si>
  <si>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</si>
  <si>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</si>
  <si>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</si>
  <si>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</si>
  <si>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</si>
  <si>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</si>
  <si>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</si>
  <si>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</si>
  <si>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</si>
  <si>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</si>
  <si>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</si>
  <si>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</si>
  <si>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</si>
  <si>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</si>
  <si>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</si>
  <si>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</si>
  <si>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</si>
  <si>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</si>
  <si>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</si>
  <si>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</si>
  <si>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</si>
  <si>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</si>
  <si>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</si>
  <si>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</si>
  <si>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</si>
  <si>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</si>
  <si>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</si>
  <si>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</si>
  <si>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</si>
  <si>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</si>
  <si>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</si>
  <si>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</si>
  <si>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</si>
  <si>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</si>
  <si>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</si>
  <si>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</si>
  <si>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</si>
  <si>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</si>
  <si>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</si>
  <si>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</si>
  <si>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</si>
  <si>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</si>
  <si>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</si>
  <si>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</si>
  <si>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</si>
  <si>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</si>
  <si>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</si>
  <si>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</si>
  <si>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</si>
  <si>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</si>
  <si>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</si>
  <si>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</si>
  <si>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</si>
  <si>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</si>
  <si>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</si>
  <si>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</si>
  <si>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</si>
  <si>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</si>
  <si>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</si>
  <si>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</si>
  <si>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</si>
  <si>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</si>
  <si>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</si>
  <si>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</si>
  <si>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</si>
  <si>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</si>
  <si>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</si>
  <si>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</si>
  <si>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</si>
  <si>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</si>
  <si>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</si>
  <si>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</si>
  <si>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</si>
  <si>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</si>
  <si>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</si>
  <si>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</si>
  <si>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</si>
  <si>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</si>
  <si>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</si>
  <si>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</si>
  <si>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</si>
  <si>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</si>
  <si>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</si>
  <si>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</si>
  <si>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</si>
  <si>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</si>
  <si>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</si>
  <si>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</si>
  <si>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</si>
  <si>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</si>
  <si>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</si>
  <si>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</si>
  <si>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</si>
  <si>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</si>
  <si>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</si>
  <si>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</si>
  <si>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</si>
  <si>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</si>
  <si>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</si>
  <si>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</si>
  <si>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</si>
  <si>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</si>
  <si>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</si>
  <si>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</si>
  <si>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</si>
  <si>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</si>
  <si>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</si>
  <si>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</si>
  <si>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</si>
  <si>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</si>
  <si>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</si>
  <si>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</si>
  <si>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</si>
  <si>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</si>
  <si>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</si>
  <si>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</si>
  <si>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</si>
  <si>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</si>
  <si>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</si>
  <si>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</si>
  <si>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</si>
  <si>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</si>
  <si>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</si>
  <si>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</si>
  <si>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</si>
  <si>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</si>
  <si>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</si>
  <si>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</si>
  <si>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</si>
  <si>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</si>
  <si>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</si>
  <si>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</si>
  <si>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</si>
  <si>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</si>
  <si>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</si>
  <si>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</si>
  <si>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</si>
  <si>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</si>
  <si>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</si>
  <si>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</si>
  <si>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</si>
  <si>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</si>
  <si>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</si>
  <si>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</si>
  <si>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</si>
  <si>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</si>
  <si>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</si>
  <si>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</si>
  <si>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</si>
  <si>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</si>
  <si>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</si>
  <si>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</si>
  <si>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</si>
  <si>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</si>
  <si>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</si>
  <si>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</si>
  <si>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</si>
  <si>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</si>
  <si>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</si>
  <si>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</si>
  <si>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</si>
  <si>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</si>
  <si>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</si>
  <si>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</si>
  <si>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</si>
  <si>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</si>
  <si>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</si>
  <si>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</si>
  <si>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</si>
  <si>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</si>
  <si>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</si>
  <si>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</si>
  <si>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</si>
  <si>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</si>
  <si>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</si>
  <si>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</si>
  <si>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</si>
  <si>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</si>
  <si>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</si>
  <si>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</si>
  <si>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</si>
  <si>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</si>
  <si>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</si>
  <si>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</si>
  <si>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</si>
  <si>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</si>
  <si>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</si>
  <si>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</si>
  <si>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</si>
  <si>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</si>
  <si>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</si>
  <si>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</si>
  <si>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</si>
  <si>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</si>
  <si>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</si>
  <si>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</si>
  <si>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</si>
  <si>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</si>
  <si>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</si>
  <si>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</si>
  <si>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</si>
  <si>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</si>
  <si>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</si>
  <si>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</si>
  <si>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</si>
  <si>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</si>
  <si>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</si>
  <si>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</si>
  <si>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</si>
  <si>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</si>
  <si>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</si>
  <si>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</si>
  <si>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</si>
  <si>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</si>
  <si>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</si>
  <si>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</si>
  <si>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</si>
  <si>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</si>
  <si>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</si>
  <si>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</si>
  <si>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</si>
  <si>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</si>
  <si>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</si>
  <si>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</si>
  <si>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</si>
  <si>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</si>
  <si>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</si>
  <si>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</si>
  <si>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</si>
  <si>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</si>
  <si>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</si>
  <si>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</si>
  <si>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</si>
  <si>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</si>
  <si>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</si>
  <si>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</si>
  <si>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</si>
  <si>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</si>
  <si>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</si>
  <si>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</si>
  <si>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</si>
  <si>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</si>
  <si>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</si>
  <si>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</si>
  <si>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</si>
  <si>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</si>
  <si>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</si>
  <si>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</si>
  <si>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</si>
  <si>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</si>
  <si>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</si>
  <si>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</si>
  <si>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</si>
  <si>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</si>
  <si>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</si>
  <si>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</si>
  <si>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</si>
  <si>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</si>
  <si>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</si>
  <si>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</si>
  <si>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</si>
  <si>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</si>
  <si>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</si>
  <si>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</si>
  <si>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</si>
  <si>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</si>
  <si>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</si>
  <si>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</si>
  <si>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</si>
  <si>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</si>
  <si>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</si>
  <si>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</si>
  <si>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</si>
  <si>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</si>
  <si>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</si>
  <si>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</si>
  <si>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</si>
  <si>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</si>
  <si>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</si>
  <si>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</si>
  <si>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</si>
  <si>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</si>
  <si>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</si>
  <si>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</si>
  <si>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</si>
  <si>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</si>
  <si>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</si>
  <si>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</si>
  <si>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</si>
  <si>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</si>
  <si>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</si>
  <si>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</si>
  <si>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</si>
  <si>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</si>
  <si>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</si>
  <si>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</si>
  <si>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</si>
  <si>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</si>
  <si>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</si>
  <si>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</si>
  <si>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</si>
  <si>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</si>
  <si>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</si>
  <si>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</si>
  <si>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</si>
  <si>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</si>
  <si>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</si>
  <si>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</si>
  <si>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</si>
  <si>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</si>
  <si>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</si>
  <si>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</si>
  <si>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</si>
  <si>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</si>
  <si>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</si>
  <si>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</si>
  <si>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</si>
  <si>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</si>
  <si>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</si>
  <si>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</si>
  <si>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</si>
  <si>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</si>
  <si>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</si>
  <si>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</si>
  <si>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</si>
  <si>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</si>
  <si>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</si>
  <si>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</si>
  <si>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</si>
  <si>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</si>
  <si>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</si>
  <si>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</si>
  <si>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</si>
  <si>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</si>
  <si>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</si>
  <si>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</si>
  <si>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</si>
  <si>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</si>
  <si>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</si>
  <si>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</si>
  <si>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</si>
  <si>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</si>
  <si>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</si>
  <si>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</si>
  <si>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</si>
  <si>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</si>
  <si>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</si>
  <si>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</si>
  <si>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</si>
  <si>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</si>
  <si>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</si>
  <si>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</si>
  <si>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</si>
  <si>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</si>
  <si>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</si>
  <si>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</si>
  <si>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</si>
  <si>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</si>
  <si>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</si>
  <si>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</si>
  <si>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</si>
  <si>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</si>
  <si>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</si>
  <si>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</si>
  <si>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</si>
  <si>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</si>
  <si>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</si>
  <si>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</si>
  <si>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</si>
  <si>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</si>
  <si>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</si>
  <si>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</si>
  <si>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</si>
  <si>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</si>
  <si>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</si>
  <si>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</si>
  <si>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</si>
  <si>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</si>
  <si>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</si>
  <si>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</si>
  <si>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</si>
  <si>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</si>
  <si>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</si>
  <si>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</si>
  <si>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</si>
  <si>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</si>
  <si>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</si>
  <si>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</si>
  <si>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</si>
  <si>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</si>
  <si>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</si>
  <si>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</si>
  <si>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</si>
  <si>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</si>
  <si>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</si>
  <si>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</si>
  <si>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</si>
  <si>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</si>
  <si>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</si>
  <si>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</si>
  <si>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</si>
  <si>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</si>
  <si>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</si>
  <si>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</si>
  <si>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</si>
  <si>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</si>
  <si>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</si>
  <si>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</si>
  <si>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</si>
  <si>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</si>
  <si>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</si>
  <si>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</si>
  <si>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</si>
  <si>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</si>
  <si>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</si>
  <si>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</si>
  <si>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</si>
  <si>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</si>
  <si>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</si>
  <si>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</si>
  <si>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</si>
  <si>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</si>
  <si>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</si>
  <si>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</si>
  <si>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</si>
  <si>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</si>
  <si>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</si>
  <si>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</si>
  <si>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</si>
  <si>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</si>
  <si>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</si>
  <si>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</si>
  <si>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</si>
  <si>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</si>
  <si>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</si>
  <si>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</si>
  <si>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</si>
  <si>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</si>
  <si>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</si>
  <si>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</si>
  <si>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</si>
  <si>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</si>
  <si>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</si>
  <si>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</si>
  <si>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</si>
  <si>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</si>
  <si>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</si>
  <si>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</si>
  <si>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</si>
  <si>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</si>
  <si>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</si>
  <si>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</si>
  <si>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</si>
  <si>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</si>
  <si>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</si>
  <si>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</si>
  <si>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</si>
  <si>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</si>
  <si>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</si>
  <si>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</si>
  <si>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</si>
  <si>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</si>
  <si>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</si>
  <si>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</si>
  <si>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</si>
  <si>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</si>
  <si>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</si>
  <si>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</si>
  <si>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</si>
  <si>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</si>
  <si>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</si>
  <si>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</si>
  <si>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</si>
  <si>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</si>
  <si>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</si>
  <si>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</si>
  <si>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</si>
  <si>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</si>
  <si>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</si>
  <si>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</si>
  <si>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</si>
  <si>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</si>
  <si>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</si>
  <si>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</si>
  <si>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</si>
  <si>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</si>
  <si>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</si>
  <si>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</si>
  <si>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</si>
  <si>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</si>
  <si>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</si>
  <si>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</si>
  <si>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</si>
  <si>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</si>
  <si>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</si>
  <si>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</si>
  <si>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</si>
  <si>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</si>
  <si>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</si>
  <si>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</si>
  <si>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</si>
  <si>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</si>
  <si>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</si>
  <si>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</si>
  <si>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</si>
  <si>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</si>
  <si>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</si>
  <si>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</si>
  <si>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</si>
  <si>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</si>
  <si>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</si>
  <si>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</si>
  <si>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</si>
  <si>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</si>
  <si>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</si>
  <si>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</si>
  <si>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</si>
  <si>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</si>
  <si>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</si>
  <si>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</si>
  <si>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</si>
  <si>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</si>
  <si>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</si>
  <si>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</si>
  <si>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</si>
  <si>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</si>
  <si>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</si>
  <si>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</si>
  <si>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</si>
  <si>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</si>
  <si>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</si>
  <si>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</si>
  <si>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</si>
  <si>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</si>
  <si>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</si>
  <si>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</si>
  <si>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</si>
  <si>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</si>
  <si>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</si>
  <si>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</si>
  <si>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</si>
  <si>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</si>
  <si>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</si>
  <si>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</si>
  <si>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</si>
  <si>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</si>
  <si>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</si>
  <si>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</si>
  <si>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</si>
  <si>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</si>
  <si>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</si>
  <si>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</si>
  <si>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</si>
  <si>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</si>
  <si>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</si>
  <si>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</si>
  <si>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</si>
  <si>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</si>
  <si>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</si>
  <si>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</si>
  <si>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</si>
  <si>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</si>
  <si>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</si>
  <si>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</si>
  <si>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</si>
  <si>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</si>
  <si>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</si>
  <si>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</si>
  <si>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</si>
  <si>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</si>
  <si>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</si>
  <si>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</si>
  <si>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</si>
  <si>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</si>
  <si>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</si>
  <si>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</si>
  <si>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</si>
  <si>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</si>
  <si>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</si>
  <si>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</si>
  <si>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</si>
  <si>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</si>
  <si>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</si>
  <si>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</si>
  <si>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</si>
  <si>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</si>
  <si>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</si>
  <si>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</si>
  <si>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</si>
  <si>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</si>
  <si>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</si>
  <si>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</si>
  <si>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</si>
  <si>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</si>
  <si>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</si>
  <si>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</si>
  <si>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</si>
  <si>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</si>
  <si>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</si>
  <si>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</si>
  <si>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</si>
  <si>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</si>
  <si>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</si>
  <si>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</si>
  <si>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</si>
  <si>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</si>
  <si>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</si>
  <si>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</si>
  <si>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</si>
  <si>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</si>
  <si>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</si>
  <si>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</si>
  <si>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</si>
  <si>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</si>
  <si>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</si>
  <si>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</si>
  <si>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</si>
  <si>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</si>
  <si>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</si>
  <si>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</si>
  <si>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</si>
  <si>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</si>
  <si>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</si>
  <si>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</si>
  <si>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</si>
  <si>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</si>
  <si>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</si>
  <si>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</si>
  <si>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</si>
  <si>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</si>
  <si>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</si>
  <si>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</si>
  <si>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</si>
  <si>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</si>
  <si>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</si>
  <si>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</si>
  <si>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</si>
  <si>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</si>
  <si>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</si>
  <si>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</si>
  <si>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</si>
  <si>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</si>
  <si>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</si>
  <si>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</si>
  <si>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</si>
  <si>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</si>
  <si>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</si>
  <si>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</si>
  <si>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</si>
  <si>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</si>
  <si>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</si>
  <si>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</si>
  <si>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</si>
  <si>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</si>
  <si>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</si>
  <si>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</si>
  <si>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</si>
  <si>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</si>
  <si>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</si>
  <si>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</si>
  <si>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</si>
  <si>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</si>
  <si>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</si>
  <si>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</si>
  <si>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</si>
  <si>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</si>
  <si>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</si>
  <si>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</si>
  <si>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</si>
  <si>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</si>
  <si>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</si>
  <si>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</si>
  <si>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</si>
  <si>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</si>
  <si>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</si>
  <si>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</si>
  <si>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</si>
  <si>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</si>
  <si>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</si>
  <si>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</si>
  <si>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</si>
  <si>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</si>
  <si>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</si>
  <si>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</si>
  <si>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</si>
  <si>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</si>
  <si>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</si>
  <si>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</si>
  <si>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</si>
  <si>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</si>
  <si>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</si>
  <si>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</si>
  <si>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</si>
  <si>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</si>
  <si>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</si>
  <si>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</si>
  <si>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感染症予防事業費等負担金(感染症発生動向調査事業を除く）</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</si>
  <si>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</si>
  <si>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</si>
  <si>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</si>
  <si>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</si>
  <si>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感染症の予防及び感染症の患者に対する医療に関する法律第６１条第２項及び第３項、検疫法第２２条</t>
    <phoneticPr fontId="5"/>
  </si>
  <si>
    <t>-</t>
  </si>
  <si>
    <t>-</t>
    <phoneticPr fontId="5"/>
  </si>
  <si>
    <t>①感染症予防事業費（感染症の発生を予防し、そのまん延を防止するための消毒や健康診断）
②感染症患者入院医療費（感染症患者（結核患者を除く。）の医療等に要する経費の一部を負担することにより感染症患者に良質かつ適切な医療の提供）
③密入国検疫等事業費（密入国検疫の実施）</t>
    <phoneticPr fontId="5"/>
  </si>
  <si>
    <t>【感染症の予防及び感染症の患者に対する医療に関する法律第６１条第３項に規定する事業】
①感染症予防事業費（都道府県等が感染症の発生を予防し、そのまん延を防止するために必要な措置を講じる事業に要する経費の一部を負担することにより、公衆衛生上の向上及び増進を図ること）[補助率]１／２　※事業開始年度：平成11年度
【感染症の予防及び感染症の患者に対する医療に関する法律第６１条第２項に規定する事業】
②感染症患者入院医療費（都道府県等が負担した感染症患者（結核除く）の医療に要する経費の一部を負担することにより、感染症患者に対し良質かつ適切な医療提供を行うこと）[補助率]３／４　※事業開始年度：平成11年度
【検疫法第２２条に規定する事業】
③密入国検疫等事業費（密入国者検疫及び検疫港以外の港等において、保健所長が検疫措置を行うために必要な経費を負担すること）[補助率]定額（１０／１０）　※事業開始年度：昭和56年度</t>
    <phoneticPr fontId="5"/>
  </si>
  <si>
    <t>感染症予防事業費等負担金</t>
    <rPh sb="0" eb="3">
      <t>カンセンショウ</t>
    </rPh>
    <rPh sb="3" eb="5">
      <t>ヨボウ</t>
    </rPh>
    <rPh sb="5" eb="7">
      <t>ジギョウ</t>
    </rPh>
    <rPh sb="7" eb="8">
      <t>ヒ</t>
    </rPh>
    <rPh sb="8" eb="9">
      <t>ナド</t>
    </rPh>
    <rPh sb="9" eb="12">
      <t>フタンキン</t>
    </rPh>
    <phoneticPr fontId="5"/>
  </si>
  <si>
    <t>感染症医療費負担金</t>
    <rPh sb="0" eb="3">
      <t>カンセンショウ</t>
    </rPh>
    <rPh sb="3" eb="6">
      <t>イリョウヒ</t>
    </rPh>
    <rPh sb="6" eb="8">
      <t>フタン</t>
    </rPh>
    <rPh sb="8" eb="9">
      <t>キン</t>
    </rPh>
    <phoneticPr fontId="5"/>
  </si>
  <si>
    <t>国内での一～四類感染症の発生件数が前年以下</t>
    <phoneticPr fontId="5"/>
  </si>
  <si>
    <t>一～四類感染症の発生件数</t>
    <phoneticPr fontId="5"/>
  </si>
  <si>
    <t>感染症発生動向調査</t>
    <phoneticPr fontId="5"/>
  </si>
  <si>
    <t>事業実施自治体数</t>
    <phoneticPr fontId="5"/>
  </si>
  <si>
    <t>件</t>
    <rPh sb="0" eb="1">
      <t>ケン</t>
    </rPh>
    <phoneticPr fontId="5"/>
  </si>
  <si>
    <t>自治体数</t>
    <rPh sb="0" eb="3">
      <t>ジチタイ</t>
    </rPh>
    <rPh sb="3" eb="4">
      <t>スウ</t>
    </rPh>
    <phoneticPr fontId="5"/>
  </si>
  <si>
    <t>704/150</t>
  </si>
  <si>
    <t>百万円</t>
  </si>
  <si>
    <t>　　X / Y</t>
  </si>
  <si>
    <t>単位当たりコスト ＝ X ／ Y
X「交付額」 ／　Y「事業実施自治体数」　　　</t>
    <phoneticPr fontId="5"/>
  </si>
  <si>
    <t>1,185/154</t>
  </si>
  <si>
    <t>1455/157</t>
    <phoneticPr fontId="5"/>
  </si>
  <si>
    <t>Ⅰ－５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</si>
  <si>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</si>
  <si>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</si>
  <si>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人</t>
    <rPh sb="0" eb="1">
      <t>ヒト</t>
    </rPh>
    <phoneticPr fontId="5"/>
  </si>
  <si>
    <t>感染症発生時の消毒、健康診断等の実施、感染症患者への良質かつ適切な医療の提供、密入国検疫等の実施により、感染症の発生・まん延の防止を図る事業である。</t>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</si>
  <si>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</si>
  <si>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</si>
  <si>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感染症の発生を予防し、そのまん延を防止するために必要な措置を講じる事業であり、感染症の発生・まん延の防止を図るという政策目的達成に向けて、優先度の高い事業である。</t>
  </si>
  <si>
    <t>‐</t>
  </si>
  <si>
    <t>無</t>
  </si>
  <si>
    <t>必要最低限の経費のみ計上しており、コストの水準は妥当である。</t>
  </si>
  <si>
    <t>感染症の発生を予防し、そのまん延を防止するために必要な措置を講じるために真に必要な費目を対象経費としている。</t>
  </si>
  <si>
    <t>当初見込みどおりの活動実績となっている。</t>
    <rPh sb="0" eb="2">
      <t>トウショ</t>
    </rPh>
    <rPh sb="2" eb="4">
      <t>ミコ</t>
    </rPh>
    <rPh sb="9" eb="11">
      <t>カツドウ</t>
    </rPh>
    <rPh sb="11" eb="13">
      <t>ジッセキ</t>
    </rPh>
    <phoneticPr fontId="5"/>
  </si>
  <si>
    <t>交付要綱及び各事業の実施要綱において事業内容を明確にした上で事業を実施している。</t>
    <phoneticPr fontId="5"/>
  </si>
  <si>
    <t>感染症予防事業費等負担金(感染症発生動向調査事業）</t>
    <phoneticPr fontId="5"/>
  </si>
  <si>
    <t>124</t>
    <phoneticPr fontId="5"/>
  </si>
  <si>
    <t>104</t>
    <phoneticPr fontId="5"/>
  </si>
  <si>
    <t>80</t>
    <phoneticPr fontId="5"/>
  </si>
  <si>
    <t>91</t>
    <phoneticPr fontId="5"/>
  </si>
  <si>
    <t>100</t>
    <phoneticPr fontId="5"/>
  </si>
  <si>
    <t>108</t>
    <phoneticPr fontId="5"/>
  </si>
  <si>
    <t>105</t>
    <phoneticPr fontId="5"/>
  </si>
  <si>
    <t>110</t>
    <phoneticPr fontId="5"/>
  </si>
  <si>
    <t>0118</t>
    <phoneticPr fontId="5"/>
  </si>
  <si>
    <t>感染症法に規定する健康診断の実施、細菌検査、患者の移送等</t>
    <rPh sb="0" eb="4">
      <t>カンセンショウホウ</t>
    </rPh>
    <rPh sb="5" eb="7">
      <t>キテイ</t>
    </rPh>
    <rPh sb="9" eb="11">
      <t>ケンコウ</t>
    </rPh>
    <rPh sb="11" eb="13">
      <t>シンダン</t>
    </rPh>
    <rPh sb="14" eb="16">
      <t>ジッシ</t>
    </rPh>
    <rPh sb="17" eb="19">
      <t>サイキン</t>
    </rPh>
    <rPh sb="19" eb="21">
      <t>ケンサ</t>
    </rPh>
    <rPh sb="22" eb="24">
      <t>カンジャ</t>
    </rPh>
    <rPh sb="25" eb="27">
      <t>イソウ</t>
    </rPh>
    <rPh sb="27" eb="28">
      <t>ナド</t>
    </rPh>
    <phoneticPr fontId="5"/>
  </si>
  <si>
    <t>補助金等交付</t>
  </si>
  <si>
    <t>負担金</t>
    <rPh sb="0" eb="3">
      <t>フタンキン</t>
    </rPh>
    <phoneticPr fontId="5"/>
  </si>
  <si>
    <t>感染症法に規定する健康診断の実施、細菌検査、患者の移送等</t>
    <phoneticPr fontId="5"/>
  </si>
  <si>
    <t>市町村への間接補助</t>
    <rPh sb="0" eb="3">
      <t>シチョウソン</t>
    </rPh>
    <rPh sb="5" eb="7">
      <t>カンセツ</t>
    </rPh>
    <rPh sb="7" eb="9">
      <t>ホジョ</t>
    </rPh>
    <phoneticPr fontId="5"/>
  </si>
  <si>
    <t>医療費</t>
    <rPh sb="0" eb="3">
      <t>イリョウヒ</t>
    </rPh>
    <phoneticPr fontId="5"/>
  </si>
  <si>
    <t>入院勧告・措置に係る医療費</t>
    <rPh sb="0" eb="2">
      <t>ニュウイン</t>
    </rPh>
    <rPh sb="2" eb="4">
      <t>カンコク</t>
    </rPh>
    <rPh sb="5" eb="7">
      <t>ソチ</t>
    </rPh>
    <rPh sb="8" eb="9">
      <t>カカ</t>
    </rPh>
    <rPh sb="10" eb="13">
      <t>イリョウヒ</t>
    </rPh>
    <phoneticPr fontId="5"/>
  </si>
  <si>
    <t>大阪府</t>
    <rPh sb="0" eb="3">
      <t>オオサカフ</t>
    </rPh>
    <phoneticPr fontId="5"/>
  </si>
  <si>
    <t>千葉県</t>
    <rPh sb="0" eb="3">
      <t>チバケン</t>
    </rPh>
    <phoneticPr fontId="5"/>
  </si>
  <si>
    <t>埼玉県</t>
    <rPh sb="0" eb="3">
      <t>サイタマケン</t>
    </rPh>
    <phoneticPr fontId="5"/>
  </si>
  <si>
    <t>札幌市</t>
    <rPh sb="0" eb="3">
      <t>サッポロシ</t>
    </rPh>
    <phoneticPr fontId="5"/>
  </si>
  <si>
    <t>神戸市</t>
    <rPh sb="0" eb="3">
      <t>コウベシ</t>
    </rPh>
    <phoneticPr fontId="5"/>
  </si>
  <si>
    <t>東京都</t>
    <rPh sb="0" eb="3">
      <t>トウキョウト</t>
    </rPh>
    <phoneticPr fontId="5"/>
  </si>
  <si>
    <t>大阪市</t>
    <rPh sb="0" eb="3">
      <t>オオサカシ</t>
    </rPh>
    <phoneticPr fontId="5"/>
  </si>
  <si>
    <t>横浜市</t>
    <rPh sb="0" eb="3">
      <t>ヨコハマシ</t>
    </rPh>
    <phoneticPr fontId="5"/>
  </si>
  <si>
    <t>川崎市</t>
    <rPh sb="0" eb="3">
      <t>カワサキシ</t>
    </rPh>
    <phoneticPr fontId="5"/>
  </si>
  <si>
    <t>兵庫県</t>
    <rPh sb="0" eb="3">
      <t>ヒョウゴケン</t>
    </rPh>
    <phoneticPr fontId="5"/>
  </si>
  <si>
    <t>入院勧告・措置に係る医療</t>
    <rPh sb="0" eb="2">
      <t>ニュウイン</t>
    </rPh>
    <rPh sb="2" eb="4">
      <t>カンコク</t>
    </rPh>
    <rPh sb="5" eb="7">
      <t>ソチ</t>
    </rPh>
    <rPh sb="8" eb="9">
      <t>カカ</t>
    </rPh>
    <rPh sb="10" eb="12">
      <t>イリョウ</t>
    </rPh>
    <phoneticPr fontId="5"/>
  </si>
  <si>
    <t>北海道</t>
    <rPh sb="0" eb="3">
      <t>ホッカイドウ</t>
    </rPh>
    <phoneticPr fontId="5"/>
  </si>
  <si>
    <t>福岡県</t>
    <rPh sb="0" eb="3">
      <t>フクオカケン</t>
    </rPh>
    <phoneticPr fontId="5"/>
  </si>
  <si>
    <t>神奈川県</t>
    <rPh sb="0" eb="4">
      <t>カナガワケン</t>
    </rPh>
    <phoneticPr fontId="5"/>
  </si>
  <si>
    <t>大分県</t>
    <rPh sb="0" eb="3">
      <t>オオイタケン</t>
    </rPh>
    <phoneticPr fontId="5"/>
  </si>
  <si>
    <t>岩手県</t>
    <rPh sb="0" eb="3">
      <t>イワテケン</t>
    </rPh>
    <phoneticPr fontId="5"/>
  </si>
  <si>
    <t>広島県</t>
    <rPh sb="0" eb="3">
      <t>ヒロシマケン</t>
    </rPh>
    <phoneticPr fontId="5"/>
  </si>
  <si>
    <t>鹿児島県</t>
    <rPh sb="0" eb="4">
      <t>カゴシマケン</t>
    </rPh>
    <phoneticPr fontId="5"/>
  </si>
  <si>
    <t>宮崎県</t>
    <rPh sb="0" eb="3">
      <t>ミヤザキケン</t>
    </rPh>
    <phoneticPr fontId="5"/>
  </si>
  <si>
    <t>山口県</t>
    <rPh sb="0" eb="3">
      <t>ヤマグチケン</t>
    </rPh>
    <phoneticPr fontId="5"/>
  </si>
  <si>
    <t>B.北海道</t>
    <rPh sb="2" eb="5">
      <t>ホッカイドウ</t>
    </rPh>
    <phoneticPr fontId="5"/>
  </si>
  <si>
    <t>C.大阪府</t>
    <rPh sb="2" eb="5">
      <t>オオサカフ</t>
    </rPh>
    <phoneticPr fontId="5"/>
  </si>
  <si>
    <t>19,972/155</t>
    <phoneticPr fontId="5"/>
  </si>
  <si>
    <t>横浜市</t>
    <rPh sb="0" eb="3">
      <t>ヨコハマシ</t>
    </rPh>
    <phoneticPr fontId="5"/>
  </si>
  <si>
    <t>札幌市</t>
    <rPh sb="0" eb="3">
      <t>サッポロシ</t>
    </rPh>
    <phoneticPr fontId="5"/>
  </si>
  <si>
    <t>大阪市</t>
    <rPh sb="0" eb="3">
      <t>オオサカシ</t>
    </rPh>
    <phoneticPr fontId="5"/>
  </si>
  <si>
    <t>群馬県</t>
    <rPh sb="0" eb="3">
      <t>グンマケン</t>
    </rPh>
    <phoneticPr fontId="5"/>
  </si>
  <si>
    <t>名古屋市</t>
    <rPh sb="0" eb="4">
      <t>ナゴヤシ</t>
    </rPh>
    <phoneticPr fontId="5"/>
  </si>
  <si>
    <t>-</t>
    <phoneticPr fontId="5"/>
  </si>
  <si>
    <t>おおむね目標を達成している。</t>
    <rPh sb="4" eb="6">
      <t>モクヒョウ</t>
    </rPh>
    <rPh sb="7" eb="9">
      <t>タッセイ</t>
    </rPh>
    <phoneticPr fontId="5"/>
  </si>
  <si>
    <t>A.横浜市</t>
    <rPh sb="2" eb="5">
      <t>ヨコハマシ</t>
    </rPh>
    <phoneticPr fontId="5"/>
  </si>
  <si>
    <t>エボラ出血熱、ＭＥＲＳ等の疑似症患者の発生に伴う患者の指定医療機関への搬送、地震等災害発生時の消毒・害虫の駆除をはじめ、感染症の発生・まん延を防止するために必要な消毒や健康診断等の措置が全ての自治体で実施され、合理的な支出となっている。今後も、感染症の発生を予防し、そのまん延を防止するため、必要な予算を確保し、引き続き事業を実施していく必要がある。</t>
    <phoneticPr fontId="5"/>
  </si>
  <si>
    <t>必要な予算を確保し、引き続き、本事業を適正に実施することにより、感染症の発生を予防し、そのまん延の防止を図る。</t>
    <phoneticPr fontId="5"/>
  </si>
  <si>
    <t>-</t>
    <phoneticPr fontId="5"/>
  </si>
  <si>
    <t>-</t>
    <phoneticPr fontId="5"/>
  </si>
  <si>
    <t>△</t>
  </si>
  <si>
    <t>自治体からの申請が見込みを下回ったため。</t>
    <rPh sb="0" eb="3">
      <t>ジチタイ</t>
    </rPh>
    <rPh sb="6" eb="8">
      <t>シンセイ</t>
    </rPh>
    <rPh sb="9" eb="11">
      <t>ミコ</t>
    </rPh>
    <rPh sb="13" eb="1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</si>
</sst>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203066</xdr:colOff>
      <xdr:row>764</xdr:row>
      <xdr:rowOff>565097</xdr:rowOff>
    </xdr:to>
    <xdr:sp macro="" textlink="">
      <xdr:nvSpPr>
        <xdr:cNvPr id="7" name="正方形/長方形 6"/>
        <xdr:cNvSpPr/>
      </xdr:nvSpPr>
      <xdr:spPr>
        <a:xfrm>
          <a:off x="1411941" y="37237147"/>
          <a:ext cx="8674713" cy="61232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748</xdr:row>
      <xdr:rowOff>112058</xdr:rowOff>
    </xdr:from>
    <xdr:to>
      <xdr:col>19</xdr:col>
      <xdr:colOff>153087</xdr:colOff>
      <xdr:row>749</xdr:row>
      <xdr:rowOff>19142</xdr:rowOff>
    </xdr:to>
    <xdr:sp macro="" textlink="">
      <xdr:nvSpPr>
        <xdr:cNvPr id="8" name="正方形/長方形 7"/>
        <xdr:cNvSpPr/>
      </xdr:nvSpPr>
      <xdr:spPr>
        <a:xfrm>
          <a:off x="1602441" y="30950646"/>
          <a:ext cx="2383058" cy="25446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感染症予防事業費</a:t>
          </a:r>
        </a:p>
      </xdr:txBody>
    </xdr:sp>
    <xdr:clientData/>
  </xdr:twoCellAnchor>
  <xdr:twoCellAnchor>
    <xdr:from>
      <xdr:col>19</xdr:col>
      <xdr:colOff>67235</xdr:colOff>
      <xdr:row>749</xdr:row>
      <xdr:rowOff>190500</xdr:rowOff>
    </xdr:from>
    <xdr:to>
      <xdr:col>41</xdr:col>
      <xdr:colOff>66302</xdr:colOff>
      <xdr:row>750</xdr:row>
      <xdr:rowOff>316820</xdr:rowOff>
    </xdr:to>
    <xdr:sp macro="" textlink="">
      <xdr:nvSpPr>
        <xdr:cNvPr id="9" name="正方形/長方形 8"/>
        <xdr:cNvSpPr/>
      </xdr:nvSpPr>
      <xdr:spPr>
        <a:xfrm>
          <a:off x="3899647" y="37775029"/>
          <a:ext cx="4436596" cy="4737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ja-JP" altLang="en-US" sz="1100">
              <a:solidFill>
                <a:sysClr val="windowText" lastClr="000000"/>
              </a:solidFill>
              <a:latin typeface="+mn-ea"/>
              <a:ea typeface="+mn-ea"/>
            </a:rPr>
            <a:t>３，３２９</a:t>
          </a:r>
          <a:r>
            <a:rPr kumimoji="1" lang="ja-JP" altLang="en-US" sz="1100">
              <a:solidFill>
                <a:sysClr val="windowText" lastClr="000000"/>
              </a:solidFill>
            </a:rPr>
            <a:t>百万円</a:t>
          </a:r>
        </a:p>
      </xdr:txBody>
    </xdr:sp>
    <xdr:clientData/>
  </xdr:twoCellAnchor>
  <xdr:twoCellAnchor>
    <xdr:from>
      <xdr:col>19</xdr:col>
      <xdr:colOff>78441</xdr:colOff>
      <xdr:row>751</xdr:row>
      <xdr:rowOff>89647</xdr:rowOff>
    </xdr:from>
    <xdr:to>
      <xdr:col>41</xdr:col>
      <xdr:colOff>137057</xdr:colOff>
      <xdr:row>752</xdr:row>
      <xdr:rowOff>303558</xdr:rowOff>
    </xdr:to>
    <xdr:sp macro="" textlink="">
      <xdr:nvSpPr>
        <xdr:cNvPr id="10" name="大かっこ 9"/>
        <xdr:cNvSpPr/>
      </xdr:nvSpPr>
      <xdr:spPr>
        <a:xfrm>
          <a:off x="3910853" y="31970382"/>
          <a:ext cx="4496145" cy="5612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21</xdr:col>
      <xdr:colOff>0</xdr:colOff>
      <xdr:row>753</xdr:row>
      <xdr:rowOff>0</xdr:rowOff>
    </xdr:from>
    <xdr:to>
      <xdr:col>21</xdr:col>
      <xdr:colOff>5364</xdr:colOff>
      <xdr:row>754</xdr:row>
      <xdr:rowOff>50228</xdr:rowOff>
    </xdr:to>
    <xdr:cxnSp macro="">
      <xdr:nvCxnSpPr>
        <xdr:cNvPr id="11" name="直線矢印コネクタ 10"/>
        <xdr:cNvCxnSpPr/>
      </xdr:nvCxnSpPr>
      <xdr:spPr>
        <a:xfrm>
          <a:off x="4235824" y="32575500"/>
          <a:ext cx="5364" cy="397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753</xdr:row>
      <xdr:rowOff>0</xdr:rowOff>
    </xdr:from>
    <xdr:to>
      <xdr:col>37</xdr:col>
      <xdr:colOff>5364</xdr:colOff>
      <xdr:row>754</xdr:row>
      <xdr:rowOff>50228</xdr:rowOff>
    </xdr:to>
    <xdr:cxnSp macro="">
      <xdr:nvCxnSpPr>
        <xdr:cNvPr id="12" name="直線矢印コネクタ 11"/>
        <xdr:cNvCxnSpPr/>
      </xdr:nvCxnSpPr>
      <xdr:spPr>
        <a:xfrm>
          <a:off x="7463118" y="32575500"/>
          <a:ext cx="5364" cy="397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67236</xdr:colOff>
      <xdr:row>754</xdr:row>
      <xdr:rowOff>123265</xdr:rowOff>
    </xdr:from>
    <xdr:to>
      <xdr:col>25</xdr:col>
      <xdr:colOff>14611</xdr:colOff>
      <xdr:row>754</xdr:row>
      <xdr:rowOff>298627</xdr:rowOff>
    </xdr:to>
    <xdr:sp macro="" textlink="">
      <xdr:nvSpPr>
        <xdr:cNvPr id="13" name="大かっこ 12"/>
        <xdr:cNvSpPr/>
      </xdr:nvSpPr>
      <xdr:spPr>
        <a:xfrm>
          <a:off x="3496236" y="33046147"/>
          <a:ext cx="1561022" cy="1753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67236</xdr:colOff>
      <xdr:row>754</xdr:row>
      <xdr:rowOff>112060</xdr:rowOff>
    </xdr:from>
    <xdr:to>
      <xdr:col>41</xdr:col>
      <xdr:colOff>1520</xdr:colOff>
      <xdr:row>754</xdr:row>
      <xdr:rowOff>309420</xdr:rowOff>
    </xdr:to>
    <xdr:sp macro="" textlink="">
      <xdr:nvSpPr>
        <xdr:cNvPr id="14" name="大かっこ 13"/>
        <xdr:cNvSpPr/>
      </xdr:nvSpPr>
      <xdr:spPr>
        <a:xfrm>
          <a:off x="6723530" y="33034942"/>
          <a:ext cx="1547931" cy="1973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67236</xdr:colOff>
      <xdr:row>755</xdr:row>
      <xdr:rowOff>78441</xdr:rowOff>
    </xdr:from>
    <xdr:to>
      <xdr:col>29</xdr:col>
      <xdr:colOff>25540</xdr:colOff>
      <xdr:row>757</xdr:row>
      <xdr:rowOff>166087</xdr:rowOff>
    </xdr:to>
    <xdr:sp macro="" textlink="">
      <xdr:nvSpPr>
        <xdr:cNvPr id="15" name="正方形/長方形 14"/>
        <xdr:cNvSpPr/>
      </xdr:nvSpPr>
      <xdr:spPr>
        <a:xfrm>
          <a:off x="2891118" y="33348706"/>
          <a:ext cx="2983893" cy="78241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都道府県・政令市・特別区</a:t>
          </a:r>
          <a:endParaRPr kumimoji="1" lang="en-US" altLang="ja-JP" sz="1100">
            <a:solidFill>
              <a:sysClr val="windowText" lastClr="000000"/>
            </a:solidFill>
          </a:endParaRPr>
        </a:p>
        <a:p>
          <a:pPr algn="ctr"/>
          <a:r>
            <a:rPr kumimoji="1" lang="ja-JP" altLang="en-US" sz="1100">
              <a:solidFill>
                <a:sysClr val="windowText" lastClr="000000"/>
              </a:solidFill>
            </a:rPr>
            <a:t>（１５５自治体）</a:t>
          </a:r>
          <a:endParaRPr kumimoji="1" lang="en-US" altLang="ja-JP" sz="1100">
            <a:solidFill>
              <a:sysClr val="windowText" lastClr="000000"/>
            </a:solidFill>
          </a:endParaRPr>
        </a:p>
        <a:p>
          <a:pPr algn="ctr"/>
          <a:r>
            <a:rPr kumimoji="1" lang="ja-JP" altLang="en-US" sz="1100">
              <a:solidFill>
                <a:sysClr val="windowText" lastClr="000000"/>
              </a:solidFill>
            </a:rPr>
            <a:t>３，２９４百万円</a:t>
          </a:r>
        </a:p>
      </xdr:txBody>
    </xdr:sp>
    <xdr:clientData/>
  </xdr:twoCellAnchor>
  <xdr:twoCellAnchor>
    <xdr:from>
      <xdr:col>31</xdr:col>
      <xdr:colOff>11206</xdr:colOff>
      <xdr:row>755</xdr:row>
      <xdr:rowOff>100853</xdr:rowOff>
    </xdr:from>
    <xdr:to>
      <xdr:col>43</xdr:col>
      <xdr:colOff>68515</xdr:colOff>
      <xdr:row>757</xdr:row>
      <xdr:rowOff>161059</xdr:rowOff>
    </xdr:to>
    <xdr:sp macro="" textlink="">
      <xdr:nvSpPr>
        <xdr:cNvPr id="16" name="正方形/長方形 15"/>
        <xdr:cNvSpPr/>
      </xdr:nvSpPr>
      <xdr:spPr>
        <a:xfrm>
          <a:off x="6264088" y="33371118"/>
          <a:ext cx="2477780" cy="7549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a:t>
          </a:r>
          <a:r>
            <a:rPr kumimoji="1" lang="ja-JP" altLang="en-US" sz="1100">
              <a:solidFill>
                <a:schemeClr val="tx1"/>
              </a:solidFill>
            </a:rPr>
            <a:t>都道府県（２０自治体）　</a:t>
          </a:r>
          <a:endParaRPr kumimoji="1" lang="en-US" altLang="ja-JP" sz="1100">
            <a:solidFill>
              <a:schemeClr val="tx1"/>
            </a:solidFill>
          </a:endParaRPr>
        </a:p>
        <a:p>
          <a:pPr algn="ctr"/>
          <a:r>
            <a:rPr kumimoji="1" lang="ja-JP" altLang="en-US" sz="1100">
              <a:solidFill>
                <a:schemeClr val="tx1"/>
              </a:solidFill>
            </a:rPr>
            <a:t>３５百万円</a:t>
          </a:r>
        </a:p>
      </xdr:txBody>
    </xdr:sp>
    <xdr:clientData/>
  </xdr:twoCellAnchor>
  <xdr:twoCellAnchor>
    <xdr:from>
      <xdr:col>14</xdr:col>
      <xdr:colOff>22412</xdr:colOff>
      <xdr:row>758</xdr:row>
      <xdr:rowOff>11206</xdr:rowOff>
    </xdr:from>
    <xdr:to>
      <xdr:col>29</xdr:col>
      <xdr:colOff>11205</xdr:colOff>
      <xdr:row>760</xdr:row>
      <xdr:rowOff>61941</xdr:rowOff>
    </xdr:to>
    <xdr:sp macro="" textlink="">
      <xdr:nvSpPr>
        <xdr:cNvPr id="17" name="大かっこ 16"/>
        <xdr:cNvSpPr/>
      </xdr:nvSpPr>
      <xdr:spPr>
        <a:xfrm>
          <a:off x="2846294" y="34323618"/>
          <a:ext cx="3014382" cy="745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感染症の発生を予防し、そのまん延を防止するための事業を実施</a:t>
          </a:r>
          <a:endParaRPr lang="ja-JP"/>
        </a:p>
        <a:p>
          <a:pPr algn="l"/>
          <a:endParaRPr kumimoji="1" lang="ja-JP" altLang="en-US" sz="1100"/>
        </a:p>
      </xdr:txBody>
    </xdr:sp>
    <xdr:clientData/>
  </xdr:twoCellAnchor>
  <xdr:twoCellAnchor>
    <xdr:from>
      <xdr:col>30</xdr:col>
      <xdr:colOff>179295</xdr:colOff>
      <xdr:row>758</xdr:row>
      <xdr:rowOff>78441</xdr:rowOff>
    </xdr:from>
    <xdr:to>
      <xdr:col>43</xdr:col>
      <xdr:colOff>44823</xdr:colOff>
      <xdr:row>759</xdr:row>
      <xdr:rowOff>47426</xdr:rowOff>
    </xdr:to>
    <xdr:sp macro="" textlink="">
      <xdr:nvSpPr>
        <xdr:cNvPr id="18" name="大かっこ 17"/>
        <xdr:cNvSpPr/>
      </xdr:nvSpPr>
      <xdr:spPr>
        <a:xfrm>
          <a:off x="6230471" y="34390853"/>
          <a:ext cx="2487705" cy="3163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市町村への間接補助</a:t>
          </a:r>
        </a:p>
        <a:p>
          <a:pPr algn="ctr"/>
          <a:endParaRPr kumimoji="1" lang="ja-JP" altLang="en-US" sz="1100"/>
        </a:p>
      </xdr:txBody>
    </xdr:sp>
    <xdr:clientData/>
  </xdr:twoCellAnchor>
  <xdr:twoCellAnchor>
    <xdr:from>
      <xdr:col>7</xdr:col>
      <xdr:colOff>0</xdr:colOff>
      <xdr:row>765</xdr:row>
      <xdr:rowOff>145676</xdr:rowOff>
    </xdr:from>
    <xdr:to>
      <xdr:col>49</xdr:col>
      <xdr:colOff>185830</xdr:colOff>
      <xdr:row>773</xdr:row>
      <xdr:rowOff>148677</xdr:rowOff>
    </xdr:to>
    <xdr:sp macro="" textlink="">
      <xdr:nvSpPr>
        <xdr:cNvPr id="19" name="正方形/長方形 18"/>
        <xdr:cNvSpPr/>
      </xdr:nvSpPr>
      <xdr:spPr>
        <a:xfrm>
          <a:off x="1411941" y="43613294"/>
          <a:ext cx="8657477" cy="33983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190500</xdr:colOff>
      <xdr:row>765</xdr:row>
      <xdr:rowOff>347383</xdr:rowOff>
    </xdr:from>
    <xdr:to>
      <xdr:col>18</xdr:col>
      <xdr:colOff>104401</xdr:colOff>
      <xdr:row>765</xdr:row>
      <xdr:rowOff>579158</xdr:rowOff>
    </xdr:to>
    <xdr:sp macro="" textlink="">
      <xdr:nvSpPr>
        <xdr:cNvPr id="20" name="正方形/長方形 19"/>
        <xdr:cNvSpPr/>
      </xdr:nvSpPr>
      <xdr:spPr>
        <a:xfrm>
          <a:off x="1602441" y="43815001"/>
          <a:ext cx="2132666" cy="231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感染症患者入院医療費</a:t>
          </a:r>
        </a:p>
      </xdr:txBody>
    </xdr:sp>
    <xdr:clientData/>
  </xdr:twoCellAnchor>
  <xdr:twoCellAnchor>
    <xdr:from>
      <xdr:col>19</xdr:col>
      <xdr:colOff>56030</xdr:colOff>
      <xdr:row>765</xdr:row>
      <xdr:rowOff>358588</xdr:rowOff>
    </xdr:from>
    <xdr:to>
      <xdr:col>40</xdr:col>
      <xdr:colOff>693</xdr:colOff>
      <xdr:row>766</xdr:row>
      <xdr:rowOff>142718</xdr:rowOff>
    </xdr:to>
    <xdr:sp macro="" textlink="">
      <xdr:nvSpPr>
        <xdr:cNvPr id="21" name="正方形/長方形 20"/>
        <xdr:cNvSpPr/>
      </xdr:nvSpPr>
      <xdr:spPr>
        <a:xfrm>
          <a:off x="3888442" y="37427647"/>
          <a:ext cx="4180486" cy="4564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１６，６４２百万円</a:t>
          </a:r>
        </a:p>
      </xdr:txBody>
    </xdr:sp>
    <xdr:clientData/>
  </xdr:twoCellAnchor>
  <xdr:twoCellAnchor>
    <xdr:from>
      <xdr:col>18</xdr:col>
      <xdr:colOff>190500</xdr:colOff>
      <xdr:row>766</xdr:row>
      <xdr:rowOff>268941</xdr:rowOff>
    </xdr:from>
    <xdr:to>
      <xdr:col>39</xdr:col>
      <xdr:colOff>190500</xdr:colOff>
      <xdr:row>767</xdr:row>
      <xdr:rowOff>78172</xdr:rowOff>
    </xdr:to>
    <xdr:sp macro="" textlink="">
      <xdr:nvSpPr>
        <xdr:cNvPr id="22" name="大かっこ 21"/>
        <xdr:cNvSpPr/>
      </xdr:nvSpPr>
      <xdr:spPr>
        <a:xfrm>
          <a:off x="3821206" y="38010353"/>
          <a:ext cx="4235823" cy="4815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28</xdr:col>
      <xdr:colOff>11206</xdr:colOff>
      <xdr:row>767</xdr:row>
      <xdr:rowOff>22411</xdr:rowOff>
    </xdr:from>
    <xdr:to>
      <xdr:col>28</xdr:col>
      <xdr:colOff>12208</xdr:colOff>
      <xdr:row>768</xdr:row>
      <xdr:rowOff>23575</xdr:rowOff>
    </xdr:to>
    <xdr:cxnSp macro="">
      <xdr:nvCxnSpPr>
        <xdr:cNvPr id="23" name="直線矢印コネクタ 22"/>
        <xdr:cNvCxnSpPr/>
      </xdr:nvCxnSpPr>
      <xdr:spPr>
        <a:xfrm>
          <a:off x="5658971" y="38436176"/>
          <a:ext cx="1002" cy="370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168088</xdr:colOff>
      <xdr:row>768</xdr:row>
      <xdr:rowOff>78441</xdr:rowOff>
    </xdr:from>
    <xdr:to>
      <xdr:col>32</xdr:col>
      <xdr:colOff>80842</xdr:colOff>
      <xdr:row>769</xdr:row>
      <xdr:rowOff>108105</xdr:rowOff>
    </xdr:to>
    <xdr:sp macro="" textlink="">
      <xdr:nvSpPr>
        <xdr:cNvPr id="24" name="大かっこ 23"/>
        <xdr:cNvSpPr/>
      </xdr:nvSpPr>
      <xdr:spPr>
        <a:xfrm>
          <a:off x="4807323" y="38862000"/>
          <a:ext cx="1728107" cy="253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11205</xdr:colOff>
      <xdr:row>769</xdr:row>
      <xdr:rowOff>235324</xdr:rowOff>
    </xdr:from>
    <xdr:to>
      <xdr:col>35</xdr:col>
      <xdr:colOff>158516</xdr:colOff>
      <xdr:row>771</xdr:row>
      <xdr:rowOff>123803</xdr:rowOff>
    </xdr:to>
    <xdr:sp macro="" textlink="">
      <xdr:nvSpPr>
        <xdr:cNvPr id="25" name="正方形/長方形 24"/>
        <xdr:cNvSpPr/>
      </xdr:nvSpPr>
      <xdr:spPr>
        <a:xfrm>
          <a:off x="4247029" y="39243000"/>
          <a:ext cx="2971193" cy="7177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a:t>
          </a:r>
          <a:r>
            <a:rPr kumimoji="1" lang="ja-JP" altLang="en-US" sz="1100">
              <a:solidFill>
                <a:sysClr val="windowText" lastClr="000000"/>
              </a:solidFill>
              <a:latin typeface="+mn-lt"/>
              <a:ea typeface="+mn-ea"/>
              <a:cs typeface="+mn-cs"/>
            </a:rPr>
            <a:t>、政令市、特別区</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（１５５自治体）　</a:t>
          </a:r>
          <a:endParaRPr kumimoji="1" lang="en-US" altLang="ja-JP" sz="1100">
            <a:solidFill>
              <a:sysClr val="windowText" lastClr="000000"/>
            </a:solidFill>
          </a:endParaRPr>
        </a:p>
        <a:p>
          <a:pPr algn="ctr"/>
          <a:r>
            <a:rPr kumimoji="1" lang="ja-JP" altLang="en-US" sz="1100">
              <a:solidFill>
                <a:sysClr val="windowText" lastClr="000000"/>
              </a:solidFill>
            </a:rPr>
            <a:t>１６，６４２百万円</a:t>
          </a:r>
        </a:p>
      </xdr:txBody>
    </xdr:sp>
    <xdr:clientData/>
  </xdr:twoCellAnchor>
  <xdr:twoCellAnchor>
    <xdr:from>
      <xdr:col>20</xdr:col>
      <xdr:colOff>112058</xdr:colOff>
      <xdr:row>771</xdr:row>
      <xdr:rowOff>246529</xdr:rowOff>
    </xdr:from>
    <xdr:to>
      <xdr:col>36</xdr:col>
      <xdr:colOff>100853</xdr:colOff>
      <xdr:row>773</xdr:row>
      <xdr:rowOff>11257</xdr:rowOff>
    </xdr:to>
    <xdr:sp macro="" textlink="">
      <xdr:nvSpPr>
        <xdr:cNvPr id="26" name="大かっこ 25"/>
        <xdr:cNvSpPr/>
      </xdr:nvSpPr>
      <xdr:spPr>
        <a:xfrm>
          <a:off x="4146176" y="40083441"/>
          <a:ext cx="3216089" cy="3922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感染症患者に良質かつ適切な医療提供を実施</a:t>
          </a:r>
        </a:p>
      </xdr:txBody>
    </xdr:sp>
    <xdr:clientData/>
  </xdr:twoCellAnchor>
  <xdr:twoCellAnchor>
    <xdr:from>
      <xdr:col>7</xdr:col>
      <xdr:colOff>0</xdr:colOff>
      <xdr:row>774</xdr:row>
      <xdr:rowOff>56030</xdr:rowOff>
    </xdr:from>
    <xdr:to>
      <xdr:col>49</xdr:col>
      <xdr:colOff>222116</xdr:colOff>
      <xdr:row>785</xdr:row>
      <xdr:rowOff>189098</xdr:rowOff>
    </xdr:to>
    <xdr:sp macro="" textlink="">
      <xdr:nvSpPr>
        <xdr:cNvPr id="27" name="正方形/長方形 26"/>
        <xdr:cNvSpPr/>
      </xdr:nvSpPr>
      <xdr:spPr>
        <a:xfrm>
          <a:off x="1411941" y="40834236"/>
          <a:ext cx="8693763" cy="35956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145677</xdr:colOff>
      <xdr:row>774</xdr:row>
      <xdr:rowOff>212912</xdr:rowOff>
    </xdr:from>
    <xdr:to>
      <xdr:col>19</xdr:col>
      <xdr:colOff>123365</xdr:colOff>
      <xdr:row>775</xdr:row>
      <xdr:rowOff>156524</xdr:rowOff>
    </xdr:to>
    <xdr:sp macro="" textlink="">
      <xdr:nvSpPr>
        <xdr:cNvPr id="28" name="正方形/長方形 27"/>
        <xdr:cNvSpPr/>
      </xdr:nvSpPr>
      <xdr:spPr>
        <a:xfrm>
          <a:off x="1557618" y="40991118"/>
          <a:ext cx="2398159" cy="2573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密入国検疫等事業費</a:t>
          </a:r>
        </a:p>
      </xdr:txBody>
    </xdr:sp>
    <xdr:clientData/>
  </xdr:twoCellAnchor>
  <xdr:twoCellAnchor>
    <xdr:from>
      <xdr:col>20</xdr:col>
      <xdr:colOff>78441</xdr:colOff>
      <xdr:row>774</xdr:row>
      <xdr:rowOff>291353</xdr:rowOff>
    </xdr:from>
    <xdr:to>
      <xdr:col>41</xdr:col>
      <xdr:colOff>164100</xdr:colOff>
      <xdr:row>776</xdr:row>
      <xdr:rowOff>110952</xdr:rowOff>
    </xdr:to>
    <xdr:sp macro="" textlink="">
      <xdr:nvSpPr>
        <xdr:cNvPr id="29" name="正方形/長方形 28"/>
        <xdr:cNvSpPr/>
      </xdr:nvSpPr>
      <xdr:spPr>
        <a:xfrm>
          <a:off x="4112559" y="41069559"/>
          <a:ext cx="4321482" cy="4471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０．７百万円</a:t>
          </a:r>
        </a:p>
      </xdr:txBody>
    </xdr:sp>
    <xdr:clientData/>
  </xdr:twoCellAnchor>
  <xdr:twoCellAnchor>
    <xdr:from>
      <xdr:col>20</xdr:col>
      <xdr:colOff>67236</xdr:colOff>
      <xdr:row>776</xdr:row>
      <xdr:rowOff>224118</xdr:rowOff>
    </xdr:from>
    <xdr:to>
      <xdr:col>41</xdr:col>
      <xdr:colOff>157904</xdr:colOff>
      <xdr:row>780</xdr:row>
      <xdr:rowOff>245409</xdr:rowOff>
    </xdr:to>
    <xdr:sp macro="" textlink="">
      <xdr:nvSpPr>
        <xdr:cNvPr id="30" name="大かっこ 29"/>
        <xdr:cNvSpPr/>
      </xdr:nvSpPr>
      <xdr:spPr>
        <a:xfrm>
          <a:off x="4101354" y="41629853"/>
          <a:ext cx="4326491" cy="1276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26</xdr:col>
      <xdr:colOff>190499</xdr:colOff>
      <xdr:row>781</xdr:row>
      <xdr:rowOff>11206</xdr:rowOff>
    </xdr:from>
    <xdr:to>
      <xdr:col>33</xdr:col>
      <xdr:colOff>168188</xdr:colOff>
      <xdr:row>781</xdr:row>
      <xdr:rowOff>307975</xdr:rowOff>
    </xdr:to>
    <xdr:sp macro="" textlink="">
      <xdr:nvSpPr>
        <xdr:cNvPr id="31" name="大かっこ 30"/>
        <xdr:cNvSpPr/>
      </xdr:nvSpPr>
      <xdr:spPr>
        <a:xfrm>
          <a:off x="5434852" y="42985765"/>
          <a:ext cx="1389630" cy="2967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11207</xdr:colOff>
      <xdr:row>782</xdr:row>
      <xdr:rowOff>78440</xdr:rowOff>
    </xdr:from>
    <xdr:to>
      <xdr:col>39</xdr:col>
      <xdr:colOff>24133</xdr:colOff>
      <xdr:row>784</xdr:row>
      <xdr:rowOff>8256</xdr:rowOff>
    </xdr:to>
    <xdr:sp macro="" textlink="">
      <xdr:nvSpPr>
        <xdr:cNvPr id="32" name="正方形/長方形 31"/>
        <xdr:cNvSpPr/>
      </xdr:nvSpPr>
      <xdr:spPr>
        <a:xfrm>
          <a:off x="4448736" y="43366764"/>
          <a:ext cx="3441926" cy="55734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a:t>
          </a:r>
          <a:r>
            <a:rPr kumimoji="1" lang="ja-JP" altLang="en-US" sz="1100">
              <a:solidFill>
                <a:sysClr val="windowText" lastClr="000000"/>
              </a:solidFill>
            </a:rPr>
            <a:t>都道府県（６自治体）　０．７百万円</a:t>
          </a:r>
        </a:p>
      </xdr:txBody>
    </xdr:sp>
    <xdr:clientData/>
  </xdr:twoCellAnchor>
  <xdr:twoCellAnchor>
    <xdr:from>
      <xdr:col>21</xdr:col>
      <xdr:colOff>190500</xdr:colOff>
      <xdr:row>784</xdr:row>
      <xdr:rowOff>67235</xdr:rowOff>
    </xdr:from>
    <xdr:to>
      <xdr:col>39</xdr:col>
      <xdr:colOff>1</xdr:colOff>
      <xdr:row>785</xdr:row>
      <xdr:rowOff>103508</xdr:rowOff>
    </xdr:to>
    <xdr:sp macro="" textlink="">
      <xdr:nvSpPr>
        <xdr:cNvPr id="33" name="大かっこ 32"/>
        <xdr:cNvSpPr/>
      </xdr:nvSpPr>
      <xdr:spPr>
        <a:xfrm>
          <a:off x="4426324" y="43983088"/>
          <a:ext cx="3440206" cy="3612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検疫法２２条に基づく密入国検疫等の実施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Y795" sqref="Y795:AB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161</v>
      </c>
      <c r="AT2" s="207"/>
      <c r="AU2" s="207"/>
      <c r="AV2" s="98" t="str">
        <f>IF(AW2="","","-")</f>
        <v/>
      </c>
      <c r="AW2" s="396"/>
      <c r="AX2" s="396"/>
    </row>
    <row r="3" spans="1:50" ht="21" customHeight="1" thickBot="1" x14ac:dyDescent="0.2">
      <c r="A3" s="521" t="s">
        <v>704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713</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472</v>
      </c>
      <c r="H5" s="557"/>
      <c r="I5" s="557"/>
      <c r="J5" s="557"/>
      <c r="K5" s="557"/>
      <c r="L5" s="557"/>
      <c r="M5" s="558" t="s">
        <v>66</v>
      </c>
      <c r="N5" s="559"/>
      <c r="O5" s="559"/>
      <c r="P5" s="559"/>
      <c r="Q5" s="559"/>
      <c r="R5" s="560"/>
      <c r="S5" s="561" t="s">
        <v>70</v>
      </c>
      <c r="T5" s="557"/>
      <c r="U5" s="557"/>
      <c r="V5" s="557"/>
      <c r="W5" s="557"/>
      <c r="X5" s="562"/>
      <c r="Y5" s="715" t="s">
        <v>3</v>
      </c>
      <c r="Z5" s="716"/>
      <c r="AA5" s="716"/>
      <c r="AB5" s="716"/>
      <c r="AC5" s="716"/>
      <c r="AD5" s="717"/>
      <c r="AE5" s="718" t="s">
        <v>716</v>
      </c>
      <c r="AF5" s="718"/>
      <c r="AG5" s="718"/>
      <c r="AH5" s="718"/>
      <c r="AI5" s="718"/>
      <c r="AJ5" s="718"/>
      <c r="AK5" s="718"/>
      <c r="AL5" s="718"/>
      <c r="AM5" s="718"/>
      <c r="AN5" s="718"/>
      <c r="AO5" s="718"/>
      <c r="AP5" s="719"/>
      <c r="AQ5" s="720" t="s">
        <v>717</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719</v>
      </c>
      <c r="H7" s="826"/>
      <c r="I7" s="826"/>
      <c r="J7" s="826"/>
      <c r="K7" s="826"/>
      <c r="L7" s="826"/>
      <c r="M7" s="826"/>
      <c r="N7" s="826"/>
      <c r="O7" s="826"/>
      <c r="P7" s="826"/>
      <c r="Q7" s="826"/>
      <c r="R7" s="826"/>
      <c r="S7" s="826"/>
      <c r="T7" s="826"/>
      <c r="U7" s="826"/>
      <c r="V7" s="826"/>
      <c r="W7" s="826"/>
      <c r="X7" s="827"/>
      <c r="Y7" s="394" t="s">
        <v>389</v>
      </c>
      <c r="Z7" s="296"/>
      <c r="AA7" s="296"/>
      <c r="AB7" s="296"/>
      <c r="AC7" s="296"/>
      <c r="AD7" s="395"/>
      <c r="AE7" s="381" t="s">
        <v>721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256</v>
      </c>
      <c r="B8" s="823"/>
      <c r="C8" s="823"/>
      <c r="D8" s="823"/>
      <c r="E8" s="823"/>
      <c r="F8" s="824"/>
      <c r="G8" s="218" t="str">
        <f>入力規則等!A27</f>
        <v>国土強靱化施策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722</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0" customHeight="1" x14ac:dyDescent="0.15">
      <c r="A10" s="740" t="s">
        <v>30</v>
      </c>
      <c r="B10" s="741"/>
      <c r="C10" s="741"/>
      <c r="D10" s="741"/>
      <c r="E10" s="741"/>
      <c r="F10" s="741"/>
      <c r="G10" s="673" t="s">
        <v>723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負担</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624</v>
      </c>
      <c r="Q13" s="164"/>
      <c r="R13" s="164"/>
      <c r="S13" s="164"/>
      <c r="T13" s="164"/>
      <c r="U13" s="164"/>
      <c r="V13" s="165"/>
      <c r="W13" s="163">
        <v>1224</v>
      </c>
      <c r="X13" s="164"/>
      <c r="Y13" s="164"/>
      <c r="Z13" s="164"/>
      <c r="AA13" s="164"/>
      <c r="AB13" s="164"/>
      <c r="AC13" s="165"/>
      <c r="AD13" s="163">
        <v>1324</v>
      </c>
      <c r="AE13" s="164"/>
      <c r="AF13" s="164"/>
      <c r="AG13" s="164"/>
      <c r="AH13" s="164"/>
      <c r="AI13" s="164"/>
      <c r="AJ13" s="165"/>
      <c r="AK13" s="163">
        <v>1455</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5"/>
      <c r="H14" s="746"/>
      <c r="I14" s="573" t="s">
        <v>8</v>
      </c>
      <c r="J14" s="627"/>
      <c r="K14" s="627"/>
      <c r="L14" s="627"/>
      <c r="M14" s="627"/>
      <c r="N14" s="627"/>
      <c r="O14" s="628"/>
      <c r="P14" s="163" t="s">
        <v>720</v>
      </c>
      <c r="Q14" s="164"/>
      <c r="R14" s="164"/>
      <c r="S14" s="164"/>
      <c r="T14" s="164"/>
      <c r="U14" s="164"/>
      <c r="V14" s="165"/>
      <c r="W14" s="163" t="s">
        <v>720</v>
      </c>
      <c r="X14" s="164"/>
      <c r="Y14" s="164"/>
      <c r="Z14" s="164"/>
      <c r="AA14" s="164"/>
      <c r="AB14" s="164"/>
      <c r="AC14" s="165"/>
      <c r="AD14" s="163">
        <v>29168</v>
      </c>
      <c r="AE14" s="164"/>
      <c r="AF14" s="164"/>
      <c r="AG14" s="164"/>
      <c r="AH14" s="164"/>
      <c r="AI14" s="164"/>
      <c r="AJ14" s="165"/>
      <c r="AK14" s="163" t="s">
        <v>720</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v>81</v>
      </c>
      <c r="Q17" s="164"/>
      <c r="R17" s="164"/>
      <c r="S17" s="164"/>
      <c r="T17" s="164"/>
      <c r="U17" s="164"/>
      <c r="V17" s="165"/>
      <c r="W17" s="163">
        <v>348</v>
      </c>
      <c r="X17" s="164"/>
      <c r="Y17" s="164"/>
      <c r="Z17" s="164"/>
      <c r="AA17" s="164"/>
      <c r="AB17" s="164"/>
      <c r="AC17" s="165"/>
      <c r="AD17" s="163" t="s">
        <v>720</v>
      </c>
      <c r="AE17" s="164"/>
      <c r="AF17" s="164"/>
      <c r="AG17" s="164"/>
      <c r="AH17" s="164"/>
      <c r="AI17" s="164"/>
      <c r="AJ17" s="165"/>
      <c r="AK17" s="163" t="s">
        <v>721</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7"/>
      <c r="H18" s="748"/>
      <c r="I18" s="735" t="s">
        <v>20</v>
      </c>
      <c r="J18" s="736"/>
      <c r="K18" s="736"/>
      <c r="L18" s="736"/>
      <c r="M18" s="736"/>
      <c r="N18" s="736"/>
      <c r="O18" s="737"/>
      <c r="P18" s="169">
        <f>SUM(P13:V17)</f>
        <v>705</v>
      </c>
      <c r="Q18" s="170"/>
      <c r="R18" s="170"/>
      <c r="S18" s="170"/>
      <c r="T18" s="170"/>
      <c r="U18" s="170"/>
      <c r="V18" s="171"/>
      <c r="W18" s="169">
        <f>SUM(W13:AC17)</f>
        <v>1572</v>
      </c>
      <c r="X18" s="170"/>
      <c r="Y18" s="170"/>
      <c r="Z18" s="170"/>
      <c r="AA18" s="170"/>
      <c r="AB18" s="170"/>
      <c r="AC18" s="171"/>
      <c r="AD18" s="169">
        <f>SUM(AD13:AJ17)</f>
        <v>30492</v>
      </c>
      <c r="AE18" s="170"/>
      <c r="AF18" s="170"/>
      <c r="AG18" s="170"/>
      <c r="AH18" s="170"/>
      <c r="AI18" s="170"/>
      <c r="AJ18" s="171"/>
      <c r="AK18" s="169">
        <f>SUM(AK13:AQ17)</f>
        <v>1455</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704</v>
      </c>
      <c r="Q19" s="164"/>
      <c r="R19" s="164"/>
      <c r="S19" s="164"/>
      <c r="T19" s="164"/>
      <c r="U19" s="164"/>
      <c r="V19" s="165"/>
      <c r="W19" s="163">
        <v>1185</v>
      </c>
      <c r="X19" s="164"/>
      <c r="Y19" s="164"/>
      <c r="Z19" s="164"/>
      <c r="AA19" s="164"/>
      <c r="AB19" s="164"/>
      <c r="AC19" s="165"/>
      <c r="AD19" s="163">
        <v>19972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0.99858156028368794</v>
      </c>
      <c r="Q20" s="537"/>
      <c r="R20" s="537"/>
      <c r="S20" s="537"/>
      <c r="T20" s="537"/>
      <c r="U20" s="537"/>
      <c r="V20" s="537"/>
      <c r="W20" s="537">
        <f t="shared" ref="W20" si="0">IF(W18=0, "-", SUM(W19)/W18)</f>
        <v>0.75381679389312972</v>
      </c>
      <c r="X20" s="537"/>
      <c r="Y20" s="537"/>
      <c r="Z20" s="537"/>
      <c r="AA20" s="537"/>
      <c r="AB20" s="537"/>
      <c r="AC20" s="537"/>
      <c r="AD20" s="537">
        <f t="shared" ref="AD20" si="1">IF(AD18=0, "-", SUM(AD19)/AD18)</f>
        <v>0.65499147317329132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3" t="s">
        <v>353</v>
      </c>
      <c r="H21" s="924"/>
      <c r="I21" s="924"/>
      <c r="J21" s="924"/>
      <c r="K21" s="924"/>
      <c r="L21" s="924"/>
      <c r="M21" s="924"/>
      <c r="N21" s="924"/>
      <c r="O21" s="924"/>
      <c r="P21" s="537">
        <f>IF(P19=0, "-", SUM(P19)/SUM(P13,P14))</f>
        <v>1.1282051282051282</v>
      </c>
      <c r="Q21" s="537"/>
      <c r="R21" s="537"/>
      <c r="S21" s="537"/>
      <c r="T21" s="537"/>
      <c r="U21" s="537"/>
      <c r="V21" s="537"/>
      <c r="W21" s="537">
        <f t="shared" ref="W21" si="2">IF(W19=0, "-", SUM(W19)/SUM(W13,W14))</f>
        <v>0.96813725490196079</v>
      </c>
      <c r="X21" s="537"/>
      <c r="Y21" s="537"/>
      <c r="Z21" s="537"/>
      <c r="AA21" s="537"/>
      <c r="AB21" s="537"/>
      <c r="AC21" s="537"/>
      <c r="AD21" s="537">
        <f t="shared" ref="AD21" si="3">IF(AD19=0, "-", SUM(AD19)/SUM(AD13,AD14))</f>
        <v>0.65499147317329132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1302</v>
      </c>
      <c r="Q23" s="161"/>
      <c r="R23" s="161"/>
      <c r="S23" s="161"/>
      <c r="T23" s="161"/>
      <c r="U23" s="161"/>
      <c r="V23" s="162"/>
      <c r="W23" s="160" t="s">
        <v>802</v>
      </c>
      <c r="X23" s="161"/>
      <c r="Y23" s="161"/>
      <c r="Z23" s="161"/>
      <c r="AA23" s="161"/>
      <c r="AB23" s="161"/>
      <c r="AC23" s="162"/>
      <c r="AD23" s="149" t="s">
        <v>802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153</v>
      </c>
      <c r="Q24" s="164"/>
      <c r="R24" s="164"/>
      <c r="S24" s="164"/>
      <c r="T24" s="164"/>
      <c r="U24" s="164"/>
      <c r="V24" s="165"/>
      <c r="W24" s="163" t="s">
        <v>802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1455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348</v>
      </c>
      <c r="B30" s="508"/>
      <c r="C30" s="508"/>
      <c r="D30" s="508"/>
      <c r="E30" s="508"/>
      <c r="F30" s="509"/>
      <c r="G30" s="648"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390</v>
      </c>
      <c r="AF30" s="385"/>
      <c r="AG30" s="385"/>
      <c r="AH30" s="386"/>
      <c r="AI30" s="387" t="s">
        <v>412</v>
      </c>
      <c r="AJ30" s="387"/>
      <c r="AK30" s="387"/>
      <c r="AL30" s="384"/>
      <c r="AM30" s="387" t="s">
        <v>509</v>
      </c>
      <c r="AN30" s="387"/>
      <c r="AO30" s="387"/>
      <c r="AP30" s="384"/>
      <c r="AQ30" s="639" t="s">
        <v>232</v>
      </c>
      <c r="AR30" s="640"/>
      <c r="AS30" s="640"/>
      <c r="AT30" s="641"/>
      <c r="AU30" s="389" t="s">
        <v>134</v>
      </c>
      <c r="AV30" s="389"/>
      <c r="AW30" s="389"/>
      <c r="AX30" s="390"/>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1"/>
      <c r="AR31" s="178"/>
      <c r="AS31" s="179" t="s">
        <v>233</v>
      </c>
      <c r="AT31" s="202"/>
      <c r="AU31" s="271">
        <v>3</v>
      </c>
      <c r="AV31" s="271"/>
      <c r="AW31" s="377" t="s">
        <v>179</v>
      </c>
      <c r="AX31" s="378"/>
    </row>
    <row r="32" spans="1:50" ht="23.25" customHeight="1" x14ac:dyDescent="0.15">
      <c r="A32" s="513"/>
      <c r="B32" s="511"/>
      <c r="C32" s="511"/>
      <c r="D32" s="511"/>
      <c r="E32" s="511"/>
      <c r="F32" s="512"/>
      <c r="G32" s="538" t="s">
        <v>726</v>
      </c>
      <c r="H32" s="539"/>
      <c r="I32" s="539"/>
      <c r="J32" s="539"/>
      <c r="K32" s="539"/>
      <c r="L32" s="539"/>
      <c r="M32" s="539"/>
      <c r="N32" s="539"/>
      <c r="O32" s="540"/>
      <c r="P32" s="191" t="s">
        <v>727</v>
      </c>
      <c r="Q32" s="191"/>
      <c r="R32" s="191"/>
      <c r="S32" s="191"/>
      <c r="T32" s="191"/>
      <c r="U32" s="191"/>
      <c r="V32" s="191"/>
      <c r="W32" s="191"/>
      <c r="X32" s="233"/>
      <c r="Y32" s="341" t="s">
        <v>12</v>
      </c>
      <c r="Z32" s="547"/>
      <c r="AA32" s="548"/>
      <c r="AB32" s="549" t="s">
        <v>730</v>
      </c>
      <c r="AC32" s="549"/>
      <c r="AD32" s="549"/>
      <c r="AE32" s="365">
        <v>30692</v>
      </c>
      <c r="AF32" s="366"/>
      <c r="AG32" s="366"/>
      <c r="AH32" s="366"/>
      <c r="AI32" s="365">
        <v>30365</v>
      </c>
      <c r="AJ32" s="366"/>
      <c r="AK32" s="366"/>
      <c r="AL32" s="366"/>
      <c r="AM32" s="365" t="s">
        <v>803</v>
      </c>
      <c r="AN32" s="366"/>
      <c r="AO32" s="366"/>
      <c r="AP32" s="366"/>
      <c r="AQ32" s="166" t="s">
        <v>406</v>
      </c>
      <c r="AR32" s="167"/>
      <c r="AS32" s="167"/>
      <c r="AT32" s="168"/>
      <c r="AU32" s="366" t="s">
        <v>721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730</v>
      </c>
      <c r="AC33" s="520"/>
      <c r="AD33" s="520"/>
      <c r="AE33" s="365">
        <v>30515</v>
      </c>
      <c r="AF33" s="366"/>
      <c r="AG33" s="366"/>
      <c r="AH33" s="366"/>
      <c r="AI33" s="365">
        <v>30692</v>
      </c>
      <c r="AJ33" s="366"/>
      <c r="AK33" s="366"/>
      <c r="AL33" s="366"/>
      <c r="AM33" s="365">
        <v>30365</v>
      </c>
      <c r="AN33" s="366"/>
      <c r="AO33" s="366"/>
      <c r="AP33" s="366"/>
      <c r="AQ33" s="166" t="s">
        <v>406</v>
      </c>
      <c r="AR33" s="167"/>
      <c r="AS33" s="167"/>
      <c r="AT33" s="168"/>
      <c r="AU33" s="366" t="s">
        <v>803</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5">
        <v>99.4</v>
      </c>
      <c r="AF34" s="366"/>
      <c r="AG34" s="366"/>
      <c r="AH34" s="366"/>
      <c r="AI34" s="365">
        <v>98.9</v>
      </c>
      <c r="AJ34" s="366"/>
      <c r="AK34" s="366"/>
      <c r="AL34" s="366"/>
      <c r="AM34" s="365" t="s">
        <v>803</v>
      </c>
      <c r="AN34" s="366"/>
      <c r="AO34" s="366"/>
      <c r="AP34" s="366"/>
      <c r="AQ34" s="166" t="s">
        <v>406</v>
      </c>
      <c r="AR34" s="167"/>
      <c r="AS34" s="167"/>
      <c r="AT34" s="168"/>
      <c r="AU34" s="366" t="s">
        <v>721</v>
      </c>
      <c r="AV34" s="366"/>
      <c r="AW34" s="366"/>
      <c r="AX34" s="367"/>
    </row>
    <row r="35" spans="1:51" ht="23.25" customHeight="1" x14ac:dyDescent="0.15">
      <c r="A35" s="896" t="s">
        <v>380</v>
      </c>
      <c r="B35" s="897"/>
      <c r="C35" s="897"/>
      <c r="D35" s="897"/>
      <c r="E35" s="897"/>
      <c r="F35" s="898"/>
      <c r="G35" s="902" t="s">
        <v>728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2" t="s">
        <v>348</v>
      </c>
      <c r="B37" s="643"/>
      <c r="C37" s="643"/>
      <c r="D37" s="643"/>
      <c r="E37" s="643"/>
      <c r="F37" s="644"/>
      <c r="G37" s="563" t="s">
        <v>146</v>
      </c>
      <c r="H37" s="379"/>
      <c r="I37" s="379"/>
      <c r="J37" s="379"/>
      <c r="K37" s="379"/>
      <c r="L37" s="379"/>
      <c r="M37" s="379"/>
      <c r="N37" s="379"/>
      <c r="O37" s="564"/>
      <c r="P37" s="629" t="s">
        <v>59</v>
      </c>
      <c r="Q37" s="379"/>
      <c r="R37" s="379"/>
      <c r="S37" s="379"/>
      <c r="T37" s="379"/>
      <c r="U37" s="379"/>
      <c r="V37" s="379"/>
      <c r="W37" s="379"/>
      <c r="X37" s="564"/>
      <c r="Y37" s="630"/>
      <c r="Z37" s="631"/>
      <c r="AA37" s="632"/>
      <c r="AB37" s="633" t="s">
        <v>11</v>
      </c>
      <c r="AC37" s="634"/>
      <c r="AD37" s="635"/>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1" t="s">
        <v>12</v>
      </c>
      <c r="Z39" s="547"/>
      <c r="AA39" s="548"/>
      <c r="AB39" s="549"/>
      <c r="AC39" s="549"/>
      <c r="AD39" s="549"/>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2" t="s">
        <v>348</v>
      </c>
      <c r="B44" s="643"/>
      <c r="C44" s="643"/>
      <c r="D44" s="643"/>
      <c r="E44" s="643"/>
      <c r="F44" s="644"/>
      <c r="G44" s="563" t="s">
        <v>146</v>
      </c>
      <c r="H44" s="379"/>
      <c r="I44" s="379"/>
      <c r="J44" s="379"/>
      <c r="K44" s="379"/>
      <c r="L44" s="379"/>
      <c r="M44" s="379"/>
      <c r="N44" s="379"/>
      <c r="O44" s="564"/>
      <c r="P44" s="629" t="s">
        <v>59</v>
      </c>
      <c r="Q44" s="379"/>
      <c r="R44" s="379"/>
      <c r="S44" s="379"/>
      <c r="T44" s="379"/>
      <c r="U44" s="379"/>
      <c r="V44" s="379"/>
      <c r="W44" s="379"/>
      <c r="X44" s="564"/>
      <c r="Y44" s="630"/>
      <c r="Z44" s="631"/>
      <c r="AA44" s="632"/>
      <c r="AB44" s="633" t="s">
        <v>11</v>
      </c>
      <c r="AC44" s="634"/>
      <c r="AD44" s="635"/>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1" t="s">
        <v>12</v>
      </c>
      <c r="Z46" s="547"/>
      <c r="AA46" s="548"/>
      <c r="AB46" s="549"/>
      <c r="AC46" s="549"/>
      <c r="AD46" s="549"/>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0" t="s">
        <v>348</v>
      </c>
      <c r="B51" s="511"/>
      <c r="C51" s="511"/>
      <c r="D51" s="511"/>
      <c r="E51" s="511"/>
      <c r="F51" s="512"/>
      <c r="G51" s="563" t="s">
        <v>146</v>
      </c>
      <c r="H51" s="379"/>
      <c r="I51" s="379"/>
      <c r="J51" s="379"/>
      <c r="K51" s="379"/>
      <c r="L51" s="379"/>
      <c r="M51" s="379"/>
      <c r="N51" s="379"/>
      <c r="O51" s="564"/>
      <c r="P51" s="629" t="s">
        <v>59</v>
      </c>
      <c r="Q51" s="379"/>
      <c r="R51" s="379"/>
      <c r="S51" s="379"/>
      <c r="T51" s="379"/>
      <c r="U51" s="379"/>
      <c r="V51" s="379"/>
      <c r="W51" s="379"/>
      <c r="X51" s="564"/>
      <c r="Y51" s="630"/>
      <c r="Z51" s="631"/>
      <c r="AA51" s="632"/>
      <c r="AB51" s="633" t="s">
        <v>11</v>
      </c>
      <c r="AC51" s="634"/>
      <c r="AD51" s="635"/>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1" t="s">
        <v>12</v>
      </c>
      <c r="Z53" s="547"/>
      <c r="AA53" s="548"/>
      <c r="AB53" s="549"/>
      <c r="AC53" s="549"/>
      <c r="AD53" s="549"/>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0" t="s">
        <v>348</v>
      </c>
      <c r="B58" s="511"/>
      <c r="C58" s="511"/>
      <c r="D58" s="511"/>
      <c r="E58" s="511"/>
      <c r="F58" s="512"/>
      <c r="G58" s="563" t="s">
        <v>146</v>
      </c>
      <c r="H58" s="379"/>
      <c r="I58" s="379"/>
      <c r="J58" s="379"/>
      <c r="K58" s="379"/>
      <c r="L58" s="379"/>
      <c r="M58" s="379"/>
      <c r="N58" s="379"/>
      <c r="O58" s="564"/>
      <c r="P58" s="629" t="s">
        <v>59</v>
      </c>
      <c r="Q58" s="379"/>
      <c r="R58" s="379"/>
      <c r="S58" s="379"/>
      <c r="T58" s="379"/>
      <c r="U58" s="379"/>
      <c r="V58" s="379"/>
      <c r="W58" s="379"/>
      <c r="X58" s="564"/>
      <c r="Y58" s="630"/>
      <c r="Z58" s="631"/>
      <c r="AA58" s="632"/>
      <c r="AB58" s="633" t="s">
        <v>11</v>
      </c>
      <c r="AC58" s="634"/>
      <c r="AD58" s="635"/>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1" t="s">
        <v>12</v>
      </c>
      <c r="Z60" s="547"/>
      <c r="AA60" s="548"/>
      <c r="AB60" s="549"/>
      <c r="AC60" s="549"/>
      <c r="AD60" s="549"/>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7" t="s">
        <v>390</v>
      </c>
      <c r="AF65" s="337"/>
      <c r="AG65" s="337"/>
      <c r="AH65" s="337"/>
      <c r="AI65" s="337" t="s">
        <v>412</v>
      </c>
      <c r="AJ65" s="337"/>
      <c r="AK65" s="337"/>
      <c r="AL65" s="337"/>
      <c r="AM65" s="337" t="s">
        <v>509</v>
      </c>
      <c r="AN65" s="337"/>
      <c r="AO65" s="337"/>
      <c r="AP65" s="337"/>
      <c r="AQ65" s="215" t="s">
        <v>232</v>
      </c>
      <c r="AR65" s="199"/>
      <c r="AS65" s="199"/>
      <c r="AT65" s="200"/>
      <c r="AU65" s="975" t="s">
        <v>134</v>
      </c>
      <c r="AV65" s="975"/>
      <c r="AW65" s="975"/>
      <c r="AX65" s="976"/>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1"/>
      <c r="AR66" s="178"/>
      <c r="AS66" s="179" t="s">
        <v>233</v>
      </c>
      <c r="AT66" s="202"/>
      <c r="AU66" s="271"/>
      <c r="AV66" s="271"/>
      <c r="AW66" s="861" t="s">
        <v>347</v>
      </c>
      <c r="AX66" s="977"/>
      <c r="AY66">
        <f>$AY$65</f>
        <v>0</v>
      </c>
    </row>
    <row r="67" spans="1:51" ht="23.25" hidden="1" customHeight="1" x14ac:dyDescent="0.15">
      <c r="A67" s="847"/>
      <c r="B67" s="848"/>
      <c r="C67" s="848"/>
      <c r="D67" s="848"/>
      <c r="E67" s="848"/>
      <c r="F67" s="849"/>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15">
      <c r="A68" s="847"/>
      <c r="B68" s="848"/>
      <c r="C68" s="848"/>
      <c r="D68" s="848"/>
      <c r="E68" s="848"/>
      <c r="F68" s="849"/>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15">
      <c r="A69" s="847"/>
      <c r="B69" s="848"/>
      <c r="C69" s="848"/>
      <c r="D69" s="848"/>
      <c r="E69" s="848"/>
      <c r="F69" s="849"/>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15">
      <c r="A70" s="847" t="s">
        <v>354</v>
      </c>
      <c r="B70" s="848"/>
      <c r="C70" s="848"/>
      <c r="D70" s="848"/>
      <c r="E70" s="848"/>
      <c r="F70" s="849"/>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15">
      <c r="A71" s="847"/>
      <c r="B71" s="848"/>
      <c r="C71" s="848"/>
      <c r="D71" s="848"/>
      <c r="E71" s="848"/>
      <c r="F71" s="849"/>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15">
      <c r="A72" s="850"/>
      <c r="B72" s="851"/>
      <c r="C72" s="851"/>
      <c r="D72" s="851"/>
      <c r="E72" s="851"/>
      <c r="F72" s="852"/>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3"/>
      <c r="AF72" s="374"/>
      <c r="AG72" s="374"/>
      <c r="AH72" s="374"/>
      <c r="AI72" s="373"/>
      <c r="AJ72" s="374"/>
      <c r="AK72" s="374"/>
      <c r="AL72" s="374"/>
      <c r="AM72" s="373"/>
      <c r="AN72" s="374"/>
      <c r="AO72" s="374"/>
      <c r="AP72" s="937"/>
      <c r="AQ72" s="365"/>
      <c r="AR72" s="366"/>
      <c r="AS72" s="366"/>
      <c r="AT72" s="812"/>
      <c r="AU72" s="366"/>
      <c r="AV72" s="366"/>
      <c r="AW72" s="366"/>
      <c r="AX72" s="367"/>
      <c r="AY72">
        <f t="shared" si="8"/>
        <v>0</v>
      </c>
    </row>
    <row r="73" spans="1:51" ht="18.75" hidden="1" customHeight="1" x14ac:dyDescent="0.15">
      <c r="A73" s="833" t="s">
        <v>349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1" t="s">
        <v>383</v>
      </c>
      <c r="B78" s="912"/>
      <c r="C78" s="912"/>
      <c r="D78" s="912"/>
      <c r="E78" s="909" t="s">
        <v>327</v>
      </c>
      <c r="F78" s="910"/>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c r="AS79" s="126"/>
      <c r="AT79" s="127"/>
      <c r="AU79" s="127"/>
      <c r="AV79" s="127"/>
      <c r="AW79" s="127"/>
      <c r="AX79" s="128"/>
      <c r="AY79">
        <f>COUNTIF($AR$79,"☑")</f>
        <v>0</v>
      </c>
    </row>
    <row r="80" spans="1:51" ht="18.75" hidden="1" customHeight="1" x14ac:dyDescent="0.15">
      <c r="A80" s="517" t="s">
        <v>147</v>
      </c>
      <c r="B80" s="842" t="s">
        <v>340</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702</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5"/>
      <c r="AF98" s="366"/>
      <c r="AG98" s="366"/>
      <c r="AH98" s="812"/>
      <c r="AI98" s="365"/>
      <c r="AJ98" s="366"/>
      <c r="AK98" s="366"/>
      <c r="AL98" s="812"/>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5" t="s">
        <v>417</v>
      </c>
      <c r="AR100" s="926"/>
      <c r="AS100" s="926"/>
      <c r="AT100" s="927"/>
      <c r="AU100" s="925" t="s">
        <v>543</v>
      </c>
      <c r="AV100" s="926"/>
      <c r="AW100" s="926"/>
      <c r="AX100" s="928"/>
    </row>
    <row r="101" spans="1:60" ht="23.25" customHeight="1" x14ac:dyDescent="0.15">
      <c r="A101" s="489"/>
      <c r="B101" s="490"/>
      <c r="C101" s="490"/>
      <c r="D101" s="490"/>
      <c r="E101" s="490"/>
      <c r="F101" s="491"/>
      <c r="G101" s="191" t="s">
        <v>729</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731</v>
      </c>
      <c r="AC101" s="549"/>
      <c r="AD101" s="549"/>
      <c r="AE101" s="360">
        <v>150</v>
      </c>
      <c r="AF101" s="360"/>
      <c r="AG101" s="360"/>
      <c r="AH101" s="360"/>
      <c r="AI101" s="360">
        <v>154</v>
      </c>
      <c r="AJ101" s="360"/>
      <c r="AK101" s="360"/>
      <c r="AL101" s="360"/>
      <c r="AM101" s="360">
        <v>155</v>
      </c>
      <c r="AN101" s="360"/>
      <c r="AO101" s="360"/>
      <c r="AP101" s="360"/>
      <c r="AQ101" s="360" t="s">
        <v>720</v>
      </c>
      <c r="AR101" s="360"/>
      <c r="AS101" s="360"/>
      <c r="AT101" s="360"/>
      <c r="AU101" s="365"/>
      <c r="AV101" s="366"/>
      <c r="AW101" s="366"/>
      <c r="AX101" s="367"/>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2"/>
      <c r="AA102" s="343"/>
      <c r="AB102" s="549" t="s">
        <v>731</v>
      </c>
      <c r="AC102" s="549"/>
      <c r="AD102" s="549"/>
      <c r="AE102" s="360">
        <v>150</v>
      </c>
      <c r="AF102" s="360"/>
      <c r="AG102" s="360"/>
      <c r="AH102" s="360"/>
      <c r="AI102" s="360">
        <v>154</v>
      </c>
      <c r="AJ102" s="360"/>
      <c r="AK102" s="360"/>
      <c r="AL102" s="360"/>
      <c r="AM102" s="360">
        <v>155</v>
      </c>
      <c r="AN102" s="360"/>
      <c r="AO102" s="360"/>
      <c r="AP102" s="360"/>
      <c r="AQ102" s="360">
        <v>157</v>
      </c>
      <c r="AR102" s="360"/>
      <c r="AS102" s="360"/>
      <c r="AT102" s="360"/>
      <c r="AU102" s="373"/>
      <c r="AV102" s="374"/>
      <c r="AW102" s="374"/>
      <c r="AX102" s="929"/>
    </row>
    <row r="103" spans="1:60" ht="31.5" hidden="1" customHeight="1" x14ac:dyDescent="0.15">
      <c r="A103" s="486" t="s">
        <v>350</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543</v>
      </c>
      <c r="AV103" s="363"/>
      <c r="AW103" s="363"/>
      <c r="AX103" s="364"/>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350</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543</v>
      </c>
      <c r="AV106" s="363"/>
      <c r="AW106" s="363"/>
      <c r="AX106" s="364"/>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350</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543</v>
      </c>
      <c r="AV109" s="363"/>
      <c r="AW109" s="363"/>
      <c r="AX109" s="364"/>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350</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543</v>
      </c>
      <c r="AV112" s="363"/>
      <c r="AW112" s="363"/>
      <c r="AX112" s="364"/>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7" t="s">
        <v>390</v>
      </c>
      <c r="AF115" s="337"/>
      <c r="AG115" s="337"/>
      <c r="AH115" s="337"/>
      <c r="AI115" s="337" t="s">
        <v>412</v>
      </c>
      <c r="AJ115" s="337"/>
      <c r="AK115" s="337"/>
      <c r="AL115" s="337"/>
      <c r="AM115" s="337" t="s">
        <v>509</v>
      </c>
      <c r="AN115" s="337"/>
      <c r="AO115" s="337"/>
      <c r="AP115" s="337"/>
      <c r="AQ115" s="338" t="s">
        <v>544</v>
      </c>
      <c r="AR115" s="339"/>
      <c r="AS115" s="339"/>
      <c r="AT115" s="339"/>
      <c r="AU115" s="339"/>
      <c r="AV115" s="339"/>
      <c r="AW115" s="339"/>
      <c r="AX115" s="340"/>
    </row>
    <row r="116" spans="1:51" ht="23.25" customHeight="1" x14ac:dyDescent="0.15">
      <c r="A116" s="292"/>
      <c r="B116" s="293"/>
      <c r="C116" s="293"/>
      <c r="D116" s="293"/>
      <c r="E116" s="293"/>
      <c r="F116" s="294"/>
      <c r="G116" s="353" t="s">
        <v>735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733</v>
      </c>
      <c r="AC116" s="301"/>
      <c r="AD116" s="302"/>
      <c r="AE116" s="360">
        <v>4.7</v>
      </c>
      <c r="AF116" s="360"/>
      <c r="AG116" s="360"/>
      <c r="AH116" s="360"/>
      <c r="AI116" s="360">
        <v>7.7</v>
      </c>
      <c r="AJ116" s="360"/>
      <c r="AK116" s="360"/>
      <c r="AL116" s="360"/>
      <c r="AM116" s="360">
        <v>128.9</v>
      </c>
      <c r="AN116" s="360"/>
      <c r="AO116" s="360"/>
      <c r="AP116" s="360"/>
      <c r="AQ116" s="365">
        <v>9.3000000000000007</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734</v>
      </c>
      <c r="AC117" s="345"/>
      <c r="AD117" s="346"/>
      <c r="AE117" s="306" t="s">
        <v>732</v>
      </c>
      <c r="AF117" s="306"/>
      <c r="AG117" s="306"/>
      <c r="AH117" s="306"/>
      <c r="AI117" s="306" t="s">
        <v>736</v>
      </c>
      <c r="AJ117" s="306"/>
      <c r="AK117" s="306"/>
      <c r="AL117" s="306"/>
      <c r="AM117" s="306" t="s">
        <v>791</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7" t="s">
        <v>390</v>
      </c>
      <c r="AF118" s="337"/>
      <c r="AG118" s="337"/>
      <c r="AH118" s="337"/>
      <c r="AI118" s="337" t="s">
        <v>412</v>
      </c>
      <c r="AJ118" s="337"/>
      <c r="AK118" s="337"/>
      <c r="AL118" s="337"/>
      <c r="AM118" s="337" t="s">
        <v>509</v>
      </c>
      <c r="AN118" s="337"/>
      <c r="AO118" s="337"/>
      <c r="AP118" s="337"/>
      <c r="AQ118" s="338" t="s">
        <v>544</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357</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7" t="s">
        <v>390</v>
      </c>
      <c r="AF121" s="337"/>
      <c r="AG121" s="337"/>
      <c r="AH121" s="337"/>
      <c r="AI121" s="337" t="s">
        <v>412</v>
      </c>
      <c r="AJ121" s="337"/>
      <c r="AK121" s="337"/>
      <c r="AL121" s="337"/>
      <c r="AM121" s="337" t="s">
        <v>509</v>
      </c>
      <c r="AN121" s="337"/>
      <c r="AO121" s="337"/>
      <c r="AP121" s="337"/>
      <c r="AQ121" s="338" t="s">
        <v>544</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360</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7" t="s">
        <v>390</v>
      </c>
      <c r="AF124" s="337"/>
      <c r="AG124" s="337"/>
      <c r="AH124" s="337"/>
      <c r="AI124" s="337" t="s">
        <v>412</v>
      </c>
      <c r="AJ124" s="337"/>
      <c r="AK124" s="337"/>
      <c r="AL124" s="337"/>
      <c r="AM124" s="337" t="s">
        <v>509</v>
      </c>
      <c r="AN124" s="337"/>
      <c r="AO124" s="337"/>
      <c r="AP124" s="337"/>
      <c r="AQ124" s="338" t="s">
        <v>544</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544</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405</v>
      </c>
      <c r="B130" s="990"/>
      <c r="C130" s="989" t="s">
        <v>236</v>
      </c>
      <c r="D130" s="990"/>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797</v>
      </c>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741</v>
      </c>
      <c r="AC134" s="224"/>
      <c r="AD134" s="224"/>
      <c r="AE134" s="266">
        <v>12.3</v>
      </c>
      <c r="AF134" s="167"/>
      <c r="AG134" s="167"/>
      <c r="AH134" s="167"/>
      <c r="AI134" s="266">
        <v>11.5</v>
      </c>
      <c r="AJ134" s="167"/>
      <c r="AK134" s="167"/>
      <c r="AL134" s="167"/>
      <c r="AM134" s="266" t="s">
        <v>803</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741</v>
      </c>
      <c r="AC135" s="175"/>
      <c r="AD135" s="175"/>
      <c r="AE135" s="266">
        <v>10</v>
      </c>
      <c r="AF135" s="167"/>
      <c r="AG135" s="167"/>
      <c r="AH135" s="167"/>
      <c r="AI135" s="266">
        <v>10</v>
      </c>
      <c r="AJ135" s="167"/>
      <c r="AK135" s="167"/>
      <c r="AL135" s="167"/>
      <c r="AM135" s="266">
        <v>10</v>
      </c>
      <c r="AN135" s="167"/>
      <c r="AO135" s="167"/>
      <c r="AP135" s="167"/>
      <c r="AQ135" s="266" t="s">
        <v>721</v>
      </c>
      <c r="AR135" s="167"/>
      <c r="AS135" s="167"/>
      <c r="AT135" s="167"/>
      <c r="AU135" s="266">
        <v>10</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3"/>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3"/>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93"/>
      <c r="B248" s="253"/>
      <c r="C248" s="252"/>
      <c r="D248" s="253"/>
      <c r="E248" s="190" t="s">
        <v>742</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993"/>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3"/>
      <c r="B430" s="253"/>
      <c r="C430" s="250" t="s">
        <v>673</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3"/>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5.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4" t="s">
        <v>718</v>
      </c>
      <c r="AE702" s="895"/>
      <c r="AF702" s="895"/>
      <c r="AG702" s="881" t="s">
        <v>743</v>
      </c>
      <c r="AH702" s="882"/>
      <c r="AI702" s="882"/>
      <c r="AJ702" s="882"/>
      <c r="AK702" s="882"/>
      <c r="AL702" s="882"/>
      <c r="AM702" s="882"/>
      <c r="AN702" s="882"/>
      <c r="AO702" s="882"/>
      <c r="AP702" s="882"/>
      <c r="AQ702" s="882"/>
      <c r="AR702" s="882"/>
      <c r="AS702" s="882"/>
      <c r="AT702" s="882"/>
      <c r="AU702" s="882"/>
      <c r="AV702" s="882"/>
      <c r="AW702" s="882"/>
      <c r="AX702" s="883"/>
    </row>
    <row r="703" spans="1:51" ht="45.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718</v>
      </c>
      <c r="AE703" s="185"/>
      <c r="AF703" s="185"/>
      <c r="AG703" s="665" t="s">
        <v>744</v>
      </c>
      <c r="AH703" s="666"/>
      <c r="AI703" s="666"/>
      <c r="AJ703" s="666"/>
      <c r="AK703" s="666"/>
      <c r="AL703" s="666"/>
      <c r="AM703" s="666"/>
      <c r="AN703" s="666"/>
      <c r="AO703" s="666"/>
      <c r="AP703" s="666"/>
      <c r="AQ703" s="666"/>
      <c r="AR703" s="666"/>
      <c r="AS703" s="666"/>
      <c r="AT703" s="666"/>
      <c r="AU703" s="666"/>
      <c r="AV703" s="666"/>
      <c r="AW703" s="666"/>
      <c r="AX703" s="667"/>
    </row>
    <row r="704" spans="1:51" ht="45.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718</v>
      </c>
      <c r="AE704" s="584"/>
      <c r="AF704" s="584"/>
      <c r="AG704" s="426" t="s">
        <v>745</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746</v>
      </c>
      <c r="AE705" s="734"/>
      <c r="AF705" s="734"/>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747</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747</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746</v>
      </c>
      <c r="AE708" s="669"/>
      <c r="AF708" s="669"/>
      <c r="AG708" s="524" t="s">
        <v>720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718</v>
      </c>
      <c r="AE709" s="185"/>
      <c r="AF709" s="185"/>
      <c r="AG709" s="665" t="s">
        <v>748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746</v>
      </c>
      <c r="AE710" s="185"/>
      <c r="AF710" s="185"/>
      <c r="AG710" s="665" t="s">
        <v>720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718</v>
      </c>
      <c r="AE711" s="185"/>
      <c r="AF711" s="185"/>
      <c r="AG711" s="665" t="s">
        <v>749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804</v>
      </c>
      <c r="AE712" s="584"/>
      <c r="AF712" s="584"/>
      <c r="AG712" s="592" t="s">
        <v>805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5" t="s">
        <v>720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746</v>
      </c>
      <c r="AE714" s="590"/>
      <c r="AF714" s="591"/>
      <c r="AG714" s="690" t="s">
        <v>720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718</v>
      </c>
      <c r="AE715" s="669"/>
      <c r="AF715" s="775"/>
      <c r="AG715" s="524" t="s">
        <v>798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746</v>
      </c>
      <c r="AE716" s="757"/>
      <c r="AF716" s="757"/>
      <c r="AG716" s="665" t="s">
        <v>720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718</v>
      </c>
      <c r="AE717" s="185"/>
      <c r="AF717" s="185"/>
      <c r="AG717" s="665" t="s">
        <v>750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746</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718</v>
      </c>
      <c r="AE719" s="669"/>
      <c r="AF719" s="669"/>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7" t="s">
        <v>713</v>
      </c>
      <c r="D721" s="918"/>
      <c r="E721" s="918"/>
      <c r="F721" s="919"/>
      <c r="G721" s="935">
        <v>20</v>
      </c>
      <c r="H721" s="936"/>
      <c r="I721" s="77" t="str">
        <f>IF(OR(G721="　", G721=""), "", "-")</f>
        <v>-</v>
      </c>
      <c r="J721" s="916">
        <v>162</v>
      </c>
      <c r="K721" s="916"/>
      <c r="L721" s="77" t="str">
        <f>IF(M721="","","-")</f>
        <v>-</v>
      </c>
      <c r="M721" s="78">
        <v>0</v>
      </c>
      <c r="N721" s="913" t="s">
        <v>752</v>
      </c>
      <c r="O721" s="914"/>
      <c r="P721" s="914"/>
      <c r="Q721" s="914"/>
      <c r="R721" s="914"/>
      <c r="S721" s="914"/>
      <c r="T721" s="914"/>
      <c r="U721" s="914"/>
      <c r="V721" s="914"/>
      <c r="W721" s="914"/>
      <c r="X721" s="914"/>
      <c r="Y721" s="914"/>
      <c r="Z721" s="914"/>
      <c r="AA721" s="914"/>
      <c r="AB721" s="914"/>
      <c r="AC721" s="914"/>
      <c r="AD721" s="914"/>
      <c r="AE721" s="914"/>
      <c r="AF721" s="915"/>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1"/>
      <c r="B722" s="652"/>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1"/>
      <c r="B723" s="652"/>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1"/>
      <c r="B724" s="652"/>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3"/>
      <c r="B725" s="654"/>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800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801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674</v>
      </c>
      <c r="B737" s="158"/>
      <c r="C737" s="158"/>
      <c r="D737" s="159"/>
      <c r="E737" s="105" t="s">
        <v>753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760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761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121</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161</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7" t="s">
        <v>799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789</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764</v>
      </c>
      <c r="H789" s="448"/>
      <c r="I789" s="448"/>
      <c r="J789" s="448"/>
      <c r="K789" s="449"/>
      <c r="L789" s="450" t="s">
        <v>765</v>
      </c>
      <c r="M789" s="451"/>
      <c r="N789" s="451"/>
      <c r="O789" s="451"/>
      <c r="P789" s="451"/>
      <c r="Q789" s="451"/>
      <c r="R789" s="451"/>
      <c r="S789" s="451"/>
      <c r="T789" s="451"/>
      <c r="U789" s="451"/>
      <c r="V789" s="451"/>
      <c r="W789" s="451"/>
      <c r="X789" s="452"/>
      <c r="Y789" s="453">
        <v>334</v>
      </c>
      <c r="Z789" s="454"/>
      <c r="AA789" s="454"/>
      <c r="AB789" s="555"/>
      <c r="AC789" s="447" t="s">
        <v>764</v>
      </c>
      <c r="AD789" s="448"/>
      <c r="AE789" s="448"/>
      <c r="AF789" s="448"/>
      <c r="AG789" s="449"/>
      <c r="AH789" s="450" t="s">
        <v>766</v>
      </c>
      <c r="AI789" s="451"/>
      <c r="AJ789" s="451"/>
      <c r="AK789" s="451"/>
      <c r="AL789" s="451"/>
      <c r="AM789" s="451"/>
      <c r="AN789" s="451"/>
      <c r="AO789" s="451"/>
      <c r="AP789" s="451"/>
      <c r="AQ789" s="451"/>
      <c r="AR789" s="451"/>
      <c r="AS789" s="451"/>
      <c r="AT789" s="452"/>
      <c r="AU789" s="453">
        <v>23</v>
      </c>
      <c r="AV789" s="454"/>
      <c r="AW789" s="454"/>
      <c r="AX789" s="455"/>
    </row>
    <row r="790" spans="1:51" ht="24.75" hidden="1" customHeight="1" x14ac:dyDescent="0.15">
      <c r="A790" s="554"/>
      <c r="B790" s="761"/>
      <c r="C790" s="761"/>
      <c r="D790" s="761"/>
      <c r="E790" s="761"/>
      <c r="F790" s="762"/>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4"/>
      <c r="B791" s="761"/>
      <c r="C791" s="761"/>
      <c r="D791" s="761"/>
      <c r="E791" s="761"/>
      <c r="F791" s="762"/>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4"/>
      <c r="B792" s="761"/>
      <c r="C792" s="761"/>
      <c r="D792" s="761"/>
      <c r="E792" s="761"/>
      <c r="F792" s="762"/>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4"/>
      <c r="B793" s="761"/>
      <c r="C793" s="761"/>
      <c r="D793" s="761"/>
      <c r="E793" s="761"/>
      <c r="F793" s="762"/>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4"/>
      <c r="B794" s="761"/>
      <c r="C794" s="761"/>
      <c r="D794" s="761"/>
      <c r="E794" s="761"/>
      <c r="F794" s="762"/>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4"/>
      <c r="B795" s="761"/>
      <c r="C795" s="761"/>
      <c r="D795" s="761"/>
      <c r="E795" s="761"/>
      <c r="F795" s="762"/>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1"/>
      <c r="C796" s="761"/>
      <c r="D796" s="761"/>
      <c r="E796" s="761"/>
      <c r="F796" s="762"/>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4"/>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334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23</v>
      </c>
      <c r="AV799" s="414"/>
      <c r="AW799" s="414"/>
      <c r="AX799" s="416"/>
    </row>
    <row r="800" spans="1:51" ht="24.75" customHeight="1" x14ac:dyDescent="0.15">
      <c r="A800" s="554"/>
      <c r="B800" s="761"/>
      <c r="C800" s="761"/>
      <c r="D800" s="761"/>
      <c r="E800" s="761"/>
      <c r="F800" s="762"/>
      <c r="G800" s="437" t="s">
        <v>790</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1</v>
      </c>
    </row>
    <row r="801" spans="1:51" ht="24.75"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1</v>
      </c>
    </row>
    <row r="802" spans="1:51" ht="24.75" customHeight="1" x14ac:dyDescent="0.15">
      <c r="A802" s="554"/>
      <c r="B802" s="761"/>
      <c r="C802" s="761"/>
      <c r="D802" s="761"/>
      <c r="E802" s="761"/>
      <c r="F802" s="762"/>
      <c r="G802" s="447" t="s">
        <v>767</v>
      </c>
      <c r="H802" s="448"/>
      <c r="I802" s="448"/>
      <c r="J802" s="448"/>
      <c r="K802" s="449"/>
      <c r="L802" s="450" t="s">
        <v>768</v>
      </c>
      <c r="M802" s="451"/>
      <c r="N802" s="451"/>
      <c r="O802" s="451"/>
      <c r="P802" s="451"/>
      <c r="Q802" s="451"/>
      <c r="R802" s="451"/>
      <c r="S802" s="451"/>
      <c r="T802" s="451"/>
      <c r="U802" s="451"/>
      <c r="V802" s="451"/>
      <c r="W802" s="451"/>
      <c r="X802" s="452"/>
      <c r="Y802" s="453">
        <v>1519</v>
      </c>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1</v>
      </c>
    </row>
    <row r="803" spans="1:51" ht="24.75" hidden="1" customHeight="1" x14ac:dyDescent="0.15">
      <c r="A803" s="554"/>
      <c r="B803" s="761"/>
      <c r="C803" s="761"/>
      <c r="D803" s="761"/>
      <c r="E803" s="761"/>
      <c r="F803" s="762"/>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15">
      <c r="A804" s="554"/>
      <c r="B804" s="761"/>
      <c r="C804" s="761"/>
      <c r="D804" s="761"/>
      <c r="E804" s="761"/>
      <c r="F804" s="762"/>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54"/>
      <c r="B805" s="761"/>
      <c r="C805" s="761"/>
      <c r="D805" s="761"/>
      <c r="E805" s="761"/>
      <c r="F805" s="762"/>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54"/>
      <c r="B806" s="761"/>
      <c r="C806" s="761"/>
      <c r="D806" s="761"/>
      <c r="E806" s="761"/>
      <c r="F806" s="762"/>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54"/>
      <c r="B807" s="761"/>
      <c r="C807" s="761"/>
      <c r="D807" s="761"/>
      <c r="E807" s="761"/>
      <c r="F807" s="762"/>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54"/>
      <c r="B808" s="761"/>
      <c r="C808" s="761"/>
      <c r="D808" s="761"/>
      <c r="E808" s="761"/>
      <c r="F808" s="762"/>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54"/>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54"/>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54"/>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54"/>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1519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54"/>
      <c r="B813" s="761"/>
      <c r="C813" s="761"/>
      <c r="D813" s="761"/>
      <c r="E813" s="761"/>
      <c r="F813" s="762"/>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1"/>
      <c r="C817" s="761"/>
      <c r="D817" s="761"/>
      <c r="E817" s="761"/>
      <c r="F817" s="762"/>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1"/>
      <c r="C818" s="761"/>
      <c r="D818" s="761"/>
      <c r="E818" s="761"/>
      <c r="F818" s="762"/>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1"/>
      <c r="C819" s="761"/>
      <c r="D819" s="761"/>
      <c r="E819" s="761"/>
      <c r="F819" s="762"/>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1"/>
      <c r="C820" s="761"/>
      <c r="D820" s="761"/>
      <c r="E820" s="761"/>
      <c r="F820" s="762"/>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1"/>
      <c r="C821" s="761"/>
      <c r="D821" s="761"/>
      <c r="E821" s="761"/>
      <c r="F821" s="762"/>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1"/>
      <c r="C822" s="761"/>
      <c r="D822" s="761"/>
      <c r="E822" s="761"/>
      <c r="F822" s="762"/>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4" t="s">
        <v>343</v>
      </c>
      <c r="AM839" s="955"/>
      <c r="AN839" s="955"/>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337</v>
      </c>
      <c r="AD844" s="277"/>
      <c r="AE844" s="277"/>
      <c r="AF844" s="277"/>
      <c r="AG844" s="277"/>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49.5" customHeight="1" x14ac:dyDescent="0.15">
      <c r="A845" s="403">
        <v>1</v>
      </c>
      <c r="B845" s="403">
        <v>1</v>
      </c>
      <c r="C845" s="422" t="s">
        <v>792</v>
      </c>
      <c r="D845" s="417"/>
      <c r="E845" s="417"/>
      <c r="F845" s="417"/>
      <c r="G845" s="417"/>
      <c r="H845" s="417"/>
      <c r="I845" s="417"/>
      <c r="J845" s="418">
        <v>3000020141003</v>
      </c>
      <c r="K845" s="419"/>
      <c r="L845" s="419"/>
      <c r="M845" s="419"/>
      <c r="N845" s="419"/>
      <c r="O845" s="419"/>
      <c r="P845" s="317" t="s">
        <v>762</v>
      </c>
      <c r="Q845" s="317"/>
      <c r="R845" s="317"/>
      <c r="S845" s="317"/>
      <c r="T845" s="317"/>
      <c r="U845" s="317"/>
      <c r="V845" s="317"/>
      <c r="W845" s="317"/>
      <c r="X845" s="317"/>
      <c r="Y845" s="318">
        <v>334</v>
      </c>
      <c r="Z845" s="319"/>
      <c r="AA845" s="319"/>
      <c r="AB845" s="320"/>
      <c r="AC845" s="329" t="s">
        <v>763</v>
      </c>
      <c r="AD845" s="330"/>
      <c r="AE845" s="330"/>
      <c r="AF845" s="330"/>
      <c r="AG845" s="330"/>
      <c r="AH845" s="420" t="s">
        <v>406</v>
      </c>
      <c r="AI845" s="421"/>
      <c r="AJ845" s="421"/>
      <c r="AK845" s="421"/>
      <c r="AL845" s="326" t="s">
        <v>406</v>
      </c>
      <c r="AM845" s="327"/>
      <c r="AN845" s="327"/>
      <c r="AO845" s="328"/>
      <c r="AP845" s="321" t="s">
        <v>406</v>
      </c>
      <c r="AQ845" s="321"/>
      <c r="AR845" s="321"/>
      <c r="AS845" s="321"/>
      <c r="AT845" s="321"/>
      <c r="AU845" s="321"/>
      <c r="AV845" s="321"/>
      <c r="AW845" s="321"/>
      <c r="AX845" s="321"/>
    </row>
    <row r="846" spans="1:51" ht="49.5" customHeight="1" x14ac:dyDescent="0.15">
      <c r="A846" s="403">
        <v>2</v>
      </c>
      <c r="B846" s="403">
        <v>1</v>
      </c>
      <c r="C846" s="422" t="s">
        <v>793</v>
      </c>
      <c r="D846" s="417"/>
      <c r="E846" s="417"/>
      <c r="F846" s="417"/>
      <c r="G846" s="417"/>
      <c r="H846" s="417"/>
      <c r="I846" s="417"/>
      <c r="J846" s="418">
        <v>9000020011002</v>
      </c>
      <c r="K846" s="419"/>
      <c r="L846" s="419"/>
      <c r="M846" s="419"/>
      <c r="N846" s="419"/>
      <c r="O846" s="419"/>
      <c r="P846" s="317" t="s">
        <v>762</v>
      </c>
      <c r="Q846" s="317"/>
      <c r="R846" s="317"/>
      <c r="S846" s="317"/>
      <c r="T846" s="317"/>
      <c r="U846" s="317"/>
      <c r="V846" s="317"/>
      <c r="W846" s="317"/>
      <c r="X846" s="317"/>
      <c r="Y846" s="318">
        <v>293</v>
      </c>
      <c r="Z846" s="319"/>
      <c r="AA846" s="319"/>
      <c r="AB846" s="320"/>
      <c r="AC846" s="329" t="s">
        <v>763</v>
      </c>
      <c r="AD846" s="330"/>
      <c r="AE846" s="330"/>
      <c r="AF846" s="330"/>
      <c r="AG846" s="330"/>
      <c r="AH846" s="420" t="s">
        <v>406</v>
      </c>
      <c r="AI846" s="421"/>
      <c r="AJ846" s="421"/>
      <c r="AK846" s="421"/>
      <c r="AL846" s="326" t="s">
        <v>406</v>
      </c>
      <c r="AM846" s="327"/>
      <c r="AN846" s="327"/>
      <c r="AO846" s="328"/>
      <c r="AP846" s="321" t="s">
        <v>406</v>
      </c>
      <c r="AQ846" s="321"/>
      <c r="AR846" s="321"/>
      <c r="AS846" s="321"/>
      <c r="AT846" s="321"/>
      <c r="AU846" s="321"/>
      <c r="AV846" s="321"/>
      <c r="AW846" s="321"/>
      <c r="AX846" s="321"/>
      <c r="AY846">
        <f>COUNTA($C$846)</f>
        <v>1</v>
      </c>
    </row>
    <row r="847" spans="1:51" ht="49.5" customHeight="1" x14ac:dyDescent="0.15">
      <c r="A847" s="403">
        <v>3</v>
      </c>
      <c r="B847" s="403">
        <v>1</v>
      </c>
      <c r="C847" s="422" t="s">
        <v>794</v>
      </c>
      <c r="D847" s="417"/>
      <c r="E847" s="417"/>
      <c r="F847" s="417"/>
      <c r="G847" s="417"/>
      <c r="H847" s="417"/>
      <c r="I847" s="417"/>
      <c r="J847" s="418">
        <v>6000020271004</v>
      </c>
      <c r="K847" s="419"/>
      <c r="L847" s="419"/>
      <c r="M847" s="419"/>
      <c r="N847" s="419"/>
      <c r="O847" s="419"/>
      <c r="P847" s="423" t="s">
        <v>762</v>
      </c>
      <c r="Q847" s="317"/>
      <c r="R847" s="317"/>
      <c r="S847" s="317"/>
      <c r="T847" s="317"/>
      <c r="U847" s="317"/>
      <c r="V847" s="317"/>
      <c r="W847" s="317"/>
      <c r="X847" s="317"/>
      <c r="Y847" s="318">
        <v>232</v>
      </c>
      <c r="Z847" s="319"/>
      <c r="AA847" s="319"/>
      <c r="AB847" s="320"/>
      <c r="AC847" s="329" t="s">
        <v>763</v>
      </c>
      <c r="AD847" s="330"/>
      <c r="AE847" s="330"/>
      <c r="AF847" s="330"/>
      <c r="AG847" s="330"/>
      <c r="AH847" s="324" t="s">
        <v>406</v>
      </c>
      <c r="AI847" s="325"/>
      <c r="AJ847" s="325"/>
      <c r="AK847" s="325"/>
      <c r="AL847" s="326" t="s">
        <v>406</v>
      </c>
      <c r="AM847" s="327"/>
      <c r="AN847" s="327"/>
      <c r="AO847" s="328"/>
      <c r="AP847" s="321" t="s">
        <v>406</v>
      </c>
      <c r="AQ847" s="321"/>
      <c r="AR847" s="321"/>
      <c r="AS847" s="321"/>
      <c r="AT847" s="321"/>
      <c r="AU847" s="321"/>
      <c r="AV847" s="321"/>
      <c r="AW847" s="321"/>
      <c r="AX847" s="321"/>
      <c r="AY847">
        <f>COUNTA($C$847)</f>
        <v>1</v>
      </c>
    </row>
    <row r="848" spans="1:51" ht="49.5" customHeight="1" x14ac:dyDescent="0.15">
      <c r="A848" s="403">
        <v>4</v>
      </c>
      <c r="B848" s="403">
        <v>1</v>
      </c>
      <c r="C848" s="422" t="s">
        <v>795</v>
      </c>
      <c r="D848" s="417"/>
      <c r="E848" s="417"/>
      <c r="F848" s="417"/>
      <c r="G848" s="417"/>
      <c r="H848" s="417"/>
      <c r="I848" s="417"/>
      <c r="J848" s="418">
        <v>7000020100005</v>
      </c>
      <c r="K848" s="419"/>
      <c r="L848" s="419"/>
      <c r="M848" s="419"/>
      <c r="N848" s="419"/>
      <c r="O848" s="419"/>
      <c r="P848" s="423" t="s">
        <v>762</v>
      </c>
      <c r="Q848" s="317"/>
      <c r="R848" s="317"/>
      <c r="S848" s="317"/>
      <c r="T848" s="317"/>
      <c r="U848" s="317"/>
      <c r="V848" s="317"/>
      <c r="W848" s="317"/>
      <c r="X848" s="317"/>
      <c r="Y848" s="318">
        <v>116</v>
      </c>
      <c r="Z848" s="319"/>
      <c r="AA848" s="319"/>
      <c r="AB848" s="320"/>
      <c r="AC848" s="329" t="s">
        <v>763</v>
      </c>
      <c r="AD848" s="330"/>
      <c r="AE848" s="330"/>
      <c r="AF848" s="330"/>
      <c r="AG848" s="330"/>
      <c r="AH848" s="324" t="s">
        <v>406</v>
      </c>
      <c r="AI848" s="325"/>
      <c r="AJ848" s="325"/>
      <c r="AK848" s="325"/>
      <c r="AL848" s="326" t="s">
        <v>406</v>
      </c>
      <c r="AM848" s="327"/>
      <c r="AN848" s="327"/>
      <c r="AO848" s="328"/>
      <c r="AP848" s="321" t="s">
        <v>406</v>
      </c>
      <c r="AQ848" s="321"/>
      <c r="AR848" s="321"/>
      <c r="AS848" s="321"/>
      <c r="AT848" s="321"/>
      <c r="AU848" s="321"/>
      <c r="AV848" s="321"/>
      <c r="AW848" s="321"/>
      <c r="AX848" s="321"/>
      <c r="AY848">
        <f>COUNTA($C$848)</f>
        <v>1</v>
      </c>
    </row>
    <row r="849" spans="1:51" ht="49.5" customHeight="1" x14ac:dyDescent="0.15">
      <c r="A849" s="403">
        <v>5</v>
      </c>
      <c r="B849" s="403">
        <v>1</v>
      </c>
      <c r="C849" s="422" t="s">
        <v>782</v>
      </c>
      <c r="D849" s="417"/>
      <c r="E849" s="417"/>
      <c r="F849" s="417"/>
      <c r="G849" s="417"/>
      <c r="H849" s="417"/>
      <c r="I849" s="417"/>
      <c r="J849" s="418">
        <v>1000020140007</v>
      </c>
      <c r="K849" s="419"/>
      <c r="L849" s="419"/>
      <c r="M849" s="419"/>
      <c r="N849" s="419"/>
      <c r="O849" s="419"/>
      <c r="P849" s="317" t="s">
        <v>762</v>
      </c>
      <c r="Q849" s="317"/>
      <c r="R849" s="317"/>
      <c r="S849" s="317"/>
      <c r="T849" s="317"/>
      <c r="U849" s="317"/>
      <c r="V849" s="317"/>
      <c r="W849" s="317"/>
      <c r="X849" s="317"/>
      <c r="Y849" s="318">
        <v>110</v>
      </c>
      <c r="Z849" s="319"/>
      <c r="AA849" s="319"/>
      <c r="AB849" s="320"/>
      <c r="AC849" s="329" t="s">
        <v>763</v>
      </c>
      <c r="AD849" s="330"/>
      <c r="AE849" s="330"/>
      <c r="AF849" s="330"/>
      <c r="AG849" s="330"/>
      <c r="AH849" s="324" t="s">
        <v>406</v>
      </c>
      <c r="AI849" s="325"/>
      <c r="AJ849" s="325"/>
      <c r="AK849" s="325"/>
      <c r="AL849" s="326" t="s">
        <v>406</v>
      </c>
      <c r="AM849" s="327"/>
      <c r="AN849" s="327"/>
      <c r="AO849" s="328"/>
      <c r="AP849" s="321" t="s">
        <v>406</v>
      </c>
      <c r="AQ849" s="321"/>
      <c r="AR849" s="321"/>
      <c r="AS849" s="321"/>
      <c r="AT849" s="321"/>
      <c r="AU849" s="321"/>
      <c r="AV849" s="321"/>
      <c r="AW849" s="321"/>
      <c r="AX849" s="321"/>
      <c r="AY849">
        <f>COUNTA($C$849)</f>
        <v>1</v>
      </c>
    </row>
    <row r="850" spans="1:51" ht="49.5" customHeight="1" x14ac:dyDescent="0.15">
      <c r="A850" s="403">
        <v>6</v>
      </c>
      <c r="B850" s="403">
        <v>1</v>
      </c>
      <c r="C850" s="422" t="s">
        <v>781</v>
      </c>
      <c r="D850" s="417"/>
      <c r="E850" s="417"/>
      <c r="F850" s="417"/>
      <c r="G850" s="417"/>
      <c r="H850" s="417"/>
      <c r="I850" s="417"/>
      <c r="J850" s="418">
        <v>6000020400009</v>
      </c>
      <c r="K850" s="419"/>
      <c r="L850" s="419"/>
      <c r="M850" s="419"/>
      <c r="N850" s="419"/>
      <c r="O850" s="419"/>
      <c r="P850" s="317" t="s">
        <v>762</v>
      </c>
      <c r="Q850" s="317"/>
      <c r="R850" s="317"/>
      <c r="S850" s="317"/>
      <c r="T850" s="317"/>
      <c r="U850" s="317"/>
      <c r="V850" s="317"/>
      <c r="W850" s="317"/>
      <c r="X850" s="317"/>
      <c r="Y850" s="318">
        <v>108</v>
      </c>
      <c r="Z850" s="319"/>
      <c r="AA850" s="319"/>
      <c r="AB850" s="320"/>
      <c r="AC850" s="329" t="s">
        <v>763</v>
      </c>
      <c r="AD850" s="330"/>
      <c r="AE850" s="330"/>
      <c r="AF850" s="330"/>
      <c r="AG850" s="330"/>
      <c r="AH850" s="324" t="s">
        <v>406</v>
      </c>
      <c r="AI850" s="325"/>
      <c r="AJ850" s="325"/>
      <c r="AK850" s="325"/>
      <c r="AL850" s="326" t="s">
        <v>406</v>
      </c>
      <c r="AM850" s="327"/>
      <c r="AN850" s="327"/>
      <c r="AO850" s="328"/>
      <c r="AP850" s="321" t="s">
        <v>406</v>
      </c>
      <c r="AQ850" s="321"/>
      <c r="AR850" s="321"/>
      <c r="AS850" s="321"/>
      <c r="AT850" s="321"/>
      <c r="AU850" s="321"/>
      <c r="AV850" s="321"/>
      <c r="AW850" s="321"/>
      <c r="AX850" s="321"/>
      <c r="AY850">
        <f>COUNTA($C$850)</f>
        <v>1</v>
      </c>
    </row>
    <row r="851" spans="1:51" ht="49.5" customHeight="1" x14ac:dyDescent="0.15">
      <c r="A851" s="403">
        <v>7</v>
      </c>
      <c r="B851" s="403">
        <v>1</v>
      </c>
      <c r="C851" s="422" t="s">
        <v>780</v>
      </c>
      <c r="D851" s="417"/>
      <c r="E851" s="417"/>
      <c r="F851" s="417"/>
      <c r="G851" s="417"/>
      <c r="H851" s="417"/>
      <c r="I851" s="417"/>
      <c r="J851" s="418">
        <v>7000020010006</v>
      </c>
      <c r="K851" s="419"/>
      <c r="L851" s="419"/>
      <c r="M851" s="419"/>
      <c r="N851" s="419"/>
      <c r="O851" s="419"/>
      <c r="P851" s="317" t="s">
        <v>762</v>
      </c>
      <c r="Q851" s="317"/>
      <c r="R851" s="317"/>
      <c r="S851" s="317"/>
      <c r="T851" s="317"/>
      <c r="U851" s="317"/>
      <c r="V851" s="317"/>
      <c r="W851" s="317"/>
      <c r="X851" s="317"/>
      <c r="Y851" s="318">
        <v>79</v>
      </c>
      <c r="Z851" s="319"/>
      <c r="AA851" s="319"/>
      <c r="AB851" s="320"/>
      <c r="AC851" s="329" t="s">
        <v>763</v>
      </c>
      <c r="AD851" s="330"/>
      <c r="AE851" s="330"/>
      <c r="AF851" s="330"/>
      <c r="AG851" s="330"/>
      <c r="AH851" s="324" t="s">
        <v>406</v>
      </c>
      <c r="AI851" s="325"/>
      <c r="AJ851" s="325"/>
      <c r="AK851" s="325"/>
      <c r="AL851" s="326" t="s">
        <v>406</v>
      </c>
      <c r="AM851" s="327"/>
      <c r="AN851" s="327"/>
      <c r="AO851" s="328"/>
      <c r="AP851" s="321" t="s">
        <v>406</v>
      </c>
      <c r="AQ851" s="321"/>
      <c r="AR851" s="321"/>
      <c r="AS851" s="321"/>
      <c r="AT851" s="321"/>
      <c r="AU851" s="321"/>
      <c r="AV851" s="321"/>
      <c r="AW851" s="321"/>
      <c r="AX851" s="321"/>
      <c r="AY851">
        <f>COUNTA($C$851)</f>
        <v>1</v>
      </c>
    </row>
    <row r="852" spans="1:51" ht="49.5" customHeight="1" x14ac:dyDescent="0.15">
      <c r="A852" s="403">
        <v>8</v>
      </c>
      <c r="B852" s="403">
        <v>1</v>
      </c>
      <c r="C852" s="422" t="s">
        <v>774</v>
      </c>
      <c r="D852" s="417"/>
      <c r="E852" s="417"/>
      <c r="F852" s="417"/>
      <c r="G852" s="417"/>
      <c r="H852" s="417"/>
      <c r="I852" s="417"/>
      <c r="J852" s="418">
        <v>8000020130001</v>
      </c>
      <c r="K852" s="419"/>
      <c r="L852" s="419"/>
      <c r="M852" s="419"/>
      <c r="N852" s="419"/>
      <c r="O852" s="419"/>
      <c r="P852" s="317" t="s">
        <v>762</v>
      </c>
      <c r="Q852" s="317"/>
      <c r="R852" s="317"/>
      <c r="S852" s="317"/>
      <c r="T852" s="317"/>
      <c r="U852" s="317"/>
      <c r="V852" s="317"/>
      <c r="W852" s="317"/>
      <c r="X852" s="317"/>
      <c r="Y852" s="318">
        <v>71</v>
      </c>
      <c r="Z852" s="319"/>
      <c r="AA852" s="319"/>
      <c r="AB852" s="320"/>
      <c r="AC852" s="329" t="s">
        <v>763</v>
      </c>
      <c r="AD852" s="330"/>
      <c r="AE852" s="330"/>
      <c r="AF852" s="330"/>
      <c r="AG852" s="330"/>
      <c r="AH852" s="324" t="s">
        <v>406</v>
      </c>
      <c r="AI852" s="325"/>
      <c r="AJ852" s="325"/>
      <c r="AK852" s="325"/>
      <c r="AL852" s="326" t="s">
        <v>406</v>
      </c>
      <c r="AM852" s="327"/>
      <c r="AN852" s="327"/>
      <c r="AO852" s="328"/>
      <c r="AP852" s="321" t="s">
        <v>406</v>
      </c>
      <c r="AQ852" s="321"/>
      <c r="AR852" s="321"/>
      <c r="AS852" s="321"/>
      <c r="AT852" s="321"/>
      <c r="AU852" s="321"/>
      <c r="AV852" s="321"/>
      <c r="AW852" s="321"/>
      <c r="AX852" s="321"/>
      <c r="AY852">
        <f>COUNTA($C$852)</f>
        <v>1</v>
      </c>
    </row>
    <row r="853" spans="1:51" ht="49.5" customHeight="1" x14ac:dyDescent="0.15">
      <c r="A853" s="403">
        <v>9</v>
      </c>
      <c r="B853" s="403">
        <v>1</v>
      </c>
      <c r="C853" s="422" t="s">
        <v>770</v>
      </c>
      <c r="D853" s="417"/>
      <c r="E853" s="417"/>
      <c r="F853" s="417"/>
      <c r="G853" s="417"/>
      <c r="H853" s="417"/>
      <c r="I853" s="417"/>
      <c r="J853" s="418">
        <v>4000020120006</v>
      </c>
      <c r="K853" s="419"/>
      <c r="L853" s="419"/>
      <c r="M853" s="419"/>
      <c r="N853" s="419"/>
      <c r="O853" s="419"/>
      <c r="P853" s="317" t="s">
        <v>762</v>
      </c>
      <c r="Q853" s="317"/>
      <c r="R853" s="317"/>
      <c r="S853" s="317"/>
      <c r="T853" s="317"/>
      <c r="U853" s="317"/>
      <c r="V853" s="317"/>
      <c r="W853" s="317"/>
      <c r="X853" s="317"/>
      <c r="Y853" s="318">
        <v>70</v>
      </c>
      <c r="Z853" s="319"/>
      <c r="AA853" s="319"/>
      <c r="AB853" s="320"/>
      <c r="AC853" s="329" t="s">
        <v>763</v>
      </c>
      <c r="AD853" s="330"/>
      <c r="AE853" s="330"/>
      <c r="AF853" s="330"/>
      <c r="AG853" s="330"/>
      <c r="AH853" s="324" t="s">
        <v>406</v>
      </c>
      <c r="AI853" s="325"/>
      <c r="AJ853" s="325"/>
      <c r="AK853" s="325"/>
      <c r="AL853" s="326" t="s">
        <v>406</v>
      </c>
      <c r="AM853" s="327"/>
      <c r="AN853" s="327"/>
      <c r="AO853" s="328"/>
      <c r="AP853" s="321" t="s">
        <v>406</v>
      </c>
      <c r="AQ853" s="321"/>
      <c r="AR853" s="321"/>
      <c r="AS853" s="321"/>
      <c r="AT853" s="321"/>
      <c r="AU853" s="321"/>
      <c r="AV853" s="321"/>
      <c r="AW853" s="321"/>
      <c r="AX853" s="321"/>
      <c r="AY853">
        <f>COUNTA($C$853)</f>
        <v>1</v>
      </c>
    </row>
    <row r="854" spans="1:51" ht="49.5" customHeight="1" x14ac:dyDescent="0.15">
      <c r="A854" s="403">
        <v>10</v>
      </c>
      <c r="B854" s="403">
        <v>1</v>
      </c>
      <c r="C854" s="422" t="s">
        <v>796</v>
      </c>
      <c r="D854" s="417"/>
      <c r="E854" s="417"/>
      <c r="F854" s="417"/>
      <c r="G854" s="417"/>
      <c r="H854" s="417"/>
      <c r="I854" s="417"/>
      <c r="J854" s="418">
        <v>3000020231002</v>
      </c>
      <c r="K854" s="419"/>
      <c r="L854" s="419"/>
      <c r="M854" s="419"/>
      <c r="N854" s="419"/>
      <c r="O854" s="419"/>
      <c r="P854" s="317" t="s">
        <v>762</v>
      </c>
      <c r="Q854" s="317"/>
      <c r="R854" s="317"/>
      <c r="S854" s="317"/>
      <c r="T854" s="317"/>
      <c r="U854" s="317"/>
      <c r="V854" s="317"/>
      <c r="W854" s="317"/>
      <c r="X854" s="317"/>
      <c r="Y854" s="318">
        <v>67</v>
      </c>
      <c r="Z854" s="319"/>
      <c r="AA854" s="319"/>
      <c r="AB854" s="320"/>
      <c r="AC854" s="329" t="s">
        <v>763</v>
      </c>
      <c r="AD854" s="330"/>
      <c r="AE854" s="330"/>
      <c r="AF854" s="330"/>
      <c r="AG854" s="330"/>
      <c r="AH854" s="324" t="s">
        <v>406</v>
      </c>
      <c r="AI854" s="325"/>
      <c r="AJ854" s="325"/>
      <c r="AK854" s="325"/>
      <c r="AL854" s="326" t="s">
        <v>406</v>
      </c>
      <c r="AM854" s="327"/>
      <c r="AN854" s="327"/>
      <c r="AO854" s="328"/>
      <c r="AP854" s="321" t="s">
        <v>406</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337</v>
      </c>
      <c r="AD877" s="277"/>
      <c r="AE877" s="277"/>
      <c r="AF877" s="277"/>
      <c r="AG877" s="277"/>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46.5" customHeight="1" x14ac:dyDescent="0.15">
      <c r="A878" s="403">
        <v>1</v>
      </c>
      <c r="B878" s="403">
        <v>1</v>
      </c>
      <c r="C878" s="422" t="s">
        <v>780</v>
      </c>
      <c r="D878" s="417"/>
      <c r="E878" s="417"/>
      <c r="F878" s="417"/>
      <c r="G878" s="417"/>
      <c r="H878" s="417"/>
      <c r="I878" s="417"/>
      <c r="J878" s="418">
        <v>7000020010006</v>
      </c>
      <c r="K878" s="419"/>
      <c r="L878" s="419"/>
      <c r="M878" s="419"/>
      <c r="N878" s="419"/>
      <c r="O878" s="419"/>
      <c r="P878" s="317" t="s">
        <v>766</v>
      </c>
      <c r="Q878" s="317"/>
      <c r="R878" s="317"/>
      <c r="S878" s="317"/>
      <c r="T878" s="317"/>
      <c r="U878" s="317"/>
      <c r="V878" s="317"/>
      <c r="W878" s="317"/>
      <c r="X878" s="317"/>
      <c r="Y878" s="318">
        <v>23</v>
      </c>
      <c r="Z878" s="319"/>
      <c r="AA878" s="319"/>
      <c r="AB878" s="320"/>
      <c r="AC878" s="329" t="s">
        <v>763</v>
      </c>
      <c r="AD878" s="330"/>
      <c r="AE878" s="330"/>
      <c r="AF878" s="330"/>
      <c r="AG878" s="330"/>
      <c r="AH878" s="420" t="s">
        <v>406</v>
      </c>
      <c r="AI878" s="421"/>
      <c r="AJ878" s="421"/>
      <c r="AK878" s="421"/>
      <c r="AL878" s="326" t="s">
        <v>406</v>
      </c>
      <c r="AM878" s="327"/>
      <c r="AN878" s="327"/>
      <c r="AO878" s="328"/>
      <c r="AP878" s="321" t="s">
        <v>406</v>
      </c>
      <c r="AQ878" s="321"/>
      <c r="AR878" s="321"/>
      <c r="AS878" s="321"/>
      <c r="AT878" s="321"/>
      <c r="AU878" s="321"/>
      <c r="AV878" s="321"/>
      <c r="AW878" s="321"/>
      <c r="AX878" s="321"/>
      <c r="AY878">
        <f t="shared" si="118"/>
        <v>1</v>
      </c>
    </row>
    <row r="879" spans="1:51" ht="46.5" customHeight="1" x14ac:dyDescent="0.15">
      <c r="A879" s="403">
        <v>2</v>
      </c>
      <c r="B879" s="403">
        <v>1</v>
      </c>
      <c r="C879" s="422" t="s">
        <v>781</v>
      </c>
      <c r="D879" s="417"/>
      <c r="E879" s="417"/>
      <c r="F879" s="417"/>
      <c r="G879" s="417"/>
      <c r="H879" s="417"/>
      <c r="I879" s="417"/>
      <c r="J879" s="418">
        <v>6000020400009</v>
      </c>
      <c r="K879" s="419"/>
      <c r="L879" s="419"/>
      <c r="M879" s="419"/>
      <c r="N879" s="419"/>
      <c r="O879" s="419"/>
      <c r="P879" s="317" t="s">
        <v>766</v>
      </c>
      <c r="Q879" s="317"/>
      <c r="R879" s="317"/>
      <c r="S879" s="317"/>
      <c r="T879" s="317"/>
      <c r="U879" s="317"/>
      <c r="V879" s="317"/>
      <c r="W879" s="317"/>
      <c r="X879" s="317"/>
      <c r="Y879" s="318">
        <v>6</v>
      </c>
      <c r="Z879" s="319"/>
      <c r="AA879" s="319"/>
      <c r="AB879" s="320"/>
      <c r="AC879" s="329" t="s">
        <v>763</v>
      </c>
      <c r="AD879" s="330"/>
      <c r="AE879" s="330"/>
      <c r="AF879" s="330"/>
      <c r="AG879" s="330"/>
      <c r="AH879" s="420" t="s">
        <v>406</v>
      </c>
      <c r="AI879" s="421"/>
      <c r="AJ879" s="421"/>
      <c r="AK879" s="421"/>
      <c r="AL879" s="326" t="s">
        <v>406</v>
      </c>
      <c r="AM879" s="327"/>
      <c r="AN879" s="327"/>
      <c r="AO879" s="328"/>
      <c r="AP879" s="321" t="s">
        <v>406</v>
      </c>
      <c r="AQ879" s="321"/>
      <c r="AR879" s="321"/>
      <c r="AS879" s="321"/>
      <c r="AT879" s="321"/>
      <c r="AU879" s="321"/>
      <c r="AV879" s="321"/>
      <c r="AW879" s="321"/>
      <c r="AX879" s="321"/>
      <c r="AY879">
        <f>COUNTA($C$879)</f>
        <v>1</v>
      </c>
    </row>
    <row r="880" spans="1:51" ht="46.5" customHeight="1" x14ac:dyDescent="0.15">
      <c r="A880" s="403">
        <v>3</v>
      </c>
      <c r="B880" s="403">
        <v>1</v>
      </c>
      <c r="C880" s="422" t="s">
        <v>782</v>
      </c>
      <c r="D880" s="417"/>
      <c r="E880" s="417"/>
      <c r="F880" s="417"/>
      <c r="G880" s="417"/>
      <c r="H880" s="417"/>
      <c r="I880" s="417"/>
      <c r="J880" s="418">
        <v>1000020140007</v>
      </c>
      <c r="K880" s="419"/>
      <c r="L880" s="419"/>
      <c r="M880" s="419"/>
      <c r="N880" s="419"/>
      <c r="O880" s="419"/>
      <c r="P880" s="423" t="s">
        <v>766</v>
      </c>
      <c r="Q880" s="317"/>
      <c r="R880" s="317"/>
      <c r="S880" s="317"/>
      <c r="T880" s="317"/>
      <c r="U880" s="317"/>
      <c r="V880" s="317"/>
      <c r="W880" s="317"/>
      <c r="X880" s="317"/>
      <c r="Y880" s="318">
        <v>2</v>
      </c>
      <c r="Z880" s="319"/>
      <c r="AA880" s="319"/>
      <c r="AB880" s="320"/>
      <c r="AC880" s="329" t="s">
        <v>763</v>
      </c>
      <c r="AD880" s="330"/>
      <c r="AE880" s="330"/>
      <c r="AF880" s="330"/>
      <c r="AG880" s="330"/>
      <c r="AH880" s="324" t="s">
        <v>406</v>
      </c>
      <c r="AI880" s="325"/>
      <c r="AJ880" s="325"/>
      <c r="AK880" s="325"/>
      <c r="AL880" s="326" t="s">
        <v>406</v>
      </c>
      <c r="AM880" s="327"/>
      <c r="AN880" s="327"/>
      <c r="AO880" s="328"/>
      <c r="AP880" s="321" t="s">
        <v>406</v>
      </c>
      <c r="AQ880" s="321"/>
      <c r="AR880" s="321"/>
      <c r="AS880" s="321"/>
      <c r="AT880" s="321"/>
      <c r="AU880" s="321"/>
      <c r="AV880" s="321"/>
      <c r="AW880" s="321"/>
      <c r="AX880" s="321"/>
      <c r="AY880">
        <f>COUNTA($C$880)</f>
        <v>1</v>
      </c>
    </row>
    <row r="881" spans="1:51" ht="46.5" customHeight="1" x14ac:dyDescent="0.15">
      <c r="A881" s="403">
        <v>4</v>
      </c>
      <c r="B881" s="403">
        <v>1</v>
      </c>
      <c r="C881" s="422" t="s">
        <v>783</v>
      </c>
      <c r="D881" s="417"/>
      <c r="E881" s="417"/>
      <c r="F881" s="417"/>
      <c r="G881" s="417"/>
      <c r="H881" s="417"/>
      <c r="I881" s="417"/>
      <c r="J881" s="418">
        <v>1000020440001</v>
      </c>
      <c r="K881" s="419"/>
      <c r="L881" s="419"/>
      <c r="M881" s="419"/>
      <c r="N881" s="419"/>
      <c r="O881" s="419"/>
      <c r="P881" s="423" t="s">
        <v>766</v>
      </c>
      <c r="Q881" s="317"/>
      <c r="R881" s="317"/>
      <c r="S881" s="317"/>
      <c r="T881" s="317"/>
      <c r="U881" s="317"/>
      <c r="V881" s="317"/>
      <c r="W881" s="317"/>
      <c r="X881" s="317"/>
      <c r="Y881" s="318">
        <v>1</v>
      </c>
      <c r="Z881" s="319"/>
      <c r="AA881" s="319"/>
      <c r="AB881" s="320"/>
      <c r="AC881" s="329" t="s">
        <v>763</v>
      </c>
      <c r="AD881" s="330"/>
      <c r="AE881" s="330"/>
      <c r="AF881" s="330"/>
      <c r="AG881" s="330"/>
      <c r="AH881" s="324" t="s">
        <v>406</v>
      </c>
      <c r="AI881" s="325"/>
      <c r="AJ881" s="325"/>
      <c r="AK881" s="325"/>
      <c r="AL881" s="326" t="s">
        <v>406</v>
      </c>
      <c r="AM881" s="327"/>
      <c r="AN881" s="327"/>
      <c r="AO881" s="328"/>
      <c r="AP881" s="321" t="s">
        <v>406</v>
      </c>
      <c r="AQ881" s="321"/>
      <c r="AR881" s="321"/>
      <c r="AS881" s="321"/>
      <c r="AT881" s="321"/>
      <c r="AU881" s="321"/>
      <c r="AV881" s="321"/>
      <c r="AW881" s="321"/>
      <c r="AX881" s="321"/>
      <c r="AY881">
        <f>COUNTA($C$881)</f>
        <v>1</v>
      </c>
    </row>
    <row r="882" spans="1:51" ht="46.5" customHeight="1" x14ac:dyDescent="0.15">
      <c r="A882" s="403">
        <v>5</v>
      </c>
      <c r="B882" s="403">
        <v>1</v>
      </c>
      <c r="C882" s="422" t="s">
        <v>784</v>
      </c>
      <c r="D882" s="417"/>
      <c r="E882" s="417"/>
      <c r="F882" s="417"/>
      <c r="G882" s="417"/>
      <c r="H882" s="417"/>
      <c r="I882" s="417"/>
      <c r="J882" s="418">
        <v>4000020030007</v>
      </c>
      <c r="K882" s="419"/>
      <c r="L882" s="419"/>
      <c r="M882" s="419"/>
      <c r="N882" s="419"/>
      <c r="O882" s="419"/>
      <c r="P882" s="317" t="s">
        <v>766</v>
      </c>
      <c r="Q882" s="317"/>
      <c r="R882" s="317"/>
      <c r="S882" s="317"/>
      <c r="T882" s="317"/>
      <c r="U882" s="317"/>
      <c r="V882" s="317"/>
      <c r="W882" s="317"/>
      <c r="X882" s="317"/>
      <c r="Y882" s="318">
        <v>1</v>
      </c>
      <c r="Z882" s="319"/>
      <c r="AA882" s="319"/>
      <c r="AB882" s="320"/>
      <c r="AC882" s="329" t="s">
        <v>763</v>
      </c>
      <c r="AD882" s="330"/>
      <c r="AE882" s="330"/>
      <c r="AF882" s="330"/>
      <c r="AG882" s="330"/>
      <c r="AH882" s="324" t="s">
        <v>406</v>
      </c>
      <c r="AI882" s="325"/>
      <c r="AJ882" s="325"/>
      <c r="AK882" s="325"/>
      <c r="AL882" s="326" t="s">
        <v>406</v>
      </c>
      <c r="AM882" s="327"/>
      <c r="AN882" s="327"/>
      <c r="AO882" s="328"/>
      <c r="AP882" s="321" t="s">
        <v>406</v>
      </c>
      <c r="AQ882" s="321"/>
      <c r="AR882" s="321"/>
      <c r="AS882" s="321"/>
      <c r="AT882" s="321"/>
      <c r="AU882" s="321"/>
      <c r="AV882" s="321"/>
      <c r="AW882" s="321"/>
      <c r="AX882" s="321"/>
      <c r="AY882">
        <f>COUNTA($C$882)</f>
        <v>1</v>
      </c>
    </row>
    <row r="883" spans="1:51" ht="46.5" customHeight="1" x14ac:dyDescent="0.15">
      <c r="A883" s="403">
        <v>6</v>
      </c>
      <c r="B883" s="403">
        <v>1</v>
      </c>
      <c r="C883" s="422" t="s">
        <v>785</v>
      </c>
      <c r="D883" s="417"/>
      <c r="E883" s="417"/>
      <c r="F883" s="417"/>
      <c r="G883" s="417"/>
      <c r="H883" s="417"/>
      <c r="I883" s="417"/>
      <c r="J883" s="418">
        <v>7000020340006</v>
      </c>
      <c r="K883" s="419"/>
      <c r="L883" s="419"/>
      <c r="M883" s="419"/>
      <c r="N883" s="419"/>
      <c r="O883" s="419"/>
      <c r="P883" s="317" t="s">
        <v>766</v>
      </c>
      <c r="Q883" s="317"/>
      <c r="R883" s="317"/>
      <c r="S883" s="317"/>
      <c r="T883" s="317"/>
      <c r="U883" s="317"/>
      <c r="V883" s="317"/>
      <c r="W883" s="317"/>
      <c r="X883" s="317"/>
      <c r="Y883" s="318">
        <v>0.6</v>
      </c>
      <c r="Z883" s="319"/>
      <c r="AA883" s="319"/>
      <c r="AB883" s="320"/>
      <c r="AC883" s="329" t="s">
        <v>763</v>
      </c>
      <c r="AD883" s="330"/>
      <c r="AE883" s="330"/>
      <c r="AF883" s="330"/>
      <c r="AG883" s="330"/>
      <c r="AH883" s="324" t="s">
        <v>406</v>
      </c>
      <c r="AI883" s="325"/>
      <c r="AJ883" s="325"/>
      <c r="AK883" s="325"/>
      <c r="AL883" s="326" t="s">
        <v>406</v>
      </c>
      <c r="AM883" s="327"/>
      <c r="AN883" s="327"/>
      <c r="AO883" s="328"/>
      <c r="AP883" s="321" t="s">
        <v>406</v>
      </c>
      <c r="AQ883" s="321"/>
      <c r="AR883" s="321"/>
      <c r="AS883" s="321"/>
      <c r="AT883" s="321"/>
      <c r="AU883" s="321"/>
      <c r="AV883" s="321"/>
      <c r="AW883" s="321"/>
      <c r="AX883" s="321"/>
      <c r="AY883">
        <f>COUNTA($C$883)</f>
        <v>1</v>
      </c>
    </row>
    <row r="884" spans="1:51" ht="46.5" customHeight="1" x14ac:dyDescent="0.15">
      <c r="A884" s="403">
        <v>7</v>
      </c>
      <c r="B884" s="403">
        <v>1</v>
      </c>
      <c r="C884" s="422" t="s">
        <v>786</v>
      </c>
      <c r="D884" s="417"/>
      <c r="E884" s="417"/>
      <c r="F884" s="417"/>
      <c r="G884" s="417"/>
      <c r="H884" s="417"/>
      <c r="I884" s="417"/>
      <c r="J884" s="418">
        <v>8000020460001</v>
      </c>
      <c r="K884" s="419"/>
      <c r="L884" s="419"/>
      <c r="M884" s="419"/>
      <c r="N884" s="419"/>
      <c r="O884" s="419"/>
      <c r="P884" s="317" t="s">
        <v>766</v>
      </c>
      <c r="Q884" s="317"/>
      <c r="R884" s="317"/>
      <c r="S884" s="317"/>
      <c r="T884" s="317"/>
      <c r="U884" s="317"/>
      <c r="V884" s="317"/>
      <c r="W884" s="317"/>
      <c r="X884" s="317"/>
      <c r="Y884" s="318">
        <v>0.5</v>
      </c>
      <c r="Z884" s="319"/>
      <c r="AA884" s="319"/>
      <c r="AB884" s="320"/>
      <c r="AC884" s="329" t="s">
        <v>763</v>
      </c>
      <c r="AD884" s="330"/>
      <c r="AE884" s="330"/>
      <c r="AF884" s="330"/>
      <c r="AG884" s="330"/>
      <c r="AH884" s="324" t="s">
        <v>406</v>
      </c>
      <c r="AI884" s="325"/>
      <c r="AJ884" s="325"/>
      <c r="AK884" s="325"/>
      <c r="AL884" s="326" t="s">
        <v>406</v>
      </c>
      <c r="AM884" s="327"/>
      <c r="AN884" s="327"/>
      <c r="AO884" s="328"/>
      <c r="AP884" s="321" t="s">
        <v>406</v>
      </c>
      <c r="AQ884" s="321"/>
      <c r="AR884" s="321"/>
      <c r="AS884" s="321"/>
      <c r="AT884" s="321"/>
      <c r="AU884" s="321"/>
      <c r="AV884" s="321"/>
      <c r="AW884" s="321"/>
      <c r="AX884" s="321"/>
      <c r="AY884">
        <f>COUNTA($C$884)</f>
        <v>1</v>
      </c>
    </row>
    <row r="885" spans="1:51" ht="46.5" customHeight="1" x14ac:dyDescent="0.15">
      <c r="A885" s="403">
        <v>8</v>
      </c>
      <c r="B885" s="403">
        <v>1</v>
      </c>
      <c r="C885" s="422" t="s">
        <v>787</v>
      </c>
      <c r="D885" s="417"/>
      <c r="E885" s="417"/>
      <c r="F885" s="417"/>
      <c r="G885" s="417"/>
      <c r="H885" s="417"/>
      <c r="I885" s="417"/>
      <c r="J885" s="418">
        <v>4000020450006</v>
      </c>
      <c r="K885" s="419"/>
      <c r="L885" s="419"/>
      <c r="M885" s="419"/>
      <c r="N885" s="419"/>
      <c r="O885" s="419"/>
      <c r="P885" s="317" t="s">
        <v>766</v>
      </c>
      <c r="Q885" s="317"/>
      <c r="R885" s="317"/>
      <c r="S885" s="317"/>
      <c r="T885" s="317"/>
      <c r="U885" s="317"/>
      <c r="V885" s="317"/>
      <c r="W885" s="317"/>
      <c r="X885" s="317"/>
      <c r="Y885" s="318">
        <v>0.4</v>
      </c>
      <c r="Z885" s="319"/>
      <c r="AA885" s="319"/>
      <c r="AB885" s="320"/>
      <c r="AC885" s="329" t="s">
        <v>763</v>
      </c>
      <c r="AD885" s="330"/>
      <c r="AE885" s="330"/>
      <c r="AF885" s="330"/>
      <c r="AG885" s="330"/>
      <c r="AH885" s="324" t="s">
        <v>406</v>
      </c>
      <c r="AI885" s="325"/>
      <c r="AJ885" s="325"/>
      <c r="AK885" s="325"/>
      <c r="AL885" s="326" t="s">
        <v>406</v>
      </c>
      <c r="AM885" s="327"/>
      <c r="AN885" s="327"/>
      <c r="AO885" s="328"/>
      <c r="AP885" s="321" t="s">
        <v>406</v>
      </c>
      <c r="AQ885" s="321"/>
      <c r="AR885" s="321"/>
      <c r="AS885" s="321"/>
      <c r="AT885" s="321"/>
      <c r="AU885" s="321"/>
      <c r="AV885" s="321"/>
      <c r="AW885" s="321"/>
      <c r="AX885" s="321"/>
      <c r="AY885">
        <f>COUNTA($C$885)</f>
        <v>1</v>
      </c>
    </row>
    <row r="886" spans="1:51" ht="46.5" customHeight="1" x14ac:dyDescent="0.15">
      <c r="A886" s="403">
        <v>9</v>
      </c>
      <c r="B886" s="403">
        <v>1</v>
      </c>
      <c r="C886" s="422" t="s">
        <v>788</v>
      </c>
      <c r="D886" s="417"/>
      <c r="E886" s="417"/>
      <c r="F886" s="417"/>
      <c r="G886" s="417"/>
      <c r="H886" s="417"/>
      <c r="I886" s="417"/>
      <c r="J886" s="418">
        <v>2000020350001</v>
      </c>
      <c r="K886" s="419"/>
      <c r="L886" s="419"/>
      <c r="M886" s="419"/>
      <c r="N886" s="419"/>
      <c r="O886" s="419"/>
      <c r="P886" s="317" t="s">
        <v>766</v>
      </c>
      <c r="Q886" s="317"/>
      <c r="R886" s="317"/>
      <c r="S886" s="317"/>
      <c r="T886" s="317"/>
      <c r="U886" s="317"/>
      <c r="V886" s="317"/>
      <c r="W886" s="317"/>
      <c r="X886" s="317"/>
      <c r="Y886" s="318">
        <v>0.3</v>
      </c>
      <c r="Z886" s="319"/>
      <c r="AA886" s="319"/>
      <c r="AB886" s="320"/>
      <c r="AC886" s="329" t="s">
        <v>763</v>
      </c>
      <c r="AD886" s="330"/>
      <c r="AE886" s="330"/>
      <c r="AF886" s="330"/>
      <c r="AG886" s="330"/>
      <c r="AH886" s="324" t="s">
        <v>406</v>
      </c>
      <c r="AI886" s="325"/>
      <c r="AJ886" s="325"/>
      <c r="AK886" s="325"/>
      <c r="AL886" s="326" t="s">
        <v>406</v>
      </c>
      <c r="AM886" s="327"/>
      <c r="AN886" s="327"/>
      <c r="AO886" s="328"/>
      <c r="AP886" s="321" t="s">
        <v>406</v>
      </c>
      <c r="AQ886" s="321"/>
      <c r="AR886" s="321"/>
      <c r="AS886" s="321"/>
      <c r="AT886" s="321"/>
      <c r="AU886" s="321"/>
      <c r="AV886" s="321"/>
      <c r="AW886" s="321"/>
      <c r="AX886" s="321"/>
      <c r="AY886">
        <f>COUNTA($C$886)</f>
        <v>1</v>
      </c>
    </row>
    <row r="887" spans="1:51" ht="46.5" customHeight="1" x14ac:dyDescent="0.15">
      <c r="A887" s="403">
        <v>10</v>
      </c>
      <c r="B887" s="403">
        <v>1</v>
      </c>
      <c r="C887" s="422" t="s">
        <v>770</v>
      </c>
      <c r="D887" s="417"/>
      <c r="E887" s="417"/>
      <c r="F887" s="417"/>
      <c r="G887" s="417"/>
      <c r="H887" s="417"/>
      <c r="I887" s="417"/>
      <c r="J887" s="418">
        <v>4000020120006</v>
      </c>
      <c r="K887" s="419"/>
      <c r="L887" s="419"/>
      <c r="M887" s="419"/>
      <c r="N887" s="419"/>
      <c r="O887" s="419"/>
      <c r="P887" s="317" t="s">
        <v>766</v>
      </c>
      <c r="Q887" s="317"/>
      <c r="R887" s="317"/>
      <c r="S887" s="317"/>
      <c r="T887" s="317"/>
      <c r="U887" s="317"/>
      <c r="V887" s="317"/>
      <c r="W887" s="317"/>
      <c r="X887" s="317"/>
      <c r="Y887" s="318">
        <v>0.2</v>
      </c>
      <c r="Z887" s="319"/>
      <c r="AA887" s="319"/>
      <c r="AB887" s="320"/>
      <c r="AC887" s="329" t="s">
        <v>763</v>
      </c>
      <c r="AD887" s="330"/>
      <c r="AE887" s="330"/>
      <c r="AF887" s="330"/>
      <c r="AG887" s="330"/>
      <c r="AH887" s="324" t="s">
        <v>406</v>
      </c>
      <c r="AI887" s="325"/>
      <c r="AJ887" s="325"/>
      <c r="AK887" s="325"/>
      <c r="AL887" s="326" t="s">
        <v>406</v>
      </c>
      <c r="AM887" s="327"/>
      <c r="AN887" s="327"/>
      <c r="AO887" s="328"/>
      <c r="AP887" s="321" t="s">
        <v>406</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337</v>
      </c>
      <c r="AD910" s="277"/>
      <c r="AE910" s="277"/>
      <c r="AF910" s="277"/>
      <c r="AG910" s="277"/>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48" customHeight="1" x14ac:dyDescent="0.15">
      <c r="A911" s="403">
        <v>1</v>
      </c>
      <c r="B911" s="403">
        <v>1</v>
      </c>
      <c r="C911" s="422" t="s">
        <v>769</v>
      </c>
      <c r="D911" s="417"/>
      <c r="E911" s="417"/>
      <c r="F911" s="417"/>
      <c r="G911" s="417"/>
      <c r="H911" s="417"/>
      <c r="I911" s="417"/>
      <c r="J911" s="418">
        <v>4000020270008</v>
      </c>
      <c r="K911" s="419"/>
      <c r="L911" s="419"/>
      <c r="M911" s="419"/>
      <c r="N911" s="419"/>
      <c r="O911" s="419"/>
      <c r="P911" s="317" t="s">
        <v>779</v>
      </c>
      <c r="Q911" s="317"/>
      <c r="R911" s="317"/>
      <c r="S911" s="317"/>
      <c r="T911" s="317"/>
      <c r="U911" s="317"/>
      <c r="V911" s="317"/>
      <c r="W911" s="317"/>
      <c r="X911" s="317"/>
      <c r="Y911" s="318">
        <v>1519</v>
      </c>
      <c r="Z911" s="319"/>
      <c r="AA911" s="319"/>
      <c r="AB911" s="320"/>
      <c r="AC911" s="329" t="s">
        <v>763</v>
      </c>
      <c r="AD911" s="330"/>
      <c r="AE911" s="330"/>
      <c r="AF911" s="330"/>
      <c r="AG911" s="330"/>
      <c r="AH911" s="420" t="s">
        <v>406</v>
      </c>
      <c r="AI911" s="421"/>
      <c r="AJ911" s="421"/>
      <c r="AK911" s="421"/>
      <c r="AL911" s="326" t="s">
        <v>406</v>
      </c>
      <c r="AM911" s="327"/>
      <c r="AN911" s="327"/>
      <c r="AO911" s="328"/>
      <c r="AP911" s="321" t="s">
        <v>406</v>
      </c>
      <c r="AQ911" s="321"/>
      <c r="AR911" s="321"/>
      <c r="AS911" s="321"/>
      <c r="AT911" s="321"/>
      <c r="AU911" s="321"/>
      <c r="AV911" s="321"/>
      <c r="AW911" s="321"/>
      <c r="AX911" s="321"/>
      <c r="AY911">
        <f t="shared" si="119"/>
        <v>1</v>
      </c>
    </row>
    <row r="912" spans="1:51" ht="48" customHeight="1" x14ac:dyDescent="0.15">
      <c r="A912" s="403">
        <v>2</v>
      </c>
      <c r="B912" s="403">
        <v>1</v>
      </c>
      <c r="C912" s="422" t="s">
        <v>770</v>
      </c>
      <c r="D912" s="417"/>
      <c r="E912" s="417"/>
      <c r="F912" s="417"/>
      <c r="G912" s="417"/>
      <c r="H912" s="417"/>
      <c r="I912" s="417"/>
      <c r="J912" s="418">
        <v>4000020120006</v>
      </c>
      <c r="K912" s="419"/>
      <c r="L912" s="419"/>
      <c r="M912" s="419"/>
      <c r="N912" s="419"/>
      <c r="O912" s="419"/>
      <c r="P912" s="317" t="s">
        <v>779</v>
      </c>
      <c r="Q912" s="317"/>
      <c r="R912" s="317"/>
      <c r="S912" s="317"/>
      <c r="T912" s="317"/>
      <c r="U912" s="317"/>
      <c r="V912" s="317"/>
      <c r="W912" s="317"/>
      <c r="X912" s="317"/>
      <c r="Y912" s="318">
        <v>734</v>
      </c>
      <c r="Z912" s="319"/>
      <c r="AA912" s="319"/>
      <c r="AB912" s="320"/>
      <c r="AC912" s="329" t="s">
        <v>763</v>
      </c>
      <c r="AD912" s="330"/>
      <c r="AE912" s="330"/>
      <c r="AF912" s="330"/>
      <c r="AG912" s="330"/>
      <c r="AH912" s="420" t="s">
        <v>406</v>
      </c>
      <c r="AI912" s="421"/>
      <c r="AJ912" s="421"/>
      <c r="AK912" s="421"/>
      <c r="AL912" s="326" t="s">
        <v>406</v>
      </c>
      <c r="AM912" s="327"/>
      <c r="AN912" s="327"/>
      <c r="AO912" s="328"/>
      <c r="AP912" s="321" t="s">
        <v>406</v>
      </c>
      <c r="AQ912" s="321"/>
      <c r="AR912" s="321"/>
      <c r="AS912" s="321"/>
      <c r="AT912" s="321"/>
      <c r="AU912" s="321"/>
      <c r="AV912" s="321"/>
      <c r="AW912" s="321"/>
      <c r="AX912" s="321"/>
      <c r="AY912">
        <f>COUNTA($C$912)</f>
        <v>1</v>
      </c>
    </row>
    <row r="913" spans="1:51" ht="48" customHeight="1" x14ac:dyDescent="0.15">
      <c r="A913" s="403">
        <v>3</v>
      </c>
      <c r="B913" s="403">
        <v>1</v>
      </c>
      <c r="C913" s="422" t="s">
        <v>771</v>
      </c>
      <c r="D913" s="417"/>
      <c r="E913" s="417"/>
      <c r="F913" s="417"/>
      <c r="G913" s="417"/>
      <c r="H913" s="417"/>
      <c r="I913" s="417"/>
      <c r="J913" s="418">
        <v>1000020110001</v>
      </c>
      <c r="K913" s="419"/>
      <c r="L913" s="419"/>
      <c r="M913" s="419"/>
      <c r="N913" s="419"/>
      <c r="O913" s="419"/>
      <c r="P913" s="423" t="s">
        <v>779</v>
      </c>
      <c r="Q913" s="317"/>
      <c r="R913" s="317"/>
      <c r="S913" s="317"/>
      <c r="T913" s="317"/>
      <c r="U913" s="317"/>
      <c r="V913" s="317"/>
      <c r="W913" s="317"/>
      <c r="X913" s="317"/>
      <c r="Y913" s="318">
        <v>686</v>
      </c>
      <c r="Z913" s="319"/>
      <c r="AA913" s="319"/>
      <c r="AB913" s="320"/>
      <c r="AC913" s="329" t="s">
        <v>763</v>
      </c>
      <c r="AD913" s="330"/>
      <c r="AE913" s="330"/>
      <c r="AF913" s="330"/>
      <c r="AG913" s="330"/>
      <c r="AH913" s="324" t="s">
        <v>406</v>
      </c>
      <c r="AI913" s="325"/>
      <c r="AJ913" s="325"/>
      <c r="AK913" s="325"/>
      <c r="AL913" s="326" t="s">
        <v>406</v>
      </c>
      <c r="AM913" s="327"/>
      <c r="AN913" s="327"/>
      <c r="AO913" s="328"/>
      <c r="AP913" s="321" t="s">
        <v>406</v>
      </c>
      <c r="AQ913" s="321"/>
      <c r="AR913" s="321"/>
      <c r="AS913" s="321"/>
      <c r="AT913" s="321"/>
      <c r="AU913" s="321"/>
      <c r="AV913" s="321"/>
      <c r="AW913" s="321"/>
      <c r="AX913" s="321"/>
      <c r="AY913">
        <f>COUNTA($C$913)</f>
        <v>1</v>
      </c>
    </row>
    <row r="914" spans="1:51" ht="48" customHeight="1" x14ac:dyDescent="0.15">
      <c r="A914" s="403">
        <v>4</v>
      </c>
      <c r="B914" s="403">
        <v>1</v>
      </c>
      <c r="C914" s="422" t="s">
        <v>772</v>
      </c>
      <c r="D914" s="417"/>
      <c r="E914" s="417"/>
      <c r="F914" s="417"/>
      <c r="G914" s="417"/>
      <c r="H914" s="417"/>
      <c r="I914" s="417"/>
      <c r="J914" s="418">
        <v>9000020011002</v>
      </c>
      <c r="K914" s="419"/>
      <c r="L914" s="419"/>
      <c r="M914" s="419"/>
      <c r="N914" s="419"/>
      <c r="O914" s="419"/>
      <c r="P914" s="423" t="s">
        <v>779</v>
      </c>
      <c r="Q914" s="317"/>
      <c r="R914" s="317"/>
      <c r="S914" s="317"/>
      <c r="T914" s="317"/>
      <c r="U914" s="317"/>
      <c r="V914" s="317"/>
      <c r="W914" s="317"/>
      <c r="X914" s="317"/>
      <c r="Y914" s="318">
        <v>617</v>
      </c>
      <c r="Z914" s="319"/>
      <c r="AA914" s="319"/>
      <c r="AB914" s="320"/>
      <c r="AC914" s="329" t="s">
        <v>763</v>
      </c>
      <c r="AD914" s="330"/>
      <c r="AE914" s="330"/>
      <c r="AF914" s="330"/>
      <c r="AG914" s="330"/>
      <c r="AH914" s="324" t="s">
        <v>406</v>
      </c>
      <c r="AI914" s="325"/>
      <c r="AJ914" s="325"/>
      <c r="AK914" s="325"/>
      <c r="AL914" s="326" t="s">
        <v>406</v>
      </c>
      <c r="AM914" s="327"/>
      <c r="AN914" s="327"/>
      <c r="AO914" s="328"/>
      <c r="AP914" s="321" t="s">
        <v>406</v>
      </c>
      <c r="AQ914" s="321"/>
      <c r="AR914" s="321"/>
      <c r="AS914" s="321"/>
      <c r="AT914" s="321"/>
      <c r="AU914" s="321"/>
      <c r="AV914" s="321"/>
      <c r="AW914" s="321"/>
      <c r="AX914" s="321"/>
      <c r="AY914">
        <f>COUNTA($C$914)</f>
        <v>1</v>
      </c>
    </row>
    <row r="915" spans="1:51" ht="48" customHeight="1" x14ac:dyDescent="0.15">
      <c r="A915" s="403">
        <v>5</v>
      </c>
      <c r="B915" s="403">
        <v>1</v>
      </c>
      <c r="C915" s="422" t="s">
        <v>773</v>
      </c>
      <c r="D915" s="417"/>
      <c r="E915" s="417"/>
      <c r="F915" s="417"/>
      <c r="G915" s="417"/>
      <c r="H915" s="417"/>
      <c r="I915" s="417"/>
      <c r="J915" s="418">
        <v>9000020281000</v>
      </c>
      <c r="K915" s="419"/>
      <c r="L915" s="419"/>
      <c r="M915" s="419"/>
      <c r="N915" s="419"/>
      <c r="O915" s="419"/>
      <c r="P915" s="317" t="s">
        <v>779</v>
      </c>
      <c r="Q915" s="317"/>
      <c r="R915" s="317"/>
      <c r="S915" s="317"/>
      <c r="T915" s="317"/>
      <c r="U915" s="317"/>
      <c r="V915" s="317"/>
      <c r="W915" s="317"/>
      <c r="X915" s="317"/>
      <c r="Y915" s="318">
        <v>582</v>
      </c>
      <c r="Z915" s="319"/>
      <c r="AA915" s="319"/>
      <c r="AB915" s="320"/>
      <c r="AC915" s="329" t="s">
        <v>763</v>
      </c>
      <c r="AD915" s="330"/>
      <c r="AE915" s="330"/>
      <c r="AF915" s="330"/>
      <c r="AG915" s="330"/>
      <c r="AH915" s="324" t="s">
        <v>406</v>
      </c>
      <c r="AI915" s="325"/>
      <c r="AJ915" s="325"/>
      <c r="AK915" s="325"/>
      <c r="AL915" s="326" t="s">
        <v>406</v>
      </c>
      <c r="AM915" s="327"/>
      <c r="AN915" s="327"/>
      <c r="AO915" s="328"/>
      <c r="AP915" s="321" t="s">
        <v>406</v>
      </c>
      <c r="AQ915" s="321"/>
      <c r="AR915" s="321"/>
      <c r="AS915" s="321"/>
      <c r="AT915" s="321"/>
      <c r="AU915" s="321"/>
      <c r="AV915" s="321"/>
      <c r="AW915" s="321"/>
      <c r="AX915" s="321"/>
      <c r="AY915">
        <f>COUNTA($C$915)</f>
        <v>1</v>
      </c>
    </row>
    <row r="916" spans="1:51" ht="48" customHeight="1" x14ac:dyDescent="0.15">
      <c r="A916" s="403">
        <v>6</v>
      </c>
      <c r="B916" s="403">
        <v>1</v>
      </c>
      <c r="C916" s="422" t="s">
        <v>774</v>
      </c>
      <c r="D916" s="417"/>
      <c r="E916" s="417"/>
      <c r="F916" s="417"/>
      <c r="G916" s="417"/>
      <c r="H916" s="417"/>
      <c r="I916" s="417"/>
      <c r="J916" s="418">
        <v>8000020130001</v>
      </c>
      <c r="K916" s="419"/>
      <c r="L916" s="419"/>
      <c r="M916" s="419"/>
      <c r="N916" s="419"/>
      <c r="O916" s="419"/>
      <c r="P916" s="317" t="s">
        <v>779</v>
      </c>
      <c r="Q916" s="317"/>
      <c r="R916" s="317"/>
      <c r="S916" s="317"/>
      <c r="T916" s="317"/>
      <c r="U916" s="317"/>
      <c r="V916" s="317"/>
      <c r="W916" s="317"/>
      <c r="X916" s="317"/>
      <c r="Y916" s="318">
        <v>55</v>
      </c>
      <c r="Z916" s="319"/>
      <c r="AA916" s="319"/>
      <c r="AB916" s="320"/>
      <c r="AC916" s="329" t="s">
        <v>763</v>
      </c>
      <c r="AD916" s="330"/>
      <c r="AE916" s="330"/>
      <c r="AF916" s="330"/>
      <c r="AG916" s="330"/>
      <c r="AH916" s="324" t="s">
        <v>406</v>
      </c>
      <c r="AI916" s="325"/>
      <c r="AJ916" s="325"/>
      <c r="AK916" s="325"/>
      <c r="AL916" s="326" t="s">
        <v>406</v>
      </c>
      <c r="AM916" s="327"/>
      <c r="AN916" s="327"/>
      <c r="AO916" s="328"/>
      <c r="AP916" s="321" t="s">
        <v>406</v>
      </c>
      <c r="AQ916" s="321"/>
      <c r="AR916" s="321"/>
      <c r="AS916" s="321"/>
      <c r="AT916" s="321"/>
      <c r="AU916" s="321"/>
      <c r="AV916" s="321"/>
      <c r="AW916" s="321"/>
      <c r="AX916" s="321"/>
      <c r="AY916">
        <f>COUNTA($C$916)</f>
        <v>1</v>
      </c>
    </row>
    <row r="917" spans="1:51" ht="48" customHeight="1" x14ac:dyDescent="0.15">
      <c r="A917" s="403">
        <v>7</v>
      </c>
      <c r="B917" s="403">
        <v>1</v>
      </c>
      <c r="C917" s="422" t="s">
        <v>775</v>
      </c>
      <c r="D917" s="417"/>
      <c r="E917" s="417"/>
      <c r="F917" s="417"/>
      <c r="G917" s="417"/>
      <c r="H917" s="417"/>
      <c r="I917" s="417"/>
      <c r="J917" s="418">
        <v>6000020271004</v>
      </c>
      <c r="K917" s="419"/>
      <c r="L917" s="419"/>
      <c r="M917" s="419"/>
      <c r="N917" s="419"/>
      <c r="O917" s="419"/>
      <c r="P917" s="317" t="s">
        <v>779</v>
      </c>
      <c r="Q917" s="317"/>
      <c r="R917" s="317"/>
      <c r="S917" s="317"/>
      <c r="T917" s="317"/>
      <c r="U917" s="317"/>
      <c r="V917" s="317"/>
      <c r="W917" s="317"/>
      <c r="X917" s="317"/>
      <c r="Y917" s="318">
        <v>463</v>
      </c>
      <c r="Z917" s="319"/>
      <c r="AA917" s="319"/>
      <c r="AB917" s="320"/>
      <c r="AC917" s="329" t="s">
        <v>763</v>
      </c>
      <c r="AD917" s="330"/>
      <c r="AE917" s="330"/>
      <c r="AF917" s="330"/>
      <c r="AG917" s="330"/>
      <c r="AH917" s="324" t="s">
        <v>406</v>
      </c>
      <c r="AI917" s="325"/>
      <c r="AJ917" s="325"/>
      <c r="AK917" s="325"/>
      <c r="AL917" s="326" t="s">
        <v>406</v>
      </c>
      <c r="AM917" s="327"/>
      <c r="AN917" s="327"/>
      <c r="AO917" s="328"/>
      <c r="AP917" s="321" t="s">
        <v>406</v>
      </c>
      <c r="AQ917" s="321"/>
      <c r="AR917" s="321"/>
      <c r="AS917" s="321"/>
      <c r="AT917" s="321"/>
      <c r="AU917" s="321"/>
      <c r="AV917" s="321"/>
      <c r="AW917" s="321"/>
      <c r="AX917" s="321"/>
      <c r="AY917">
        <f>COUNTA($C$917)</f>
        <v>1</v>
      </c>
    </row>
    <row r="918" spans="1:51" ht="48" customHeight="1" x14ac:dyDescent="0.15">
      <c r="A918" s="403">
        <v>8</v>
      </c>
      <c r="B918" s="403">
        <v>1</v>
      </c>
      <c r="C918" s="422" t="s">
        <v>776</v>
      </c>
      <c r="D918" s="417"/>
      <c r="E918" s="417"/>
      <c r="F918" s="417"/>
      <c r="G918" s="417"/>
      <c r="H918" s="417"/>
      <c r="I918" s="417"/>
      <c r="J918" s="418">
        <v>3000020141003</v>
      </c>
      <c r="K918" s="419"/>
      <c r="L918" s="419"/>
      <c r="M918" s="419"/>
      <c r="N918" s="419"/>
      <c r="O918" s="419"/>
      <c r="P918" s="317" t="s">
        <v>779</v>
      </c>
      <c r="Q918" s="317"/>
      <c r="R918" s="317"/>
      <c r="S918" s="317"/>
      <c r="T918" s="317"/>
      <c r="U918" s="317"/>
      <c r="V918" s="317"/>
      <c r="W918" s="317"/>
      <c r="X918" s="317"/>
      <c r="Y918" s="318">
        <v>458</v>
      </c>
      <c r="Z918" s="319"/>
      <c r="AA918" s="319"/>
      <c r="AB918" s="320"/>
      <c r="AC918" s="329" t="s">
        <v>763</v>
      </c>
      <c r="AD918" s="330"/>
      <c r="AE918" s="330"/>
      <c r="AF918" s="330"/>
      <c r="AG918" s="330"/>
      <c r="AH918" s="324" t="s">
        <v>406</v>
      </c>
      <c r="AI918" s="325"/>
      <c r="AJ918" s="325"/>
      <c r="AK918" s="325"/>
      <c r="AL918" s="326" t="s">
        <v>406</v>
      </c>
      <c r="AM918" s="327"/>
      <c r="AN918" s="327"/>
      <c r="AO918" s="328"/>
      <c r="AP918" s="321" t="s">
        <v>406</v>
      </c>
      <c r="AQ918" s="321"/>
      <c r="AR918" s="321"/>
      <c r="AS918" s="321"/>
      <c r="AT918" s="321"/>
      <c r="AU918" s="321"/>
      <c r="AV918" s="321"/>
      <c r="AW918" s="321"/>
      <c r="AX918" s="321"/>
      <c r="AY918">
        <f>COUNTA($C$918)</f>
        <v>1</v>
      </c>
    </row>
    <row r="919" spans="1:51" ht="48" customHeight="1" x14ac:dyDescent="0.15">
      <c r="A919" s="403">
        <v>9</v>
      </c>
      <c r="B919" s="403">
        <v>1</v>
      </c>
      <c r="C919" s="422" t="s">
        <v>777</v>
      </c>
      <c r="D919" s="417"/>
      <c r="E919" s="417"/>
      <c r="F919" s="417"/>
      <c r="G919" s="417"/>
      <c r="H919" s="417"/>
      <c r="I919" s="417"/>
      <c r="J919" s="418">
        <v>7000020141305</v>
      </c>
      <c r="K919" s="419"/>
      <c r="L919" s="419"/>
      <c r="M919" s="419"/>
      <c r="N919" s="419"/>
      <c r="O919" s="419"/>
      <c r="P919" s="317" t="s">
        <v>779</v>
      </c>
      <c r="Q919" s="317"/>
      <c r="R919" s="317"/>
      <c r="S919" s="317"/>
      <c r="T919" s="317"/>
      <c r="U919" s="317"/>
      <c r="V919" s="317"/>
      <c r="W919" s="317"/>
      <c r="X919" s="317"/>
      <c r="Y919" s="318">
        <v>345</v>
      </c>
      <c r="Z919" s="319"/>
      <c r="AA919" s="319"/>
      <c r="AB919" s="320"/>
      <c r="AC919" s="329" t="s">
        <v>763</v>
      </c>
      <c r="AD919" s="330"/>
      <c r="AE919" s="330"/>
      <c r="AF919" s="330"/>
      <c r="AG919" s="330"/>
      <c r="AH919" s="324" t="s">
        <v>406</v>
      </c>
      <c r="AI919" s="325"/>
      <c r="AJ919" s="325"/>
      <c r="AK919" s="325"/>
      <c r="AL919" s="326" t="s">
        <v>406</v>
      </c>
      <c r="AM919" s="327"/>
      <c r="AN919" s="327"/>
      <c r="AO919" s="328"/>
      <c r="AP919" s="321" t="s">
        <v>406</v>
      </c>
      <c r="AQ919" s="321"/>
      <c r="AR919" s="321"/>
      <c r="AS919" s="321"/>
      <c r="AT919" s="321"/>
      <c r="AU919" s="321"/>
      <c r="AV919" s="321"/>
      <c r="AW919" s="321"/>
      <c r="AX919" s="321"/>
      <c r="AY919">
        <f>COUNTA($C$919)</f>
        <v>1</v>
      </c>
    </row>
    <row r="920" spans="1:51" ht="48" customHeight="1" x14ac:dyDescent="0.15">
      <c r="A920" s="403">
        <v>10</v>
      </c>
      <c r="B920" s="403">
        <v>1</v>
      </c>
      <c r="C920" s="422" t="s">
        <v>778</v>
      </c>
      <c r="D920" s="417"/>
      <c r="E920" s="417"/>
      <c r="F920" s="417"/>
      <c r="G920" s="417"/>
      <c r="H920" s="417"/>
      <c r="I920" s="417"/>
      <c r="J920" s="418">
        <v>8000020280003</v>
      </c>
      <c r="K920" s="419"/>
      <c r="L920" s="419"/>
      <c r="M920" s="419"/>
      <c r="N920" s="419"/>
      <c r="O920" s="419"/>
      <c r="P920" s="317" t="s">
        <v>779</v>
      </c>
      <c r="Q920" s="317"/>
      <c r="R920" s="317"/>
      <c r="S920" s="317"/>
      <c r="T920" s="317"/>
      <c r="U920" s="317"/>
      <c r="V920" s="317"/>
      <c r="W920" s="317"/>
      <c r="X920" s="317"/>
      <c r="Y920" s="318">
        <v>331</v>
      </c>
      <c r="Z920" s="319"/>
      <c r="AA920" s="319"/>
      <c r="AB920" s="320"/>
      <c r="AC920" s="329" t="s">
        <v>763</v>
      </c>
      <c r="AD920" s="330"/>
      <c r="AE920" s="330"/>
      <c r="AF920" s="330"/>
      <c r="AG920" s="330"/>
      <c r="AH920" s="324" t="s">
        <v>406</v>
      </c>
      <c r="AI920" s="325"/>
      <c r="AJ920" s="325"/>
      <c r="AK920" s="325"/>
      <c r="AL920" s="326" t="s">
        <v>406</v>
      </c>
      <c r="AM920" s="327"/>
      <c r="AN920" s="327"/>
      <c r="AO920" s="328"/>
      <c r="AP920" s="321" t="s">
        <v>406</v>
      </c>
      <c r="AQ920" s="321"/>
      <c r="AR920" s="321"/>
      <c r="AS920" s="321"/>
      <c r="AT920" s="321"/>
      <c r="AU920" s="321"/>
      <c r="AV920" s="321"/>
      <c r="AW920" s="321"/>
      <c r="AX920" s="321"/>
      <c r="AY920">
        <f>COUNTA($C$920)</f>
        <v>1</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337</v>
      </c>
      <c r="AD943" s="277"/>
      <c r="AE943" s="277"/>
      <c r="AF943" s="277"/>
      <c r="AG943" s="277"/>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45.75"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9"/>
      <c r="AD944" s="330"/>
      <c r="AE944" s="330"/>
      <c r="AF944" s="330"/>
      <c r="AG944" s="330"/>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45.75"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9"/>
      <c r="AD945" s="330"/>
      <c r="AE945" s="330"/>
      <c r="AF945" s="330"/>
      <c r="AG945" s="330"/>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45.75"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9"/>
      <c r="AD946" s="330"/>
      <c r="AE946" s="330"/>
      <c r="AF946" s="330"/>
      <c r="AG946" s="33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45.75"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9"/>
      <c r="AD947" s="330"/>
      <c r="AE947" s="330"/>
      <c r="AF947" s="330"/>
      <c r="AG947" s="33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45.75"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9"/>
      <c r="AD948" s="330"/>
      <c r="AE948" s="330"/>
      <c r="AF948" s="330"/>
      <c r="AG948" s="33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45.75"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9"/>
      <c r="AD949" s="330"/>
      <c r="AE949" s="330"/>
      <c r="AF949" s="330"/>
      <c r="AG949" s="33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45.75"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9"/>
      <c r="AD950" s="330"/>
      <c r="AE950" s="330"/>
      <c r="AF950" s="330"/>
      <c r="AG950" s="33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45.75"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9"/>
      <c r="AD951" s="330"/>
      <c r="AE951" s="330"/>
      <c r="AF951" s="330"/>
      <c r="AG951" s="33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45.75"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9"/>
      <c r="AD952" s="330"/>
      <c r="AE952" s="330"/>
      <c r="AF952" s="330"/>
      <c r="AG952" s="33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45.75"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9"/>
      <c r="AD953" s="330"/>
      <c r="AE953" s="330"/>
      <c r="AF953" s="330"/>
      <c r="AG953" s="33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337</v>
      </c>
      <c r="AD976" s="277"/>
      <c r="AE976" s="277"/>
      <c r="AF976" s="277"/>
      <c r="AG976" s="277"/>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337</v>
      </c>
      <c r="AD1009" s="277"/>
      <c r="AE1009" s="277"/>
      <c r="AF1009" s="277"/>
      <c r="AG1009" s="277"/>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337</v>
      </c>
      <c r="AD1042" s="277"/>
      <c r="AE1042" s="277"/>
      <c r="AF1042" s="277"/>
      <c r="AG1042" s="277"/>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337</v>
      </c>
      <c r="AD1075" s="277"/>
      <c r="AE1075" s="277"/>
      <c r="AF1075" s="277"/>
      <c r="AG1075" s="277"/>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6" t="s">
        <v>343</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7"/>
      <c r="E1109" s="277" t="s">
        <v>262</v>
      </c>
      <c r="F1109" s="887"/>
      <c r="G1109" s="887"/>
      <c r="H1109" s="887"/>
      <c r="I1109" s="887"/>
      <c r="J1109" s="277" t="s">
        <v>297</v>
      </c>
      <c r="K1109" s="277"/>
      <c r="L1109" s="277"/>
      <c r="M1109" s="277"/>
      <c r="N1109" s="277"/>
      <c r="O1109" s="277"/>
      <c r="P1109" s="347" t="s">
        <v>27</v>
      </c>
      <c r="Q1109" s="347"/>
      <c r="R1109" s="347"/>
      <c r="S1109" s="347"/>
      <c r="T1109" s="347"/>
      <c r="U1109" s="347"/>
      <c r="V1109" s="347"/>
      <c r="W1109" s="347"/>
      <c r="X1109" s="347"/>
      <c r="Y1109" s="277" t="s">
        <v>299</v>
      </c>
      <c r="Z1109" s="887"/>
      <c r="AA1109" s="887"/>
      <c r="AB1109" s="887"/>
      <c r="AC1109" s="277" t="s">
        <v>245</v>
      </c>
      <c r="AD1109" s="277"/>
      <c r="AE1109" s="277"/>
      <c r="AF1109" s="277"/>
      <c r="AG1109" s="277"/>
      <c r="AH1109" s="347" t="s">
        <v>258</v>
      </c>
      <c r="AI1109" s="348"/>
      <c r="AJ1109" s="348"/>
      <c r="AK1109" s="348"/>
      <c r="AL1109" s="348" t="s">
        <v>21</v>
      </c>
      <c r="AM1109" s="348"/>
      <c r="AN1109" s="348"/>
      <c r="AO1109" s="890"/>
      <c r="AP1109" s="425" t="s">
        <v>329</v>
      </c>
      <c r="AQ1109" s="425"/>
      <c r="AR1109" s="425"/>
      <c r="AS1109" s="425"/>
      <c r="AT1109" s="425"/>
      <c r="AU1109" s="425"/>
      <c r="AV1109" s="425"/>
      <c r="AW1109" s="425"/>
      <c r="AX1109" s="425"/>
    </row>
    <row r="1110" spans="1:51" ht="30" customHeight="1" x14ac:dyDescent="0.15">
      <c r="A1110" s="403">
        <v>1</v>
      </c>
      <c r="B1110" s="403">
        <v>1</v>
      </c>
      <c r="C1110" s="889"/>
      <c r="D1110" s="889"/>
      <c r="E1110" s="262" t="s">
        <v>406</v>
      </c>
      <c r="F1110" s="888"/>
      <c r="G1110" s="888"/>
      <c r="H1110" s="888"/>
      <c r="I1110" s="888"/>
      <c r="J1110" s="418" t="s">
        <v>406</v>
      </c>
      <c r="K1110" s="419"/>
      <c r="L1110" s="419"/>
      <c r="M1110" s="419"/>
      <c r="N1110" s="419"/>
      <c r="O1110" s="419"/>
      <c r="P1110" s="891" t="s">
        <v>406</v>
      </c>
      <c r="Q1110" s="892"/>
      <c r="R1110" s="892"/>
      <c r="S1110" s="892"/>
      <c r="T1110" s="892"/>
      <c r="U1110" s="892"/>
      <c r="V1110" s="892"/>
      <c r="W1110" s="892"/>
      <c r="X1110" s="892"/>
      <c r="Y1110" s="318" t="s">
        <v>406</v>
      </c>
      <c r="Z1110" s="319"/>
      <c r="AA1110" s="319"/>
      <c r="AB1110" s="320"/>
      <c r="AC1110" s="893"/>
      <c r="AD1110" s="893"/>
      <c r="AE1110" s="893"/>
      <c r="AF1110" s="893"/>
      <c r="AG1110" s="893"/>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9"/>
      <c r="D1127" s="889"/>
      <c r="E1127" s="262"/>
      <c r="F1127" s="888"/>
      <c r="G1127" s="888"/>
      <c r="H1127" s="888"/>
      <c r="I1127" s="888"/>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5" priority="14081">
      <formula>IF(RIGHT(TEXT(P14,"0.#"),1)=".",FALSE,TRUE)</formula>
    </cfRule>
    <cfRule type="expression" dxfId="2844" priority="14082">
      <formula>IF(RIGHT(TEXT(P14,"0.#"),1)=".",TRUE,FALSE)</formula>
    </cfRule>
  </conditionalFormatting>
  <conditionalFormatting sqref="P18:AX18">
    <cfRule type="expression" dxfId="2843" priority="13957">
      <formula>IF(RIGHT(TEXT(P18,"0.#"),1)=".",FALSE,TRUE)</formula>
    </cfRule>
    <cfRule type="expression" dxfId="2842" priority="13958">
      <formula>IF(RIGHT(TEXT(P18,"0.#"),1)=".",TRUE,FALSE)</formula>
    </cfRule>
  </conditionalFormatting>
  <conditionalFormatting sqref="Y790">
    <cfRule type="expression" dxfId="2841" priority="13953">
      <formula>IF(RIGHT(TEXT(Y790,"0.#"),1)=".",FALSE,TRUE)</formula>
    </cfRule>
    <cfRule type="expression" dxfId="2840" priority="13954">
      <formula>IF(RIGHT(TEXT(Y790,"0.#"),1)=".",TRUE,FALSE)</formula>
    </cfRule>
  </conditionalFormatting>
  <conditionalFormatting sqref="Y799">
    <cfRule type="expression" dxfId="2839" priority="13949">
      <formula>IF(RIGHT(TEXT(Y799,"0.#"),1)=".",FALSE,TRUE)</formula>
    </cfRule>
    <cfRule type="expression" dxfId="2838" priority="13950">
      <formula>IF(RIGHT(TEXT(Y799,"0.#"),1)=".",TRUE,FALSE)</formula>
    </cfRule>
  </conditionalFormatting>
  <conditionalFormatting sqref="Y830:Y837 Y828 Y817:Y824 Y815 Y804:Y811 Y802">
    <cfRule type="expression" dxfId="2837" priority="13731">
      <formula>IF(RIGHT(TEXT(Y802,"0.#"),1)=".",FALSE,TRUE)</formula>
    </cfRule>
    <cfRule type="expression" dxfId="2836" priority="13732">
      <formula>IF(RIGHT(TEXT(Y802,"0.#"),1)=".",TRUE,FALSE)</formula>
    </cfRule>
  </conditionalFormatting>
  <conditionalFormatting sqref="P16:AQ17 P15:AX15 P13:AX13">
    <cfRule type="expression" dxfId="2835" priority="13779">
      <formula>IF(RIGHT(TEXT(P13,"0.#"),1)=".",FALSE,TRUE)</formula>
    </cfRule>
    <cfRule type="expression" dxfId="2834" priority="13780">
      <formula>IF(RIGHT(TEXT(P13,"0.#"),1)=".",TRUE,FALSE)</formula>
    </cfRule>
  </conditionalFormatting>
  <conditionalFormatting sqref="P19:V19 AD19:AJ19">
    <cfRule type="expression" dxfId="2833" priority="13777">
      <formula>IF(RIGHT(TEXT(P19,"0.#"),1)=".",FALSE,TRUE)</formula>
    </cfRule>
    <cfRule type="expression" dxfId="2832" priority="13778">
      <formula>IF(RIGHT(TEXT(P19,"0.#"),1)=".",TRUE,FALSE)</formula>
    </cfRule>
  </conditionalFormatting>
  <conditionalFormatting sqref="AE101 AQ101">
    <cfRule type="expression" dxfId="2831" priority="13769">
      <formula>IF(RIGHT(TEXT(AE101,"0.#"),1)=".",FALSE,TRUE)</formula>
    </cfRule>
    <cfRule type="expression" dxfId="2830" priority="13770">
      <formula>IF(RIGHT(TEXT(AE101,"0.#"),1)=".",TRUE,FALSE)</formula>
    </cfRule>
  </conditionalFormatting>
  <conditionalFormatting sqref="Y791:Y798 Y789">
    <cfRule type="expression" dxfId="2829" priority="13755">
      <formula>IF(RIGHT(TEXT(Y789,"0.#"),1)=".",FALSE,TRUE)</formula>
    </cfRule>
    <cfRule type="expression" dxfId="2828" priority="13756">
      <formula>IF(RIGHT(TEXT(Y789,"0.#"),1)=".",TRUE,FALSE)</formula>
    </cfRule>
  </conditionalFormatting>
  <conditionalFormatting sqref="AU790">
    <cfRule type="expression" dxfId="2827" priority="13753">
      <formula>IF(RIGHT(TEXT(AU790,"0.#"),1)=".",FALSE,TRUE)</formula>
    </cfRule>
    <cfRule type="expression" dxfId="2826" priority="13754">
      <formula>IF(RIGHT(TEXT(AU790,"0.#"),1)=".",TRUE,FALSE)</formula>
    </cfRule>
  </conditionalFormatting>
  <conditionalFormatting sqref="AU799">
    <cfRule type="expression" dxfId="2825" priority="13751">
      <formula>IF(RIGHT(TEXT(AU799,"0.#"),1)=".",FALSE,TRUE)</formula>
    </cfRule>
    <cfRule type="expression" dxfId="2824" priority="13752">
      <formula>IF(RIGHT(TEXT(AU799,"0.#"),1)=".",TRUE,FALSE)</formula>
    </cfRule>
  </conditionalFormatting>
  <conditionalFormatting sqref="AU791:AU798 AU789">
    <cfRule type="expression" dxfId="2823" priority="13749">
      <formula>IF(RIGHT(TEXT(AU789,"0.#"),1)=".",FALSE,TRUE)</formula>
    </cfRule>
    <cfRule type="expression" dxfId="2822" priority="13750">
      <formula>IF(RIGHT(TEXT(AU789,"0.#"),1)=".",TRUE,FALSE)</formula>
    </cfRule>
  </conditionalFormatting>
  <conditionalFormatting sqref="Y829 Y816 Y803">
    <cfRule type="expression" dxfId="2821" priority="13735">
      <formula>IF(RIGHT(TEXT(Y803,"0.#"),1)=".",FALSE,TRUE)</formula>
    </cfRule>
    <cfRule type="expression" dxfId="2820" priority="13736">
      <formula>IF(RIGHT(TEXT(Y803,"0.#"),1)=".",TRUE,FALSE)</formula>
    </cfRule>
  </conditionalFormatting>
  <conditionalFormatting sqref="Y838 Y825 Y812">
    <cfRule type="expression" dxfId="2819" priority="13733">
      <formula>IF(RIGHT(TEXT(Y812,"0.#"),1)=".",FALSE,TRUE)</formula>
    </cfRule>
    <cfRule type="expression" dxfId="2818" priority="13734">
      <formula>IF(RIGHT(TEXT(Y812,"0.#"),1)=".",TRUE,FALSE)</formula>
    </cfRule>
  </conditionalFormatting>
  <conditionalFormatting sqref="AU829 AU816 AU803">
    <cfRule type="expression" dxfId="2817" priority="13729">
      <formula>IF(RIGHT(TEXT(AU803,"0.#"),1)=".",FALSE,TRUE)</formula>
    </cfRule>
    <cfRule type="expression" dxfId="2816" priority="13730">
      <formula>IF(RIGHT(TEXT(AU803,"0.#"),1)=".",TRUE,FALSE)</formula>
    </cfRule>
  </conditionalFormatting>
  <conditionalFormatting sqref="AU838 AU825 AU812">
    <cfRule type="expression" dxfId="2815" priority="13727">
      <formula>IF(RIGHT(TEXT(AU812,"0.#"),1)=".",FALSE,TRUE)</formula>
    </cfRule>
    <cfRule type="expression" dxfId="2814" priority="13728">
      <formula>IF(RIGHT(TEXT(AU812,"0.#"),1)=".",TRUE,FALSE)</formula>
    </cfRule>
  </conditionalFormatting>
  <conditionalFormatting sqref="AU830:AU837 AU828 AU817:AU824 AU815 AU804:AU811 AU802">
    <cfRule type="expression" dxfId="2813" priority="13725">
      <formula>IF(RIGHT(TEXT(AU802,"0.#"),1)=".",FALSE,TRUE)</formula>
    </cfRule>
    <cfRule type="expression" dxfId="2812" priority="13726">
      <formula>IF(RIGHT(TEXT(AU802,"0.#"),1)=".",TRUE,FALSE)</formula>
    </cfRule>
  </conditionalFormatting>
  <conditionalFormatting sqref="AM87">
    <cfRule type="expression" dxfId="2811" priority="13379">
      <formula>IF(RIGHT(TEXT(AM87,"0.#"),1)=".",FALSE,TRUE)</formula>
    </cfRule>
    <cfRule type="expression" dxfId="2810" priority="13380">
      <formula>IF(RIGHT(TEXT(AM87,"0.#"),1)=".",TRUE,FALSE)</formula>
    </cfRule>
  </conditionalFormatting>
  <conditionalFormatting sqref="AE55">
    <cfRule type="expression" dxfId="2809" priority="13447">
      <formula>IF(RIGHT(TEXT(AE55,"0.#"),1)=".",FALSE,TRUE)</formula>
    </cfRule>
    <cfRule type="expression" dxfId="2808" priority="13448">
      <formula>IF(RIGHT(TEXT(AE55,"0.#"),1)=".",TRUE,FALSE)</formula>
    </cfRule>
  </conditionalFormatting>
  <conditionalFormatting sqref="AI55">
    <cfRule type="expression" dxfId="2807" priority="13445">
      <formula>IF(RIGHT(TEXT(AI55,"0.#"),1)=".",FALSE,TRUE)</formula>
    </cfRule>
    <cfRule type="expression" dxfId="2806" priority="13446">
      <formula>IF(RIGHT(TEXT(AI55,"0.#"),1)=".",TRUE,FALSE)</formula>
    </cfRule>
  </conditionalFormatting>
  <conditionalFormatting sqref="AM34">
    <cfRule type="expression" dxfId="2805" priority="13525">
      <formula>IF(RIGHT(TEXT(AM34,"0.#"),1)=".",FALSE,TRUE)</formula>
    </cfRule>
    <cfRule type="expression" dxfId="2804" priority="13526">
      <formula>IF(RIGHT(TEXT(AM34,"0.#"),1)=".",TRUE,FALSE)</formula>
    </cfRule>
  </conditionalFormatting>
  <conditionalFormatting sqref="AI34">
    <cfRule type="expression" dxfId="2803" priority="13535">
      <formula>IF(RIGHT(TEXT(AI34,"0.#"),1)=".",FALSE,TRUE)</formula>
    </cfRule>
    <cfRule type="expression" dxfId="2802" priority="13536">
      <formula>IF(RIGHT(TEXT(AI34,"0.#"),1)=".",TRUE,FALSE)</formula>
    </cfRule>
  </conditionalFormatting>
  <conditionalFormatting sqref="AI33">
    <cfRule type="expression" dxfId="2801" priority="13533">
      <formula>IF(RIGHT(TEXT(AI33,"0.#"),1)=".",FALSE,TRUE)</formula>
    </cfRule>
    <cfRule type="expression" dxfId="2800" priority="13534">
      <formula>IF(RIGHT(TEXT(AI33,"0.#"),1)=".",TRUE,FALSE)</formula>
    </cfRule>
  </conditionalFormatting>
  <conditionalFormatting sqref="AI32">
    <cfRule type="expression" dxfId="2799" priority="13531">
      <formula>IF(RIGHT(TEXT(AI32,"0.#"),1)=".",FALSE,TRUE)</formula>
    </cfRule>
    <cfRule type="expression" dxfId="2798" priority="13532">
      <formula>IF(RIGHT(TEXT(AI32,"0.#"),1)=".",TRUE,FALSE)</formula>
    </cfRule>
  </conditionalFormatting>
  <conditionalFormatting sqref="AM32">
    <cfRule type="expression" dxfId="2797" priority="13529">
      <formula>IF(RIGHT(TEXT(AM32,"0.#"),1)=".",FALSE,TRUE)</formula>
    </cfRule>
    <cfRule type="expression" dxfId="2796" priority="13530">
      <formula>IF(RIGHT(TEXT(AM32,"0.#"),1)=".",TRUE,FALSE)</formula>
    </cfRule>
  </conditionalFormatting>
  <conditionalFormatting sqref="AM33">
    <cfRule type="expression" dxfId="2795" priority="13527">
      <formula>IF(RIGHT(TEXT(AM33,"0.#"),1)=".",FALSE,TRUE)</formula>
    </cfRule>
    <cfRule type="expression" dxfId="2794" priority="13528">
      <formula>IF(RIGHT(TEXT(AM33,"0.#"),1)=".",TRUE,FALSE)</formula>
    </cfRule>
  </conditionalFormatting>
  <conditionalFormatting sqref="AU32:AU34">
    <cfRule type="expression" dxfId="2793" priority="13517">
      <formula>IF(RIGHT(TEXT(AU32,"0.#"),1)=".",FALSE,TRUE)</formula>
    </cfRule>
    <cfRule type="expression" dxfId="2792" priority="13518">
      <formula>IF(RIGHT(TEXT(AU32,"0.#"),1)=".",TRUE,FALSE)</formula>
    </cfRule>
  </conditionalFormatting>
  <conditionalFormatting sqref="AE53">
    <cfRule type="expression" dxfId="2791" priority="13451">
      <formula>IF(RIGHT(TEXT(AE53,"0.#"),1)=".",FALSE,TRUE)</formula>
    </cfRule>
    <cfRule type="expression" dxfId="2790" priority="13452">
      <formula>IF(RIGHT(TEXT(AE53,"0.#"),1)=".",TRUE,FALSE)</formula>
    </cfRule>
  </conditionalFormatting>
  <conditionalFormatting sqref="AE54">
    <cfRule type="expression" dxfId="2789" priority="13449">
      <formula>IF(RIGHT(TEXT(AE54,"0.#"),1)=".",FALSE,TRUE)</formula>
    </cfRule>
    <cfRule type="expression" dxfId="2788" priority="13450">
      <formula>IF(RIGHT(TEXT(AE54,"0.#"),1)=".",TRUE,FALSE)</formula>
    </cfRule>
  </conditionalFormatting>
  <conditionalFormatting sqref="AI54">
    <cfRule type="expression" dxfId="2787" priority="13443">
      <formula>IF(RIGHT(TEXT(AI54,"0.#"),1)=".",FALSE,TRUE)</formula>
    </cfRule>
    <cfRule type="expression" dxfId="2786" priority="13444">
      <formula>IF(RIGHT(TEXT(AI54,"0.#"),1)=".",TRUE,FALSE)</formula>
    </cfRule>
  </conditionalFormatting>
  <conditionalFormatting sqref="AI53">
    <cfRule type="expression" dxfId="2785" priority="13441">
      <formula>IF(RIGHT(TEXT(AI53,"0.#"),1)=".",FALSE,TRUE)</formula>
    </cfRule>
    <cfRule type="expression" dxfId="2784" priority="13442">
      <formula>IF(RIGHT(TEXT(AI53,"0.#"),1)=".",TRUE,FALSE)</formula>
    </cfRule>
  </conditionalFormatting>
  <conditionalFormatting sqref="AM53">
    <cfRule type="expression" dxfId="2783" priority="13439">
      <formula>IF(RIGHT(TEXT(AM53,"0.#"),1)=".",FALSE,TRUE)</formula>
    </cfRule>
    <cfRule type="expression" dxfId="2782" priority="13440">
      <formula>IF(RIGHT(TEXT(AM53,"0.#"),1)=".",TRUE,FALSE)</formula>
    </cfRule>
  </conditionalFormatting>
  <conditionalFormatting sqref="AM54">
    <cfRule type="expression" dxfId="2781" priority="13437">
      <formula>IF(RIGHT(TEXT(AM54,"0.#"),1)=".",FALSE,TRUE)</formula>
    </cfRule>
    <cfRule type="expression" dxfId="2780" priority="13438">
      <formula>IF(RIGHT(TEXT(AM54,"0.#"),1)=".",TRUE,FALSE)</formula>
    </cfRule>
  </conditionalFormatting>
  <conditionalFormatting sqref="AM55">
    <cfRule type="expression" dxfId="2779" priority="13435">
      <formula>IF(RIGHT(TEXT(AM55,"0.#"),1)=".",FALSE,TRUE)</formula>
    </cfRule>
    <cfRule type="expression" dxfId="2778" priority="13436">
      <formula>IF(RIGHT(TEXT(AM55,"0.#"),1)=".",TRUE,FALSE)</formula>
    </cfRule>
  </conditionalFormatting>
  <conditionalFormatting sqref="AE60">
    <cfRule type="expression" dxfId="2777" priority="13421">
      <formula>IF(RIGHT(TEXT(AE60,"0.#"),1)=".",FALSE,TRUE)</formula>
    </cfRule>
    <cfRule type="expression" dxfId="2776" priority="13422">
      <formula>IF(RIGHT(TEXT(AE60,"0.#"),1)=".",TRUE,FALSE)</formula>
    </cfRule>
  </conditionalFormatting>
  <conditionalFormatting sqref="AE61">
    <cfRule type="expression" dxfId="2775" priority="13419">
      <formula>IF(RIGHT(TEXT(AE61,"0.#"),1)=".",FALSE,TRUE)</formula>
    </cfRule>
    <cfRule type="expression" dxfId="2774" priority="13420">
      <formula>IF(RIGHT(TEXT(AE61,"0.#"),1)=".",TRUE,FALSE)</formula>
    </cfRule>
  </conditionalFormatting>
  <conditionalFormatting sqref="AE62">
    <cfRule type="expression" dxfId="2773" priority="13417">
      <formula>IF(RIGHT(TEXT(AE62,"0.#"),1)=".",FALSE,TRUE)</formula>
    </cfRule>
    <cfRule type="expression" dxfId="2772" priority="13418">
      <formula>IF(RIGHT(TEXT(AE62,"0.#"),1)=".",TRUE,FALSE)</formula>
    </cfRule>
  </conditionalFormatting>
  <conditionalFormatting sqref="AI62">
    <cfRule type="expression" dxfId="2771" priority="13415">
      <formula>IF(RIGHT(TEXT(AI62,"0.#"),1)=".",FALSE,TRUE)</formula>
    </cfRule>
    <cfRule type="expression" dxfId="2770" priority="13416">
      <formula>IF(RIGHT(TEXT(AI62,"0.#"),1)=".",TRUE,FALSE)</formula>
    </cfRule>
  </conditionalFormatting>
  <conditionalFormatting sqref="AI61">
    <cfRule type="expression" dxfId="2769" priority="13413">
      <formula>IF(RIGHT(TEXT(AI61,"0.#"),1)=".",FALSE,TRUE)</formula>
    </cfRule>
    <cfRule type="expression" dxfId="2768" priority="13414">
      <formula>IF(RIGHT(TEXT(AI61,"0.#"),1)=".",TRUE,FALSE)</formula>
    </cfRule>
  </conditionalFormatting>
  <conditionalFormatting sqref="AI60">
    <cfRule type="expression" dxfId="2767" priority="13411">
      <formula>IF(RIGHT(TEXT(AI60,"0.#"),1)=".",FALSE,TRUE)</formula>
    </cfRule>
    <cfRule type="expression" dxfId="2766" priority="13412">
      <formula>IF(RIGHT(TEXT(AI60,"0.#"),1)=".",TRUE,FALSE)</formula>
    </cfRule>
  </conditionalFormatting>
  <conditionalFormatting sqref="AM60">
    <cfRule type="expression" dxfId="2765" priority="13409">
      <formula>IF(RIGHT(TEXT(AM60,"0.#"),1)=".",FALSE,TRUE)</formula>
    </cfRule>
    <cfRule type="expression" dxfId="2764" priority="13410">
      <formula>IF(RIGHT(TEXT(AM60,"0.#"),1)=".",TRUE,FALSE)</formula>
    </cfRule>
  </conditionalFormatting>
  <conditionalFormatting sqref="AM61">
    <cfRule type="expression" dxfId="2763" priority="13407">
      <formula>IF(RIGHT(TEXT(AM61,"0.#"),1)=".",FALSE,TRUE)</formula>
    </cfRule>
    <cfRule type="expression" dxfId="2762" priority="13408">
      <formula>IF(RIGHT(TEXT(AM61,"0.#"),1)=".",TRUE,FALSE)</formula>
    </cfRule>
  </conditionalFormatting>
  <conditionalFormatting sqref="AM62">
    <cfRule type="expression" dxfId="2761" priority="13405">
      <formula>IF(RIGHT(TEXT(AM62,"0.#"),1)=".",FALSE,TRUE)</formula>
    </cfRule>
    <cfRule type="expression" dxfId="2760" priority="13406">
      <formula>IF(RIGHT(TEXT(AM62,"0.#"),1)=".",TRUE,FALSE)</formula>
    </cfRule>
  </conditionalFormatting>
  <conditionalFormatting sqref="AE87">
    <cfRule type="expression" dxfId="2759" priority="13391">
      <formula>IF(RIGHT(TEXT(AE87,"0.#"),1)=".",FALSE,TRUE)</formula>
    </cfRule>
    <cfRule type="expression" dxfId="2758" priority="13392">
      <formula>IF(RIGHT(TEXT(AE87,"0.#"),1)=".",TRUE,FALSE)</formula>
    </cfRule>
  </conditionalFormatting>
  <conditionalFormatting sqref="AE88">
    <cfRule type="expression" dxfId="2757" priority="13389">
      <formula>IF(RIGHT(TEXT(AE88,"0.#"),1)=".",FALSE,TRUE)</formula>
    </cfRule>
    <cfRule type="expression" dxfId="2756" priority="13390">
      <formula>IF(RIGHT(TEXT(AE88,"0.#"),1)=".",TRUE,FALSE)</formula>
    </cfRule>
  </conditionalFormatting>
  <conditionalFormatting sqref="AE89">
    <cfRule type="expression" dxfId="2755" priority="13387">
      <formula>IF(RIGHT(TEXT(AE89,"0.#"),1)=".",FALSE,TRUE)</formula>
    </cfRule>
    <cfRule type="expression" dxfId="2754" priority="13388">
      <formula>IF(RIGHT(TEXT(AE89,"0.#"),1)=".",TRUE,FALSE)</formula>
    </cfRule>
  </conditionalFormatting>
  <conditionalFormatting sqref="AI89">
    <cfRule type="expression" dxfId="2753" priority="13385">
      <formula>IF(RIGHT(TEXT(AI89,"0.#"),1)=".",FALSE,TRUE)</formula>
    </cfRule>
    <cfRule type="expression" dxfId="2752" priority="13386">
      <formula>IF(RIGHT(TEXT(AI89,"0.#"),1)=".",TRUE,FALSE)</formula>
    </cfRule>
  </conditionalFormatting>
  <conditionalFormatting sqref="AI88">
    <cfRule type="expression" dxfId="2751" priority="13383">
      <formula>IF(RIGHT(TEXT(AI88,"0.#"),1)=".",FALSE,TRUE)</formula>
    </cfRule>
    <cfRule type="expression" dxfId="2750" priority="13384">
      <formula>IF(RIGHT(TEXT(AI88,"0.#"),1)=".",TRUE,FALSE)</formula>
    </cfRule>
  </conditionalFormatting>
  <conditionalFormatting sqref="AI87">
    <cfRule type="expression" dxfId="2749" priority="13381">
      <formula>IF(RIGHT(TEXT(AI87,"0.#"),1)=".",FALSE,TRUE)</formula>
    </cfRule>
    <cfRule type="expression" dxfId="2748" priority="13382">
      <formula>IF(RIGHT(TEXT(AI87,"0.#"),1)=".",TRUE,FALSE)</formula>
    </cfRule>
  </conditionalFormatting>
  <conditionalFormatting sqref="AM88">
    <cfRule type="expression" dxfId="2747" priority="13377">
      <formula>IF(RIGHT(TEXT(AM88,"0.#"),1)=".",FALSE,TRUE)</formula>
    </cfRule>
    <cfRule type="expression" dxfId="2746" priority="13378">
      <formula>IF(RIGHT(TEXT(AM88,"0.#"),1)=".",TRUE,FALSE)</formula>
    </cfRule>
  </conditionalFormatting>
  <conditionalFormatting sqref="AM89">
    <cfRule type="expression" dxfId="2745" priority="13375">
      <formula>IF(RIGHT(TEXT(AM89,"0.#"),1)=".",FALSE,TRUE)</formula>
    </cfRule>
    <cfRule type="expression" dxfId="2744" priority="13376">
      <formula>IF(RIGHT(TEXT(AM89,"0.#"),1)=".",TRUE,FALSE)</formula>
    </cfRule>
  </conditionalFormatting>
  <conditionalFormatting sqref="AE92">
    <cfRule type="expression" dxfId="2743" priority="13361">
      <formula>IF(RIGHT(TEXT(AE92,"0.#"),1)=".",FALSE,TRUE)</formula>
    </cfRule>
    <cfRule type="expression" dxfId="2742" priority="13362">
      <formula>IF(RIGHT(TEXT(AE92,"0.#"),1)=".",TRUE,FALSE)</formula>
    </cfRule>
  </conditionalFormatting>
  <conditionalFormatting sqref="AE93">
    <cfRule type="expression" dxfId="2741" priority="13359">
      <formula>IF(RIGHT(TEXT(AE93,"0.#"),1)=".",FALSE,TRUE)</formula>
    </cfRule>
    <cfRule type="expression" dxfId="2740" priority="13360">
      <formula>IF(RIGHT(TEXT(AE93,"0.#"),1)=".",TRUE,FALSE)</formula>
    </cfRule>
  </conditionalFormatting>
  <conditionalFormatting sqref="AE94">
    <cfRule type="expression" dxfId="2739" priority="13357">
      <formula>IF(RIGHT(TEXT(AE94,"0.#"),1)=".",FALSE,TRUE)</formula>
    </cfRule>
    <cfRule type="expression" dxfId="2738" priority="13358">
      <formula>IF(RIGHT(TEXT(AE94,"0.#"),1)=".",TRUE,FALSE)</formula>
    </cfRule>
  </conditionalFormatting>
  <conditionalFormatting sqref="AI94">
    <cfRule type="expression" dxfId="2737" priority="13355">
      <formula>IF(RIGHT(TEXT(AI94,"0.#"),1)=".",FALSE,TRUE)</formula>
    </cfRule>
    <cfRule type="expression" dxfId="2736" priority="13356">
      <formula>IF(RIGHT(TEXT(AI94,"0.#"),1)=".",TRUE,FALSE)</formula>
    </cfRule>
  </conditionalFormatting>
  <conditionalFormatting sqref="AI93">
    <cfRule type="expression" dxfId="2735" priority="13353">
      <formula>IF(RIGHT(TEXT(AI93,"0.#"),1)=".",FALSE,TRUE)</formula>
    </cfRule>
    <cfRule type="expression" dxfId="2734" priority="13354">
      <formula>IF(RIGHT(TEXT(AI93,"0.#"),1)=".",TRUE,FALSE)</formula>
    </cfRule>
  </conditionalFormatting>
  <conditionalFormatting sqref="AI92">
    <cfRule type="expression" dxfId="2733" priority="13351">
      <formula>IF(RIGHT(TEXT(AI92,"0.#"),1)=".",FALSE,TRUE)</formula>
    </cfRule>
    <cfRule type="expression" dxfId="2732" priority="13352">
      <formula>IF(RIGHT(TEXT(AI92,"0.#"),1)=".",TRUE,FALSE)</formula>
    </cfRule>
  </conditionalFormatting>
  <conditionalFormatting sqref="AM92">
    <cfRule type="expression" dxfId="2731" priority="13349">
      <formula>IF(RIGHT(TEXT(AM92,"0.#"),1)=".",FALSE,TRUE)</formula>
    </cfRule>
    <cfRule type="expression" dxfId="2730" priority="13350">
      <formula>IF(RIGHT(TEXT(AM92,"0.#"),1)=".",TRUE,FALSE)</formula>
    </cfRule>
  </conditionalFormatting>
  <conditionalFormatting sqref="AM93">
    <cfRule type="expression" dxfId="2729" priority="13347">
      <formula>IF(RIGHT(TEXT(AM93,"0.#"),1)=".",FALSE,TRUE)</formula>
    </cfRule>
    <cfRule type="expression" dxfId="2728" priority="13348">
      <formula>IF(RIGHT(TEXT(AM93,"0.#"),1)=".",TRUE,FALSE)</formula>
    </cfRule>
  </conditionalFormatting>
  <conditionalFormatting sqref="AM94">
    <cfRule type="expression" dxfId="2727" priority="13345">
      <formula>IF(RIGHT(TEXT(AM94,"0.#"),1)=".",FALSE,TRUE)</formula>
    </cfRule>
    <cfRule type="expression" dxfId="2726" priority="13346">
      <formula>IF(RIGHT(TEXT(AM94,"0.#"),1)=".",TRUE,FALSE)</formula>
    </cfRule>
  </conditionalFormatting>
  <conditionalFormatting sqref="AE97">
    <cfRule type="expression" dxfId="2725" priority="13331">
      <formula>IF(RIGHT(TEXT(AE97,"0.#"),1)=".",FALSE,TRUE)</formula>
    </cfRule>
    <cfRule type="expression" dxfId="2724" priority="13332">
      <formula>IF(RIGHT(TEXT(AE97,"0.#"),1)=".",TRUE,FALSE)</formula>
    </cfRule>
  </conditionalFormatting>
  <conditionalFormatting sqref="AE98">
    <cfRule type="expression" dxfId="2723" priority="13329">
      <formula>IF(RIGHT(TEXT(AE98,"0.#"),1)=".",FALSE,TRUE)</formula>
    </cfRule>
    <cfRule type="expression" dxfId="2722" priority="13330">
      <formula>IF(RIGHT(TEXT(AE98,"0.#"),1)=".",TRUE,FALSE)</formula>
    </cfRule>
  </conditionalFormatting>
  <conditionalFormatting sqref="AE99">
    <cfRule type="expression" dxfId="2721" priority="13327">
      <formula>IF(RIGHT(TEXT(AE99,"0.#"),1)=".",FALSE,TRUE)</formula>
    </cfRule>
    <cfRule type="expression" dxfId="2720" priority="13328">
      <formula>IF(RIGHT(TEXT(AE99,"0.#"),1)=".",TRUE,FALSE)</formula>
    </cfRule>
  </conditionalFormatting>
  <conditionalFormatting sqref="AI99">
    <cfRule type="expression" dxfId="2719" priority="13325">
      <formula>IF(RIGHT(TEXT(AI99,"0.#"),1)=".",FALSE,TRUE)</formula>
    </cfRule>
    <cfRule type="expression" dxfId="2718" priority="13326">
      <formula>IF(RIGHT(TEXT(AI99,"0.#"),1)=".",TRUE,FALSE)</formula>
    </cfRule>
  </conditionalFormatting>
  <conditionalFormatting sqref="AI98">
    <cfRule type="expression" dxfId="2717" priority="13323">
      <formula>IF(RIGHT(TEXT(AI98,"0.#"),1)=".",FALSE,TRUE)</formula>
    </cfRule>
    <cfRule type="expression" dxfId="2716" priority="13324">
      <formula>IF(RIGHT(TEXT(AI98,"0.#"),1)=".",TRUE,FALSE)</formula>
    </cfRule>
  </conditionalFormatting>
  <conditionalFormatting sqref="AI97">
    <cfRule type="expression" dxfId="2715" priority="13321">
      <formula>IF(RIGHT(TEXT(AI97,"0.#"),1)=".",FALSE,TRUE)</formula>
    </cfRule>
    <cfRule type="expression" dxfId="2714" priority="13322">
      <formula>IF(RIGHT(TEXT(AI97,"0.#"),1)=".",TRUE,FALSE)</formula>
    </cfRule>
  </conditionalFormatting>
  <conditionalFormatting sqref="AM97">
    <cfRule type="expression" dxfId="2713" priority="13319">
      <formula>IF(RIGHT(TEXT(AM97,"0.#"),1)=".",FALSE,TRUE)</formula>
    </cfRule>
    <cfRule type="expression" dxfId="2712" priority="13320">
      <formula>IF(RIGHT(TEXT(AM97,"0.#"),1)=".",TRUE,FALSE)</formula>
    </cfRule>
  </conditionalFormatting>
  <conditionalFormatting sqref="AM98">
    <cfRule type="expression" dxfId="2711" priority="13317">
      <formula>IF(RIGHT(TEXT(AM98,"0.#"),1)=".",FALSE,TRUE)</formula>
    </cfRule>
    <cfRule type="expression" dxfId="2710" priority="13318">
      <formula>IF(RIGHT(TEXT(AM98,"0.#"),1)=".",TRUE,FALSE)</formula>
    </cfRule>
  </conditionalFormatting>
  <conditionalFormatting sqref="AM99">
    <cfRule type="expression" dxfId="2709" priority="13315">
      <formula>IF(RIGHT(TEXT(AM99,"0.#"),1)=".",FALSE,TRUE)</formula>
    </cfRule>
    <cfRule type="expression" dxfId="2708" priority="13316">
      <formula>IF(RIGHT(TEXT(AM99,"0.#"),1)=".",TRUE,FALSE)</formula>
    </cfRule>
  </conditionalFormatting>
  <conditionalFormatting sqref="AI101">
    <cfRule type="expression" dxfId="2707" priority="13301">
      <formula>IF(RIGHT(TEXT(AI101,"0.#"),1)=".",FALSE,TRUE)</formula>
    </cfRule>
    <cfRule type="expression" dxfId="2706" priority="13302">
      <formula>IF(RIGHT(TEXT(AI101,"0.#"),1)=".",TRUE,FALSE)</formula>
    </cfRule>
  </conditionalFormatting>
  <conditionalFormatting sqref="AM101">
    <cfRule type="expression" dxfId="2705" priority="13299">
      <formula>IF(RIGHT(TEXT(AM101,"0.#"),1)=".",FALSE,TRUE)</formula>
    </cfRule>
    <cfRule type="expression" dxfId="2704" priority="13300">
      <formula>IF(RIGHT(TEXT(AM101,"0.#"),1)=".",TRUE,FALSE)</formula>
    </cfRule>
  </conditionalFormatting>
  <conditionalFormatting sqref="AE102">
    <cfRule type="expression" dxfId="2703" priority="13297">
      <formula>IF(RIGHT(TEXT(AE102,"0.#"),1)=".",FALSE,TRUE)</formula>
    </cfRule>
    <cfRule type="expression" dxfId="2702" priority="13298">
      <formula>IF(RIGHT(TEXT(AE102,"0.#"),1)=".",TRUE,FALSE)</formula>
    </cfRule>
  </conditionalFormatting>
  <conditionalFormatting sqref="AI102">
    <cfRule type="expression" dxfId="2701" priority="13295">
      <formula>IF(RIGHT(TEXT(AI102,"0.#"),1)=".",FALSE,TRUE)</formula>
    </cfRule>
    <cfRule type="expression" dxfId="2700" priority="13296">
      <formula>IF(RIGHT(TEXT(AI102,"0.#"),1)=".",TRUE,FALSE)</formula>
    </cfRule>
  </conditionalFormatting>
  <conditionalFormatting sqref="AM102">
    <cfRule type="expression" dxfId="2699" priority="13293">
      <formula>IF(RIGHT(TEXT(AM102,"0.#"),1)=".",FALSE,TRUE)</formula>
    </cfRule>
    <cfRule type="expression" dxfId="2698" priority="13294">
      <formula>IF(RIGHT(TEXT(AM102,"0.#"),1)=".",TRUE,FALSE)</formula>
    </cfRule>
  </conditionalFormatting>
  <conditionalFormatting sqref="AQ102">
    <cfRule type="expression" dxfId="2697" priority="13291">
      <formula>IF(RIGHT(TEXT(AQ102,"0.#"),1)=".",FALSE,TRUE)</formula>
    </cfRule>
    <cfRule type="expression" dxfId="2696" priority="13292">
      <formula>IF(RIGHT(TEXT(AQ102,"0.#"),1)=".",TRUE,FALSE)</formula>
    </cfRule>
  </conditionalFormatting>
  <conditionalFormatting sqref="AE104">
    <cfRule type="expression" dxfId="2695" priority="13289">
      <formula>IF(RIGHT(TEXT(AE104,"0.#"),1)=".",FALSE,TRUE)</formula>
    </cfRule>
    <cfRule type="expression" dxfId="2694" priority="13290">
      <formula>IF(RIGHT(TEXT(AE104,"0.#"),1)=".",TRUE,FALSE)</formula>
    </cfRule>
  </conditionalFormatting>
  <conditionalFormatting sqref="AI104">
    <cfRule type="expression" dxfId="2693" priority="13287">
      <formula>IF(RIGHT(TEXT(AI104,"0.#"),1)=".",FALSE,TRUE)</formula>
    </cfRule>
    <cfRule type="expression" dxfId="2692" priority="13288">
      <formula>IF(RIGHT(TEXT(AI104,"0.#"),1)=".",TRUE,FALSE)</formula>
    </cfRule>
  </conditionalFormatting>
  <conditionalFormatting sqref="AM104">
    <cfRule type="expression" dxfId="2691" priority="13285">
      <formula>IF(RIGHT(TEXT(AM104,"0.#"),1)=".",FALSE,TRUE)</formula>
    </cfRule>
    <cfRule type="expression" dxfId="2690" priority="13286">
      <formula>IF(RIGHT(TEXT(AM104,"0.#"),1)=".",TRUE,FALSE)</formula>
    </cfRule>
  </conditionalFormatting>
  <conditionalFormatting sqref="AE105">
    <cfRule type="expression" dxfId="2689" priority="13283">
      <formula>IF(RIGHT(TEXT(AE105,"0.#"),1)=".",FALSE,TRUE)</formula>
    </cfRule>
    <cfRule type="expression" dxfId="2688" priority="13284">
      <formula>IF(RIGHT(TEXT(AE105,"0.#"),1)=".",TRUE,FALSE)</formula>
    </cfRule>
  </conditionalFormatting>
  <conditionalFormatting sqref="AI105">
    <cfRule type="expression" dxfId="2687" priority="13281">
      <formula>IF(RIGHT(TEXT(AI105,"0.#"),1)=".",FALSE,TRUE)</formula>
    </cfRule>
    <cfRule type="expression" dxfId="2686" priority="13282">
      <formula>IF(RIGHT(TEXT(AI105,"0.#"),1)=".",TRUE,FALSE)</formula>
    </cfRule>
  </conditionalFormatting>
  <conditionalFormatting sqref="AM105">
    <cfRule type="expression" dxfId="2685" priority="13279">
      <formula>IF(RIGHT(TEXT(AM105,"0.#"),1)=".",FALSE,TRUE)</formula>
    </cfRule>
    <cfRule type="expression" dxfId="2684" priority="13280">
      <formula>IF(RIGHT(TEXT(AM105,"0.#"),1)=".",TRUE,FALSE)</formula>
    </cfRule>
  </conditionalFormatting>
  <conditionalFormatting sqref="AE107">
    <cfRule type="expression" dxfId="2683" priority="13275">
      <formula>IF(RIGHT(TEXT(AE107,"0.#"),1)=".",FALSE,TRUE)</formula>
    </cfRule>
    <cfRule type="expression" dxfId="2682" priority="13276">
      <formula>IF(RIGHT(TEXT(AE107,"0.#"),1)=".",TRUE,FALSE)</formula>
    </cfRule>
  </conditionalFormatting>
  <conditionalFormatting sqref="AI107">
    <cfRule type="expression" dxfId="2681" priority="13273">
      <formula>IF(RIGHT(TEXT(AI107,"0.#"),1)=".",FALSE,TRUE)</formula>
    </cfRule>
    <cfRule type="expression" dxfId="2680" priority="13274">
      <formula>IF(RIGHT(TEXT(AI107,"0.#"),1)=".",TRUE,FALSE)</formula>
    </cfRule>
  </conditionalFormatting>
  <conditionalFormatting sqref="AM107">
    <cfRule type="expression" dxfId="2679" priority="13271">
      <formula>IF(RIGHT(TEXT(AM107,"0.#"),1)=".",FALSE,TRUE)</formula>
    </cfRule>
    <cfRule type="expression" dxfId="2678" priority="13272">
      <formula>IF(RIGHT(TEXT(AM107,"0.#"),1)=".",TRUE,FALSE)</formula>
    </cfRule>
  </conditionalFormatting>
  <conditionalFormatting sqref="AE108">
    <cfRule type="expression" dxfId="2677" priority="13269">
      <formula>IF(RIGHT(TEXT(AE108,"0.#"),1)=".",FALSE,TRUE)</formula>
    </cfRule>
    <cfRule type="expression" dxfId="2676" priority="13270">
      <formula>IF(RIGHT(TEXT(AE108,"0.#"),1)=".",TRUE,FALSE)</formula>
    </cfRule>
  </conditionalFormatting>
  <conditionalFormatting sqref="AI108">
    <cfRule type="expression" dxfId="2675" priority="13267">
      <formula>IF(RIGHT(TEXT(AI108,"0.#"),1)=".",FALSE,TRUE)</formula>
    </cfRule>
    <cfRule type="expression" dxfId="2674" priority="13268">
      <formula>IF(RIGHT(TEXT(AI108,"0.#"),1)=".",TRUE,FALSE)</formula>
    </cfRule>
  </conditionalFormatting>
  <conditionalFormatting sqref="AM108">
    <cfRule type="expression" dxfId="2673" priority="13265">
      <formula>IF(RIGHT(TEXT(AM108,"0.#"),1)=".",FALSE,TRUE)</formula>
    </cfRule>
    <cfRule type="expression" dxfId="2672" priority="13266">
      <formula>IF(RIGHT(TEXT(AM108,"0.#"),1)=".",TRUE,FALSE)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M111">
    <cfRule type="expression" dxfId="2661" priority="13251">
      <formula>IF(RIGHT(TEXT(AM111,"0.#"),1)=".",FALSE,TRUE)</formula>
    </cfRule>
    <cfRule type="expression" dxfId="2660" priority="13252">
      <formula>IF(RIGHT(TEXT(AM111,"0.#"),1)=".",TRUE,FALSE)</formula>
    </cfRule>
  </conditionalFormatting>
  <conditionalFormatting sqref="AE113">
    <cfRule type="expression" dxfId="2659" priority="13247">
      <formula>IF(RIGHT(TEXT(AE113,"0.#"),1)=".",FALSE,TRUE)</formula>
    </cfRule>
    <cfRule type="expression" dxfId="2658" priority="13248">
      <formula>IF(RIGHT(TEXT(AE113,"0.#"),1)=".",TRUE,FALSE)</formula>
    </cfRule>
  </conditionalFormatting>
  <conditionalFormatting sqref="AI113">
    <cfRule type="expression" dxfId="2657" priority="13245">
      <formula>IF(RIGHT(TEXT(AI113,"0.#"),1)=".",FALSE,TRUE)</formula>
    </cfRule>
    <cfRule type="expression" dxfId="2656" priority="13246">
      <formula>IF(RIGHT(TEXT(AI113,"0.#"),1)=".",TRUE,FALSE)</formula>
    </cfRule>
  </conditionalFormatting>
  <conditionalFormatting sqref="AM113">
    <cfRule type="expression" dxfId="2655" priority="13243">
      <formula>IF(RIGHT(TEXT(AM113,"0.#"),1)=".",FALSE,TRUE)</formula>
    </cfRule>
    <cfRule type="expression" dxfId="2654" priority="13244">
      <formula>IF(RIGHT(TEXT(AM113,"0.#"),1)=".",TRUE,FALSE)</formula>
    </cfRule>
  </conditionalFormatting>
  <conditionalFormatting sqref="AE114">
    <cfRule type="expression" dxfId="2653" priority="13241">
      <formula>IF(RIGHT(TEXT(AE114,"0.#"),1)=".",FALSE,TRUE)</formula>
    </cfRule>
    <cfRule type="expression" dxfId="2652" priority="13242">
      <formula>IF(RIGHT(TEXT(AE114,"0.#"),1)=".",TRUE,FALSE)</formula>
    </cfRule>
  </conditionalFormatting>
  <conditionalFormatting sqref="AI114">
    <cfRule type="expression" dxfId="2651" priority="13239">
      <formula>IF(RIGHT(TEXT(AI114,"0.#"),1)=".",FALSE,TRUE)</formula>
    </cfRule>
    <cfRule type="expression" dxfId="2650" priority="13240">
      <formula>IF(RIGHT(TEXT(AI114,"0.#"),1)=".",TRUE,FALSE)</formula>
    </cfRule>
  </conditionalFormatting>
  <conditionalFormatting sqref="AM114">
    <cfRule type="expression" dxfId="2649" priority="13237">
      <formula>IF(RIGHT(TEXT(AM114,"0.#"),1)=".",FALSE,TRUE)</formula>
    </cfRule>
    <cfRule type="expression" dxfId="2648" priority="13238">
      <formula>IF(RIGHT(TEXT(AM114,"0.#"),1)=".",TRUE,FALSE)</formula>
    </cfRule>
  </conditionalFormatting>
  <conditionalFormatting sqref="AE116 AQ116">
    <cfRule type="expression" dxfId="2647" priority="13233">
      <formula>IF(RIGHT(TEXT(AE116,"0.#"),1)=".",FALSE,TRUE)</formula>
    </cfRule>
    <cfRule type="expression" dxfId="2646" priority="13234">
      <formula>IF(RIGHT(TEXT(AE116,"0.#"),1)=".",TRUE,FALSE)</formula>
    </cfRule>
  </conditionalFormatting>
  <conditionalFormatting sqref="AI116">
    <cfRule type="expression" dxfId="2645" priority="13231">
      <formula>IF(RIGHT(TEXT(AI116,"0.#"),1)=".",FALSE,TRUE)</formula>
    </cfRule>
    <cfRule type="expression" dxfId="2644" priority="13232">
      <formula>IF(RIGHT(TEXT(AI116,"0.#"),1)=".",TRUE,FALSE)</formula>
    </cfRule>
  </conditionalFormatting>
  <conditionalFormatting sqref="AM116">
    <cfRule type="expression" dxfId="2643" priority="13229">
      <formula>IF(RIGHT(TEXT(AM116,"0.#"),1)=".",FALSE,TRUE)</formula>
    </cfRule>
    <cfRule type="expression" dxfId="2642" priority="13230">
      <formula>IF(RIGHT(TEXT(AM116,"0.#"),1)=".",TRUE,FALSE)</formula>
    </cfRule>
  </conditionalFormatting>
  <conditionalFormatting sqref="AE117 AM117">
    <cfRule type="expression" dxfId="2641" priority="13227">
      <formula>IF(RIGHT(TEXT(AE117,"0.#"),1)=".",FALSE,TRUE)</formula>
    </cfRule>
    <cfRule type="expression" dxfId="2640" priority="13228">
      <formula>IF(RIGHT(TEXT(AE117,"0.#"),1)=".",TRUE,FALSE)</formula>
    </cfRule>
  </conditionalFormatting>
  <conditionalFormatting sqref="AI117">
    <cfRule type="expression" dxfId="2639" priority="13225">
      <formula>IF(RIGHT(TEXT(AI117,"0.#"),1)=".",FALSE,TRUE)</formula>
    </cfRule>
    <cfRule type="expression" dxfId="2638" priority="13226">
      <formula>IF(RIGHT(TEXT(AI117,"0.#"),1)=".",TRUE,FALSE)</formula>
    </cfRule>
  </conditionalFormatting>
  <conditionalFormatting sqref="AQ117">
    <cfRule type="expression" dxfId="2637" priority="13221">
      <formula>IF(RIGHT(TEXT(AQ117,"0.#"),1)=".",FALSE,TRUE)</formula>
    </cfRule>
    <cfRule type="expression" dxfId="2636" priority="13222">
      <formula>IF(RIGHT(TEXT(AQ117,"0.#"),1)=".",TRUE,FALSE)</formula>
    </cfRule>
  </conditionalFormatting>
  <conditionalFormatting sqref="AE119 AQ119">
    <cfRule type="expression" dxfId="2635" priority="13219">
      <formula>IF(RIGHT(TEXT(AE119,"0.#"),1)=".",FALSE,TRUE)</formula>
    </cfRule>
    <cfRule type="expression" dxfId="2634" priority="13220">
      <formula>IF(RIGHT(TEXT(AE119,"0.#"),1)=".",TRUE,FALSE)</formula>
    </cfRule>
  </conditionalFormatting>
  <conditionalFormatting sqref="AI119">
    <cfRule type="expression" dxfId="2633" priority="13217">
      <formula>IF(RIGHT(TEXT(AI119,"0.#"),1)=".",FALSE,TRUE)</formula>
    </cfRule>
    <cfRule type="expression" dxfId="2632" priority="13218">
      <formula>IF(RIGHT(TEXT(AI119,"0.#"),1)=".",TRUE,FALSE)</formula>
    </cfRule>
  </conditionalFormatting>
  <conditionalFormatting sqref="AM119">
    <cfRule type="expression" dxfId="2631" priority="13215">
      <formula>IF(RIGHT(TEXT(AM119,"0.#"),1)=".",FALSE,TRUE)</formula>
    </cfRule>
    <cfRule type="expression" dxfId="2630" priority="13216">
      <formula>IF(RIGHT(TEXT(AM119,"0.#"),1)=".",TRUE,FALSE)</formula>
    </cfRule>
  </conditionalFormatting>
  <conditionalFormatting sqref="AQ120">
    <cfRule type="expression" dxfId="2629" priority="13207">
      <formula>IF(RIGHT(TEXT(AQ120,"0.#"),1)=".",FALSE,TRUE)</formula>
    </cfRule>
    <cfRule type="expression" dxfId="2628" priority="13208">
      <formula>IF(RIGHT(TEXT(AQ120,"0.#"),1)=".",TRUE,FALSE)</formula>
    </cfRule>
  </conditionalFormatting>
  <conditionalFormatting sqref="AE122 AQ122">
    <cfRule type="expression" dxfId="2627" priority="13205">
      <formula>IF(RIGHT(TEXT(AE122,"0.#"),1)=".",FALSE,TRUE)</formula>
    </cfRule>
    <cfRule type="expression" dxfId="2626" priority="13206">
      <formula>IF(RIGHT(TEXT(AE122,"0.#"),1)=".",TRUE,FALSE)</formula>
    </cfRule>
  </conditionalFormatting>
  <conditionalFormatting sqref="AI122">
    <cfRule type="expression" dxfId="2625" priority="13203">
      <formula>IF(RIGHT(TEXT(AI122,"0.#"),1)=".",FALSE,TRUE)</formula>
    </cfRule>
    <cfRule type="expression" dxfId="2624" priority="13204">
      <formula>IF(RIGHT(TEXT(AI122,"0.#"),1)=".",TRUE,FALSE)</formula>
    </cfRule>
  </conditionalFormatting>
  <conditionalFormatting sqref="AM122">
    <cfRule type="expression" dxfId="2623" priority="13201">
      <formula>IF(RIGHT(TEXT(AM122,"0.#"),1)=".",FALSE,TRUE)</formula>
    </cfRule>
    <cfRule type="expression" dxfId="2622" priority="13202">
      <formula>IF(RIGHT(TEXT(AM122,"0.#"),1)=".",TRUE,FALSE)</formula>
    </cfRule>
  </conditionalFormatting>
  <conditionalFormatting sqref="AQ123">
    <cfRule type="expression" dxfId="2621" priority="13193">
      <formula>IF(RIGHT(TEXT(AQ123,"0.#"),1)=".",FALSE,TRUE)</formula>
    </cfRule>
    <cfRule type="expression" dxfId="2620" priority="13194">
      <formula>IF(RIGHT(TEXT(AQ123,"0.#"),1)=".",TRUE,FALSE)</formula>
    </cfRule>
  </conditionalFormatting>
  <conditionalFormatting sqref="AE125 AQ125">
    <cfRule type="expression" dxfId="2619" priority="13191">
      <formula>IF(RIGHT(TEXT(AE125,"0.#"),1)=".",FALSE,TRUE)</formula>
    </cfRule>
    <cfRule type="expression" dxfId="2618" priority="13192">
      <formula>IF(RIGHT(TEXT(AE125,"0.#"),1)=".",TRUE,FALSE)</formula>
    </cfRule>
  </conditionalFormatting>
  <conditionalFormatting sqref="AI125">
    <cfRule type="expression" dxfId="2617" priority="13189">
      <formula>IF(RIGHT(TEXT(AI125,"0.#"),1)=".",FALSE,TRUE)</formula>
    </cfRule>
    <cfRule type="expression" dxfId="2616" priority="13190">
      <formula>IF(RIGHT(TEXT(AI125,"0.#"),1)=".",TRUE,FALSE)</formula>
    </cfRule>
  </conditionalFormatting>
  <conditionalFormatting sqref="AM125">
    <cfRule type="expression" dxfId="2615" priority="13187">
      <formula>IF(RIGHT(TEXT(AM125,"0.#"),1)=".",FALSE,TRUE)</formula>
    </cfRule>
    <cfRule type="expression" dxfId="2614" priority="13188">
      <formula>IF(RIGHT(TEXT(AM125,"0.#"),1)=".",TRUE,FALSE)</formula>
    </cfRule>
  </conditionalFormatting>
  <conditionalFormatting sqref="AQ126">
    <cfRule type="expression" dxfId="2613" priority="13179">
      <formula>IF(RIGHT(TEXT(AQ126,"0.#"),1)=".",FALSE,TRUE)</formula>
    </cfRule>
    <cfRule type="expression" dxfId="2612" priority="13180">
      <formula>IF(RIGHT(TEXT(AQ126,"0.#"),1)=".",TRUE,FALSE)</formula>
    </cfRule>
  </conditionalFormatting>
  <conditionalFormatting sqref="AE128 AQ128">
    <cfRule type="expression" dxfId="2611" priority="13177">
      <formula>IF(RIGHT(TEXT(AE128,"0.#"),1)=".",FALSE,TRUE)</formula>
    </cfRule>
    <cfRule type="expression" dxfId="2610" priority="13178">
      <formula>IF(RIGHT(TEXT(AE128,"0.#"),1)=".",TRUE,FALSE)</formula>
    </cfRule>
  </conditionalFormatting>
  <conditionalFormatting sqref="AI128">
    <cfRule type="expression" dxfId="2609" priority="13175">
      <formula>IF(RIGHT(TEXT(AI128,"0.#"),1)=".",FALSE,TRUE)</formula>
    </cfRule>
    <cfRule type="expression" dxfId="2608" priority="13176">
      <formula>IF(RIGHT(TEXT(AI128,"0.#"),1)=".",TRUE,FALSE)</formula>
    </cfRule>
  </conditionalFormatting>
  <conditionalFormatting sqref="AM128">
    <cfRule type="expression" dxfId="2607" priority="13173">
      <formula>IF(RIGHT(TEXT(AM128,"0.#"),1)=".",FALSE,TRUE)</formula>
    </cfRule>
    <cfRule type="expression" dxfId="2606" priority="13174">
      <formula>IF(RIGHT(TEXT(AM128,"0.#"),1)=".",TRUE,FALSE)</formula>
    </cfRule>
  </conditionalFormatting>
  <conditionalFormatting sqref="AQ129">
    <cfRule type="expression" dxfId="2605" priority="13165">
      <formula>IF(RIGHT(TEXT(AQ129,"0.#"),1)=".",FALSE,TRUE)</formula>
    </cfRule>
    <cfRule type="expression" dxfId="2604" priority="13166">
      <formula>IF(RIGHT(TEXT(AQ129,"0.#"),1)=".",TRUE,FALSE)</formula>
    </cfRule>
  </conditionalFormatting>
  <conditionalFormatting sqref="AE75">
    <cfRule type="expression" dxfId="2603" priority="13163">
      <formula>IF(RIGHT(TEXT(AE75,"0.#"),1)=".",FALSE,TRUE)</formula>
    </cfRule>
    <cfRule type="expression" dxfId="2602" priority="13164">
      <formula>IF(RIGHT(TEXT(AE75,"0.#"),1)=".",TRUE,FALSE)</formula>
    </cfRule>
  </conditionalFormatting>
  <conditionalFormatting sqref="AE76">
    <cfRule type="expression" dxfId="2601" priority="13161">
      <formula>IF(RIGHT(TEXT(AE76,"0.#"),1)=".",FALSE,TRUE)</formula>
    </cfRule>
    <cfRule type="expression" dxfId="2600" priority="13162">
      <formula>IF(RIGHT(TEXT(AE76,"0.#"),1)=".",TRUE,FALSE)</formula>
    </cfRule>
  </conditionalFormatting>
  <conditionalFormatting sqref="AE77">
    <cfRule type="expression" dxfId="2599" priority="13159">
      <formula>IF(RIGHT(TEXT(AE77,"0.#"),1)=".",FALSE,TRUE)</formula>
    </cfRule>
    <cfRule type="expression" dxfId="2598" priority="13160">
      <formula>IF(RIGHT(TEXT(AE77,"0.#"),1)=".",TRUE,FALSE)</formula>
    </cfRule>
  </conditionalFormatting>
  <conditionalFormatting sqref="AI77">
    <cfRule type="expression" dxfId="2597" priority="13157">
      <formula>IF(RIGHT(TEXT(AI77,"0.#"),1)=".",FALSE,TRUE)</formula>
    </cfRule>
    <cfRule type="expression" dxfId="2596" priority="13158">
      <formula>IF(RIGHT(TEXT(AI77,"0.#"),1)=".",TRUE,FALSE)</formula>
    </cfRule>
  </conditionalFormatting>
  <conditionalFormatting sqref="AI76">
    <cfRule type="expression" dxfId="2595" priority="13155">
      <formula>IF(RIGHT(TEXT(AI76,"0.#"),1)=".",FALSE,TRUE)</formula>
    </cfRule>
    <cfRule type="expression" dxfId="2594" priority="13156">
      <formula>IF(RIGHT(TEXT(AI76,"0.#"),1)=".",TRUE,FALSE)</formula>
    </cfRule>
  </conditionalFormatting>
  <conditionalFormatting sqref="AI75">
    <cfRule type="expression" dxfId="2593" priority="13153">
      <formula>IF(RIGHT(TEXT(AI75,"0.#"),1)=".",FALSE,TRUE)</formula>
    </cfRule>
    <cfRule type="expression" dxfId="2592" priority="13154">
      <formula>IF(RIGHT(TEXT(AI75,"0.#"),1)=".",TRUE,FALSE)</formula>
    </cfRule>
  </conditionalFormatting>
  <conditionalFormatting sqref="AM75">
    <cfRule type="expression" dxfId="2591" priority="13151">
      <formula>IF(RIGHT(TEXT(AM75,"0.#"),1)=".",FALSE,TRUE)</formula>
    </cfRule>
    <cfRule type="expression" dxfId="2590" priority="13152">
      <formula>IF(RIGHT(TEXT(AM75,"0.#"),1)=".",TRUE,FALSE)</formula>
    </cfRule>
  </conditionalFormatting>
  <conditionalFormatting sqref="AM76">
    <cfRule type="expression" dxfId="2589" priority="13149">
      <formula>IF(RIGHT(TEXT(AM76,"0.#"),1)=".",FALSE,TRUE)</formula>
    </cfRule>
    <cfRule type="expression" dxfId="2588" priority="13150">
      <formula>IF(RIGHT(TEXT(AM76,"0.#"),1)=".",TRUE,FALSE)</formula>
    </cfRule>
  </conditionalFormatting>
  <conditionalFormatting sqref="AM77">
    <cfRule type="expression" dxfId="2587" priority="13147">
      <formula>IF(RIGHT(TEXT(AM77,"0.#"),1)=".",FALSE,TRUE)</formula>
    </cfRule>
    <cfRule type="expression" dxfId="2586" priority="13148">
      <formula>IF(RIGHT(TEXT(AM77,"0.#"),1)=".",TRUE,FALSE)</formula>
    </cfRule>
  </conditionalFormatting>
  <conditionalFormatting sqref="AI134:AI135 AM134:AM135 AQ134:AQ135 AU134:AU135">
    <cfRule type="expression" dxfId="2585" priority="13133">
      <formula>IF(RIGHT(TEXT(AI134,"0.#"),1)=".",FALSE,TRUE)</formula>
    </cfRule>
    <cfRule type="expression" dxfId="2584" priority="13134">
      <formula>IF(RIGHT(TEXT(AI134,"0.#"),1)=".",TRUE,FALSE)</formula>
    </cfRule>
  </conditionalFormatting>
  <conditionalFormatting sqref="AE433">
    <cfRule type="expression" dxfId="2583" priority="13103">
      <formula>IF(RIGHT(TEXT(AE433,"0.#"),1)=".",FALSE,TRUE)</formula>
    </cfRule>
    <cfRule type="expression" dxfId="2582" priority="13104">
      <formula>IF(RIGHT(TEXT(AE433,"0.#"),1)=".",TRUE,FALSE)</formula>
    </cfRule>
  </conditionalFormatting>
  <conditionalFormatting sqref="AM435">
    <cfRule type="expression" dxfId="2581" priority="13087">
      <formula>IF(RIGHT(TEXT(AM435,"0.#"),1)=".",FALSE,TRUE)</formula>
    </cfRule>
    <cfRule type="expression" dxfId="2580" priority="13088">
      <formula>IF(RIGHT(TEXT(AM435,"0.#"),1)=".",TRUE,FALSE)</formula>
    </cfRule>
  </conditionalFormatting>
  <conditionalFormatting sqref="AE434">
    <cfRule type="expression" dxfId="2579" priority="13101">
      <formula>IF(RIGHT(TEXT(AE434,"0.#"),1)=".",FALSE,TRUE)</formula>
    </cfRule>
    <cfRule type="expression" dxfId="2578" priority="13102">
      <formula>IF(RIGHT(TEXT(AE434,"0.#"),1)=".",TRUE,FALSE)</formula>
    </cfRule>
  </conditionalFormatting>
  <conditionalFormatting sqref="AE435">
    <cfRule type="expression" dxfId="2577" priority="13099">
      <formula>IF(RIGHT(TEXT(AE435,"0.#"),1)=".",FALSE,TRUE)</formula>
    </cfRule>
    <cfRule type="expression" dxfId="2576" priority="13100">
      <formula>IF(RIGHT(TEXT(AE435,"0.#"),1)=".",TRUE,FALSE)</formula>
    </cfRule>
  </conditionalFormatting>
  <conditionalFormatting sqref="AM433">
    <cfRule type="expression" dxfId="2575" priority="13091">
      <formula>IF(RIGHT(TEXT(AM433,"0.#"),1)=".",FALSE,TRUE)</formula>
    </cfRule>
    <cfRule type="expression" dxfId="2574" priority="13092">
      <formula>IF(RIGHT(TEXT(AM433,"0.#"),1)=".",TRUE,FALSE)</formula>
    </cfRule>
  </conditionalFormatting>
  <conditionalFormatting sqref="AM434">
    <cfRule type="expression" dxfId="2573" priority="13089">
      <formula>IF(RIGHT(TEXT(AM434,"0.#"),1)=".",FALSE,TRUE)</formula>
    </cfRule>
    <cfRule type="expression" dxfId="2572" priority="13090">
      <formula>IF(RIGHT(TEXT(AM434,"0.#"),1)=".",TRUE,FALSE)</formula>
    </cfRule>
  </conditionalFormatting>
  <conditionalFormatting sqref="AU433">
    <cfRule type="expression" dxfId="2571" priority="13079">
      <formula>IF(RIGHT(TEXT(AU433,"0.#"),1)=".",FALSE,TRUE)</formula>
    </cfRule>
    <cfRule type="expression" dxfId="2570" priority="13080">
      <formula>IF(RIGHT(TEXT(AU433,"0.#"),1)=".",TRUE,FALSE)</formula>
    </cfRule>
  </conditionalFormatting>
  <conditionalFormatting sqref="AU434">
    <cfRule type="expression" dxfId="2569" priority="13077">
      <formula>IF(RIGHT(TEXT(AU434,"0.#"),1)=".",FALSE,TRUE)</formula>
    </cfRule>
    <cfRule type="expression" dxfId="2568" priority="13078">
      <formula>IF(RIGHT(TEXT(AU434,"0.#"),1)=".",TRUE,FALSE)</formula>
    </cfRule>
  </conditionalFormatting>
  <conditionalFormatting sqref="AU435">
    <cfRule type="expression" dxfId="2567" priority="13075">
      <formula>IF(RIGHT(TEXT(AU435,"0.#"),1)=".",FALSE,TRUE)</formula>
    </cfRule>
    <cfRule type="expression" dxfId="2566" priority="13076">
      <formula>IF(RIGHT(TEXT(AU435,"0.#"),1)=".",TRUE,FALSE)</formula>
    </cfRule>
  </conditionalFormatting>
  <conditionalFormatting sqref="AI435">
    <cfRule type="expression" dxfId="2565" priority="13009">
      <formula>IF(RIGHT(TEXT(AI435,"0.#"),1)=".",FALSE,TRUE)</formula>
    </cfRule>
    <cfRule type="expression" dxfId="2564" priority="13010">
      <formula>IF(RIGHT(TEXT(AI435,"0.#"),1)=".",TRUE,FALSE)</formula>
    </cfRule>
  </conditionalFormatting>
  <conditionalFormatting sqref="AI433">
    <cfRule type="expression" dxfId="2563" priority="13013">
      <formula>IF(RIGHT(TEXT(AI433,"0.#"),1)=".",FALSE,TRUE)</formula>
    </cfRule>
    <cfRule type="expression" dxfId="2562" priority="13014">
      <formula>IF(RIGHT(TEXT(AI433,"0.#"),1)=".",TRUE,FALSE)</formula>
    </cfRule>
  </conditionalFormatting>
  <conditionalFormatting sqref="AI434">
    <cfRule type="expression" dxfId="2561" priority="13011">
      <formula>IF(RIGHT(TEXT(AI434,"0.#"),1)=".",FALSE,TRUE)</formula>
    </cfRule>
    <cfRule type="expression" dxfId="2560" priority="13012">
      <formula>IF(RIGHT(TEXT(AI434,"0.#"),1)=".",TRUE,FALSE)</formula>
    </cfRule>
  </conditionalFormatting>
  <conditionalFormatting sqref="AQ434">
    <cfRule type="expression" dxfId="2559" priority="12995">
      <formula>IF(RIGHT(TEXT(AQ434,"0.#"),1)=".",FALSE,TRUE)</formula>
    </cfRule>
    <cfRule type="expression" dxfId="2558" priority="12996">
      <formula>IF(RIGHT(TEXT(AQ434,"0.#"),1)=".",TRUE,FALSE)</formula>
    </cfRule>
  </conditionalFormatting>
  <conditionalFormatting sqref="AQ435">
    <cfRule type="expression" dxfId="2557" priority="12981">
      <formula>IF(RIGHT(TEXT(AQ435,"0.#"),1)=".",FALSE,TRUE)</formula>
    </cfRule>
    <cfRule type="expression" dxfId="2556" priority="12982">
      <formula>IF(RIGHT(TEXT(AQ435,"0.#"),1)=".",TRUE,FALSE)</formula>
    </cfRule>
  </conditionalFormatting>
  <conditionalFormatting sqref="AQ433">
    <cfRule type="expression" dxfId="2555" priority="12979">
      <formula>IF(RIGHT(TEXT(AQ433,"0.#"),1)=".",FALSE,TRUE)</formula>
    </cfRule>
    <cfRule type="expression" dxfId="2554" priority="12980">
      <formula>IF(RIGHT(TEXT(AQ433,"0.#"),1)=".",TRUE,FALSE)</formula>
    </cfRule>
  </conditionalFormatting>
  <conditionalFormatting sqref="AL855:AO874">
    <cfRule type="expression" dxfId="2553" priority="6703">
      <formula>IF(AND(AL855&gt;=0, RIGHT(TEXT(AL855,"0.#"),1)&lt;&gt;"."),TRUE,FALSE)</formula>
    </cfRule>
    <cfRule type="expression" dxfId="2552" priority="6704">
      <formula>IF(AND(AL855&gt;=0, RIGHT(TEXT(AL855,"0.#"),1)="."),TRUE,FALSE)</formula>
    </cfRule>
    <cfRule type="expression" dxfId="2551" priority="6705">
      <formula>IF(AND(AL855&lt;0, RIGHT(TEXT(AL855,"0.#"),1)&lt;&gt;"."),TRUE,FALSE)</formula>
    </cfRule>
    <cfRule type="expression" dxfId="2550" priority="6706">
      <formula>IF(AND(AL855&lt;0, RIGHT(TEXT(AL855,"0.#"),1)="."),TRUE,FALSE)</formula>
    </cfRule>
  </conditionalFormatting>
  <conditionalFormatting sqref="AQ53:AQ55">
    <cfRule type="expression" dxfId="2549" priority="4725">
      <formula>IF(RIGHT(TEXT(AQ53,"0.#"),1)=".",FALSE,TRUE)</formula>
    </cfRule>
    <cfRule type="expression" dxfId="2548" priority="4726">
      <formula>IF(RIGHT(TEXT(AQ53,"0.#"),1)=".",TRUE,FALSE)</formula>
    </cfRule>
  </conditionalFormatting>
  <conditionalFormatting sqref="AU53:AU55">
    <cfRule type="expression" dxfId="2547" priority="4723">
      <formula>IF(RIGHT(TEXT(AU53,"0.#"),1)=".",FALSE,TRUE)</formula>
    </cfRule>
    <cfRule type="expression" dxfId="2546" priority="4724">
      <formula>IF(RIGHT(TEXT(AU53,"0.#"),1)=".",TRUE,FALSE)</formula>
    </cfRule>
  </conditionalFormatting>
  <conditionalFormatting sqref="AQ60:AQ62">
    <cfRule type="expression" dxfId="2545" priority="4721">
      <formula>IF(RIGHT(TEXT(AQ60,"0.#"),1)=".",FALSE,TRUE)</formula>
    </cfRule>
    <cfRule type="expression" dxfId="2544" priority="4722">
      <formula>IF(RIGHT(TEXT(AQ60,"0.#"),1)=".",TRUE,FALSE)</formula>
    </cfRule>
  </conditionalFormatting>
  <conditionalFormatting sqref="AU60:AU62">
    <cfRule type="expression" dxfId="2543" priority="4719">
      <formula>IF(RIGHT(TEXT(AU60,"0.#"),1)=".",FALSE,TRUE)</formula>
    </cfRule>
    <cfRule type="expression" dxfId="2542" priority="4720">
      <formula>IF(RIGHT(TEXT(AU60,"0.#"),1)=".",TRUE,FALSE)</formula>
    </cfRule>
  </conditionalFormatting>
  <conditionalFormatting sqref="AQ75:AQ77">
    <cfRule type="expression" dxfId="2541" priority="4717">
      <formula>IF(RIGHT(TEXT(AQ75,"0.#"),1)=".",FALSE,TRUE)</formula>
    </cfRule>
    <cfRule type="expression" dxfId="2540" priority="4718">
      <formula>IF(RIGHT(TEXT(AQ75,"0.#"),1)=".",TRUE,FALSE)</formula>
    </cfRule>
  </conditionalFormatting>
  <conditionalFormatting sqref="AU75:AU77">
    <cfRule type="expression" dxfId="2539" priority="4715">
      <formula>IF(RIGHT(TEXT(AU75,"0.#"),1)=".",FALSE,TRUE)</formula>
    </cfRule>
    <cfRule type="expression" dxfId="2538" priority="4716">
      <formula>IF(RIGHT(TEXT(AU75,"0.#"),1)=".",TRUE,FALSE)</formula>
    </cfRule>
  </conditionalFormatting>
  <conditionalFormatting sqref="AQ87:AQ89">
    <cfRule type="expression" dxfId="2537" priority="4713">
      <formula>IF(RIGHT(TEXT(AQ87,"0.#"),1)=".",FALSE,TRUE)</formula>
    </cfRule>
    <cfRule type="expression" dxfId="2536" priority="4714">
      <formula>IF(RIGHT(TEXT(AQ87,"0.#"),1)=".",TRUE,FALSE)</formula>
    </cfRule>
  </conditionalFormatting>
  <conditionalFormatting sqref="AU87:AU89">
    <cfRule type="expression" dxfId="2535" priority="4711">
      <formula>IF(RIGHT(TEXT(AU87,"0.#"),1)=".",FALSE,TRUE)</formula>
    </cfRule>
    <cfRule type="expression" dxfId="2534" priority="4712">
      <formula>IF(RIGHT(TEXT(AU87,"0.#"),1)=".",TRUE,FALSE)</formula>
    </cfRule>
  </conditionalFormatting>
  <conditionalFormatting sqref="AQ92:AQ94">
    <cfRule type="expression" dxfId="2533" priority="4709">
      <formula>IF(RIGHT(TEXT(AQ92,"0.#"),1)=".",FALSE,TRUE)</formula>
    </cfRule>
    <cfRule type="expression" dxfId="2532" priority="4710">
      <formula>IF(RIGHT(TEXT(AQ92,"0.#"),1)=".",TRUE,FALSE)</formula>
    </cfRule>
  </conditionalFormatting>
  <conditionalFormatting sqref="AU92:AU94">
    <cfRule type="expression" dxfId="2531" priority="4707">
      <formula>IF(RIGHT(TEXT(AU92,"0.#"),1)=".",FALSE,TRUE)</formula>
    </cfRule>
    <cfRule type="expression" dxfId="2530" priority="4708">
      <formula>IF(RIGHT(TEXT(AU92,"0.#"),1)=".",TRUE,FALSE)</formula>
    </cfRule>
  </conditionalFormatting>
  <conditionalFormatting sqref="AQ97:AQ99">
    <cfRule type="expression" dxfId="2529" priority="4705">
      <formula>IF(RIGHT(TEXT(AQ97,"0.#"),1)=".",FALSE,TRUE)</formula>
    </cfRule>
    <cfRule type="expression" dxfId="2528" priority="4706">
      <formula>IF(RIGHT(TEXT(AQ97,"0.#"),1)=".",TRUE,FALSE)</formula>
    </cfRule>
  </conditionalFormatting>
  <conditionalFormatting sqref="AU97:AU99">
    <cfRule type="expression" dxfId="2527" priority="4703">
      <formula>IF(RIGHT(TEXT(AU97,"0.#"),1)=".",FALSE,TRUE)</formula>
    </cfRule>
    <cfRule type="expression" dxfId="2526" priority="4704">
      <formula>IF(RIGHT(TEXT(AU97,"0.#"),1)=".",TRUE,FALSE)</formula>
    </cfRule>
  </conditionalFormatting>
  <conditionalFormatting sqref="AE458">
    <cfRule type="expression" dxfId="2525" priority="4397">
      <formula>IF(RIGHT(TEXT(AE458,"0.#"),1)=".",FALSE,TRUE)</formula>
    </cfRule>
    <cfRule type="expression" dxfId="2524" priority="4398">
      <formula>IF(RIGHT(TEXT(AE458,"0.#"),1)=".",TRUE,FALSE)</formula>
    </cfRule>
  </conditionalFormatting>
  <conditionalFormatting sqref="AM460">
    <cfRule type="expression" dxfId="2523" priority="4387">
      <formula>IF(RIGHT(TEXT(AM460,"0.#"),1)=".",FALSE,TRUE)</formula>
    </cfRule>
    <cfRule type="expression" dxfId="2522" priority="4388">
      <formula>IF(RIGHT(TEXT(AM460,"0.#"),1)=".",TRUE,FALSE)</formula>
    </cfRule>
  </conditionalFormatting>
  <conditionalFormatting sqref="AE459">
    <cfRule type="expression" dxfId="2521" priority="4395">
      <formula>IF(RIGHT(TEXT(AE459,"0.#"),1)=".",FALSE,TRUE)</formula>
    </cfRule>
    <cfRule type="expression" dxfId="2520" priority="4396">
      <formula>IF(RIGHT(TEXT(AE459,"0.#"),1)=".",TRUE,FALSE)</formula>
    </cfRule>
  </conditionalFormatting>
  <conditionalFormatting sqref="AE460">
    <cfRule type="expression" dxfId="2519" priority="4393">
      <formula>IF(RIGHT(TEXT(AE460,"0.#"),1)=".",FALSE,TRUE)</formula>
    </cfRule>
    <cfRule type="expression" dxfId="2518" priority="4394">
      <formula>IF(RIGHT(TEXT(AE460,"0.#"),1)=".",TRUE,FALSE)</formula>
    </cfRule>
  </conditionalFormatting>
  <conditionalFormatting sqref="AM458">
    <cfRule type="expression" dxfId="2517" priority="4391">
      <formula>IF(RIGHT(TEXT(AM458,"0.#"),1)=".",FALSE,TRUE)</formula>
    </cfRule>
    <cfRule type="expression" dxfId="2516" priority="4392">
      <formula>IF(RIGHT(TEXT(AM458,"0.#"),1)=".",TRUE,FALSE)</formula>
    </cfRule>
  </conditionalFormatting>
  <conditionalFormatting sqref="AM459">
    <cfRule type="expression" dxfId="2515" priority="4389">
      <formula>IF(RIGHT(TEXT(AM459,"0.#"),1)=".",FALSE,TRUE)</formula>
    </cfRule>
    <cfRule type="expression" dxfId="2514" priority="4390">
      <formula>IF(RIGHT(TEXT(AM459,"0.#"),1)=".",TRUE,FALSE)</formula>
    </cfRule>
  </conditionalFormatting>
  <conditionalFormatting sqref="AU458">
    <cfRule type="expression" dxfId="2513" priority="4385">
      <formula>IF(RIGHT(TEXT(AU458,"0.#"),1)=".",FALSE,TRUE)</formula>
    </cfRule>
    <cfRule type="expression" dxfId="2512" priority="4386">
      <formula>IF(RIGHT(TEXT(AU458,"0.#"),1)=".",TRUE,FALSE)</formula>
    </cfRule>
  </conditionalFormatting>
  <conditionalFormatting sqref="AU459">
    <cfRule type="expression" dxfId="2511" priority="4383">
      <formula>IF(RIGHT(TEXT(AU459,"0.#"),1)=".",FALSE,TRUE)</formula>
    </cfRule>
    <cfRule type="expression" dxfId="2510" priority="4384">
      <formula>IF(RIGHT(TEXT(AU459,"0.#"),1)=".",TRUE,FALSE)</formula>
    </cfRule>
  </conditionalFormatting>
  <conditionalFormatting sqref="AU460">
    <cfRule type="expression" dxfId="2509" priority="4381">
      <formula>IF(RIGHT(TEXT(AU460,"0.#"),1)=".",FALSE,TRUE)</formula>
    </cfRule>
    <cfRule type="expression" dxfId="2508" priority="4382">
      <formula>IF(RIGHT(TEXT(AU460,"0.#"),1)=".",TRUE,FALSE)</formula>
    </cfRule>
  </conditionalFormatting>
  <conditionalFormatting sqref="AI460">
    <cfRule type="expression" dxfId="2507" priority="4375">
      <formula>IF(RIGHT(TEXT(AI460,"0.#"),1)=".",FALSE,TRUE)</formula>
    </cfRule>
    <cfRule type="expression" dxfId="2506" priority="4376">
      <formula>IF(RIGHT(TEXT(AI460,"0.#"),1)=".",TRUE,FALSE)</formula>
    </cfRule>
  </conditionalFormatting>
  <conditionalFormatting sqref="AI458">
    <cfRule type="expression" dxfId="2505" priority="4379">
      <formula>IF(RIGHT(TEXT(AI458,"0.#"),1)=".",FALSE,TRUE)</formula>
    </cfRule>
    <cfRule type="expression" dxfId="2504" priority="4380">
      <formula>IF(RIGHT(TEXT(AI458,"0.#"),1)=".",TRUE,FALSE)</formula>
    </cfRule>
  </conditionalFormatting>
  <conditionalFormatting sqref="AI459">
    <cfRule type="expression" dxfId="2503" priority="4377">
      <formula>IF(RIGHT(TEXT(AI459,"0.#"),1)=".",FALSE,TRUE)</formula>
    </cfRule>
    <cfRule type="expression" dxfId="2502" priority="4378">
      <formula>IF(RIGHT(TEXT(AI459,"0.#"),1)=".",TRUE,FALSE)</formula>
    </cfRule>
  </conditionalFormatting>
  <conditionalFormatting sqref="AQ459">
    <cfRule type="expression" dxfId="2501" priority="4373">
      <formula>IF(RIGHT(TEXT(AQ459,"0.#"),1)=".",FALSE,TRUE)</formula>
    </cfRule>
    <cfRule type="expression" dxfId="2500" priority="4374">
      <formula>IF(RIGHT(TEXT(AQ459,"0.#"),1)=".",TRUE,FALSE)</formula>
    </cfRule>
  </conditionalFormatting>
  <conditionalFormatting sqref="AQ460">
    <cfRule type="expression" dxfId="2499" priority="4371">
      <formula>IF(RIGHT(TEXT(AQ460,"0.#"),1)=".",FALSE,TRUE)</formula>
    </cfRule>
    <cfRule type="expression" dxfId="2498" priority="4372">
      <formula>IF(RIGHT(TEXT(AQ460,"0.#"),1)=".",TRUE,FALSE)</formula>
    </cfRule>
  </conditionalFormatting>
  <conditionalFormatting sqref="AQ458">
    <cfRule type="expression" dxfId="2497" priority="4369">
      <formula>IF(RIGHT(TEXT(AQ458,"0.#"),1)=".",FALSE,TRUE)</formula>
    </cfRule>
    <cfRule type="expression" dxfId="2496" priority="4370">
      <formula>IF(RIGHT(TEXT(AQ458,"0.#"),1)=".",TRUE,FALSE)</formula>
    </cfRule>
  </conditionalFormatting>
  <conditionalFormatting sqref="AE120 AM120">
    <cfRule type="expression" dxfId="2495" priority="3047">
      <formula>IF(RIGHT(TEXT(AE120,"0.#"),1)=".",FALSE,TRUE)</formula>
    </cfRule>
    <cfRule type="expression" dxfId="2494" priority="3048">
      <formula>IF(RIGHT(TEXT(AE120,"0.#"),1)=".",TRUE,FALSE)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I120">
    <cfRule type="expression" dxfId="2491" priority="3045">
      <formula>IF(RIGHT(TEXT(AI120,"0.#"),1)=".",FALSE,TRUE)</formula>
    </cfRule>
    <cfRule type="expression" dxfId="2490" priority="3046">
      <formula>IF(RIGHT(TEXT(AI120,"0.#"),1)=".",TRUE,FALSE)</formula>
    </cfRule>
  </conditionalFormatting>
  <conditionalFormatting sqref="AE123 AM123">
    <cfRule type="expression" dxfId="2489" priority="3043">
      <formula>IF(RIGHT(TEXT(AE123,"0.#"),1)=".",FALSE,TRUE)</formula>
    </cfRule>
    <cfRule type="expression" dxfId="2488" priority="3044">
      <formula>IF(RIGHT(TEXT(AE123,"0.#"),1)=".",TRUE,FALSE)</formula>
    </cfRule>
  </conditionalFormatting>
  <conditionalFormatting sqref="AI123">
    <cfRule type="expression" dxfId="2487" priority="3041">
      <formula>IF(RIGHT(TEXT(AI123,"0.#"),1)=".",FALSE,TRUE)</formula>
    </cfRule>
    <cfRule type="expression" dxfId="2486" priority="3042">
      <formula>IF(RIGHT(TEXT(AI123,"0.#"),1)=".",TRUE,FALSE)</formula>
    </cfRule>
  </conditionalFormatting>
  <conditionalFormatting sqref="AE126 AM126">
    <cfRule type="expression" dxfId="2485" priority="3039">
      <formula>IF(RIGHT(TEXT(AE126,"0.#"),1)=".",FALSE,TRUE)</formula>
    </cfRule>
    <cfRule type="expression" dxfId="2484" priority="3040">
      <formula>IF(RIGHT(TEXT(AE126,"0.#"),1)=".",TRUE,FALSE)</formula>
    </cfRule>
  </conditionalFormatting>
  <conditionalFormatting sqref="AE129 AM129">
    <cfRule type="expression" dxfId="2483" priority="3035">
      <formula>IF(RIGHT(TEXT(AE129,"0.#"),1)=".",FALSE,TRUE)</formula>
    </cfRule>
    <cfRule type="expression" dxfId="2482" priority="3036">
      <formula>IF(RIGHT(TEXT(AE129,"0.#"),1)=".",TRUE,FALSE)</formula>
    </cfRule>
  </conditionalFormatting>
  <conditionalFormatting sqref="AI129">
    <cfRule type="expression" dxfId="2481" priority="3033">
      <formula>IF(RIGHT(TEXT(AI129,"0.#"),1)=".",FALSE,TRUE)</formula>
    </cfRule>
    <cfRule type="expression" dxfId="2480" priority="3034">
      <formula>IF(RIGHT(TEXT(AI129,"0.#"),1)=".",TRUE,FALSE)</formula>
    </cfRule>
  </conditionalFormatting>
  <conditionalFormatting sqref="Y847:Y874">
    <cfRule type="expression" dxfId="2479" priority="3031">
      <formula>IF(RIGHT(TEXT(Y847,"0.#"),1)=".",FALSE,TRUE)</formula>
    </cfRule>
    <cfRule type="expression" dxfId="2478" priority="3032">
      <formula>IF(RIGHT(TEXT(Y847,"0.#"),1)=".",TRUE,FALSE)</formula>
    </cfRule>
  </conditionalFormatting>
  <conditionalFormatting sqref="AU518">
    <cfRule type="expression" dxfId="2477" priority="1541">
      <formula>IF(RIGHT(TEXT(AU518,"0.#"),1)=".",FALSE,TRUE)</formula>
    </cfRule>
    <cfRule type="expression" dxfId="2476" priority="1542">
      <formula>IF(RIGHT(TEXT(AU518,"0.#"),1)=".",TRUE,FALSE)</formula>
    </cfRule>
  </conditionalFormatting>
  <conditionalFormatting sqref="AQ551">
    <cfRule type="expression" dxfId="2475" priority="1317">
      <formula>IF(RIGHT(TEXT(AQ551,"0.#"),1)=".",FALSE,TRUE)</formula>
    </cfRule>
    <cfRule type="expression" dxfId="2474" priority="1318">
      <formula>IF(RIGHT(TEXT(AQ551,"0.#"),1)=".",TRUE,FALSE)</formula>
    </cfRule>
  </conditionalFormatting>
  <conditionalFormatting sqref="AE556">
    <cfRule type="expression" dxfId="2473" priority="1315">
      <formula>IF(RIGHT(TEXT(AE556,"0.#"),1)=".",FALSE,TRUE)</formula>
    </cfRule>
    <cfRule type="expression" dxfId="2472" priority="1316">
      <formula>IF(RIGHT(TEXT(AE556,"0.#"),1)=".",TRUE,FALSE)</formula>
    </cfRule>
  </conditionalFormatting>
  <conditionalFormatting sqref="AE557">
    <cfRule type="expression" dxfId="2471" priority="1313">
      <formula>IF(RIGHT(TEXT(AE557,"0.#"),1)=".",FALSE,TRUE)</formula>
    </cfRule>
    <cfRule type="expression" dxfId="2470" priority="1314">
      <formula>IF(RIGHT(TEXT(AE557,"0.#"),1)=".",TRUE,FALSE)</formula>
    </cfRule>
  </conditionalFormatting>
  <conditionalFormatting sqref="AE558">
    <cfRule type="expression" dxfId="2469" priority="1311">
      <formula>IF(RIGHT(TEXT(AE558,"0.#"),1)=".",FALSE,TRUE)</formula>
    </cfRule>
    <cfRule type="expression" dxfId="2468" priority="1312">
      <formula>IF(RIGHT(TEXT(AE558,"0.#"),1)=".",TRUE,FALSE)</formula>
    </cfRule>
  </conditionalFormatting>
  <conditionalFormatting sqref="AU556">
    <cfRule type="expression" dxfId="2467" priority="1303">
      <formula>IF(RIGHT(TEXT(AU556,"0.#"),1)=".",FALSE,TRUE)</formula>
    </cfRule>
    <cfRule type="expression" dxfId="2466" priority="1304">
      <formula>IF(RIGHT(TEXT(AU556,"0.#"),1)=".",TRUE,FALSE)</formula>
    </cfRule>
  </conditionalFormatting>
  <conditionalFormatting sqref="AU557">
    <cfRule type="expression" dxfId="2465" priority="1301">
      <formula>IF(RIGHT(TEXT(AU557,"0.#"),1)=".",FALSE,TRUE)</formula>
    </cfRule>
    <cfRule type="expression" dxfId="2464" priority="1302">
      <formula>IF(RIGHT(TEXT(AU557,"0.#"),1)=".",TRUE,FALSE)</formula>
    </cfRule>
  </conditionalFormatting>
  <conditionalFormatting sqref="AU558">
    <cfRule type="expression" dxfId="2463" priority="1299">
      <formula>IF(RIGHT(TEXT(AU558,"0.#"),1)=".",FALSE,TRUE)</formula>
    </cfRule>
    <cfRule type="expression" dxfId="2462" priority="1300">
      <formula>IF(RIGHT(TEXT(AU558,"0.#"),1)=".",TRUE,FALSE)</formula>
    </cfRule>
  </conditionalFormatting>
  <conditionalFormatting sqref="AQ557">
    <cfRule type="expression" dxfId="2461" priority="1291">
      <formula>IF(RIGHT(TEXT(AQ557,"0.#"),1)=".",FALSE,TRUE)</formula>
    </cfRule>
    <cfRule type="expression" dxfId="2460" priority="1292">
      <formula>IF(RIGHT(TEXT(AQ557,"0.#"),1)=".",TRUE,FALSE)</formula>
    </cfRule>
  </conditionalFormatting>
  <conditionalFormatting sqref="AQ558">
    <cfRule type="expression" dxfId="2459" priority="1289">
      <formula>IF(RIGHT(TEXT(AQ558,"0.#"),1)=".",FALSE,TRUE)</formula>
    </cfRule>
    <cfRule type="expression" dxfId="2458" priority="1290">
      <formula>IF(RIGHT(TEXT(AQ558,"0.#"),1)=".",TRUE,FALSE)</formula>
    </cfRule>
  </conditionalFormatting>
  <conditionalFormatting sqref="AQ556">
    <cfRule type="expression" dxfId="2457" priority="1287">
      <formula>IF(RIGHT(TEXT(AQ556,"0.#"),1)=".",FALSE,TRUE)</formula>
    </cfRule>
    <cfRule type="expression" dxfId="2456" priority="1288">
      <formula>IF(RIGHT(TEXT(AQ556,"0.#"),1)=".",TRUE,FALSE)</formula>
    </cfRule>
  </conditionalFormatting>
  <conditionalFormatting sqref="AE561">
    <cfRule type="expression" dxfId="2455" priority="1285">
      <formula>IF(RIGHT(TEXT(AE561,"0.#"),1)=".",FALSE,TRUE)</formula>
    </cfRule>
    <cfRule type="expression" dxfId="2454" priority="1286">
      <formula>IF(RIGHT(TEXT(AE561,"0.#"),1)=".",TRUE,FALSE)</formula>
    </cfRule>
  </conditionalFormatting>
  <conditionalFormatting sqref="AE562">
    <cfRule type="expression" dxfId="2453" priority="1283">
      <formula>IF(RIGHT(TEXT(AE562,"0.#"),1)=".",FALSE,TRUE)</formula>
    </cfRule>
    <cfRule type="expression" dxfId="2452" priority="1284">
      <formula>IF(RIGHT(TEXT(AE562,"0.#"),1)=".",TRUE,FALSE)</formula>
    </cfRule>
  </conditionalFormatting>
  <conditionalFormatting sqref="AE563">
    <cfRule type="expression" dxfId="2451" priority="1281">
      <formula>IF(RIGHT(TEXT(AE563,"0.#"),1)=".",FALSE,TRUE)</formula>
    </cfRule>
    <cfRule type="expression" dxfId="2450" priority="1282">
      <formula>IF(RIGHT(TEXT(AE563,"0.#"),1)=".",TRUE,FALSE)</formula>
    </cfRule>
  </conditionalFormatting>
  <conditionalFormatting sqref="AL1111:AO1139">
    <cfRule type="expression" dxfId="2449" priority="2937">
      <formula>IF(AND(AL1111&gt;=0, RIGHT(TEXT(AL1111,"0.#"),1)&lt;&gt;"."),TRUE,FALSE)</formula>
    </cfRule>
    <cfRule type="expression" dxfId="2448" priority="2938">
      <formula>IF(AND(AL1111&gt;=0, RIGHT(TEXT(AL1111,"0.#"),1)="."),TRUE,FALSE)</formula>
    </cfRule>
    <cfRule type="expression" dxfId="2447" priority="2939">
      <formula>IF(AND(AL1111&lt;0, RIGHT(TEXT(AL1111,"0.#"),1)&lt;&gt;"."),TRUE,FALSE)</formula>
    </cfRule>
    <cfRule type="expression" dxfId="2446" priority="2940">
      <formula>IF(AND(AL1111&lt;0, RIGHT(TEXT(AL1111,"0.#"),1)="."),TRUE,FALSE)</formula>
    </cfRule>
  </conditionalFormatting>
  <conditionalFormatting sqref="Y1111:Y1139">
    <cfRule type="expression" dxfId="2445" priority="2935">
      <formula>IF(RIGHT(TEXT(Y1111,"0.#"),1)=".",FALSE,TRUE)</formula>
    </cfRule>
    <cfRule type="expression" dxfId="2444" priority="2936">
      <formula>IF(RIGHT(TEXT(Y1111,"0.#"),1)=".",TRUE,FALSE)</formula>
    </cfRule>
  </conditionalFormatting>
  <conditionalFormatting sqref="AQ553">
    <cfRule type="expression" dxfId="2443" priority="1319">
      <formula>IF(RIGHT(TEXT(AQ553,"0.#"),1)=".",FALSE,TRUE)</formula>
    </cfRule>
    <cfRule type="expression" dxfId="2442" priority="1320">
      <formula>IF(RIGHT(TEXT(AQ553,"0.#"),1)=".",TRUE,FALSE)</formula>
    </cfRule>
  </conditionalFormatting>
  <conditionalFormatting sqref="AU552">
    <cfRule type="expression" dxfId="2441" priority="1331">
      <formula>IF(RIGHT(TEXT(AU552,"0.#"),1)=".",FALSE,TRUE)</formula>
    </cfRule>
    <cfRule type="expression" dxfId="2440" priority="1332">
      <formula>IF(RIGHT(TEXT(AU552,"0.#"),1)=".",TRUE,FALSE)</formula>
    </cfRule>
  </conditionalFormatting>
  <conditionalFormatting sqref="AE552">
    <cfRule type="expression" dxfId="2439" priority="1343">
      <formula>IF(RIGHT(TEXT(AE552,"0.#"),1)=".",FALSE,TRUE)</formula>
    </cfRule>
    <cfRule type="expression" dxfId="2438" priority="1344">
      <formula>IF(RIGHT(TEXT(AE552,"0.#"),1)=".",TRUE,FALSE)</formula>
    </cfRule>
  </conditionalFormatting>
  <conditionalFormatting sqref="AQ548">
    <cfRule type="expression" dxfId="2437" priority="1349">
      <formula>IF(RIGHT(TEXT(AQ548,"0.#"),1)=".",FALSE,TRUE)</formula>
    </cfRule>
    <cfRule type="expression" dxfId="2436" priority="1350">
      <formula>IF(RIGHT(TEXT(AQ548,"0.#"),1)=".",TRUE,FALSE)</formula>
    </cfRule>
  </conditionalFormatting>
  <conditionalFormatting sqref="Y845:Y846">
    <cfRule type="expression" dxfId="2435" priority="2887">
      <formula>IF(RIGHT(TEXT(Y845,"0.#"),1)=".",FALSE,TRUE)</formula>
    </cfRule>
    <cfRule type="expression" dxfId="2434" priority="2888">
      <formula>IF(RIGHT(TEXT(Y845,"0.#"),1)=".",TRUE,FALSE)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AE147 AI146:AI147 AM146:AM147 AQ146:AQ147 AU146:AU147">
    <cfRule type="expression" dxfId="2225" priority="2019">
      <formula>IF(RIGHT(TEXT(AE146,"0.#"),1)=".",FALSE,TRUE)</formula>
    </cfRule>
    <cfRule type="expression" dxfId="2224" priority="2020">
      <formula>IF(RIGHT(TEXT(AE146,"0.#"),1)=".",TRUE,FALSE)</formula>
    </cfRule>
  </conditionalFormatting>
  <conditionalFormatting sqref="AE138:AE139 AI138:AI139 AM138:AM139 AQ138:AQ139 AU138:AU139">
    <cfRule type="expression" dxfId="2223" priority="2023">
      <formula>IF(RIGHT(TEXT(AE138,"0.#"),1)=".",FALSE,TRUE)</formula>
    </cfRule>
    <cfRule type="expression" dxfId="2222" priority="2024">
      <formula>IF(RIGHT(TEXT(AE138,"0.#"),1)=".",TRUE,FALSE)</formula>
    </cfRule>
  </conditionalFormatting>
  <conditionalFormatting sqref="AE142:AE143 AI142:AI143 AM142:AM143 AQ142:AQ143 AU142:AU143">
    <cfRule type="expression" dxfId="2221" priority="2021">
      <formula>IF(RIGHT(TEXT(AE142,"0.#"),1)=".",FALSE,TRUE)</formula>
    </cfRule>
    <cfRule type="expression" dxfId="2220" priority="2022">
      <formula>IF(RIGHT(TEXT(AE142,"0.#"),1)=".",TRUE,FALSE)</formula>
    </cfRule>
  </conditionalFormatting>
  <conditionalFormatting sqref="AE198:AE199 AI198:AI199 AM198:AM199 AQ198:AQ199 AU198:AU199">
    <cfRule type="expression" dxfId="2219" priority="2013">
      <formula>IF(RIGHT(TEXT(AE198,"0.#"),1)=".",FALSE,TRUE)</formula>
    </cfRule>
    <cfRule type="expression" dxfId="2218" priority="2014">
      <formula>IF(RIGHT(TEXT(AE198,"0.#"),1)=".",TRUE,FALSE)</formula>
    </cfRule>
  </conditionalFormatting>
  <conditionalFormatting sqref="AE150:AE151 AI150:AI151 AM150:AM151 AQ150:AQ151 AU150:AU151">
    <cfRule type="expression" dxfId="2217" priority="2017">
      <formula>IF(RIGHT(TEXT(AE150,"0.#"),1)=".",FALSE,TRUE)</formula>
    </cfRule>
    <cfRule type="expression" dxfId="2216" priority="2018">
      <formula>IF(RIGHT(TEXT(AE150,"0.#"),1)=".",TRUE,FALSE)</formula>
    </cfRule>
  </conditionalFormatting>
  <conditionalFormatting sqref="AE194:AE195 AI194:AI195 AM194:AM195 AQ194:AQ195 AU194:AU195">
    <cfRule type="expression" dxfId="2215" priority="2015">
      <formula>IF(RIGHT(TEXT(AE194,"0.#"),1)=".",FALSE,TRUE)</formula>
    </cfRule>
    <cfRule type="expression" dxfId="2214" priority="2016">
      <formula>IF(RIGHT(TEXT(AE194,"0.#"),1)=".",TRUE,FALSE)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88:Y907">
    <cfRule type="expression" dxfId="2117" priority="2147">
      <formula>IF(RIGHT(TEXT(Y888,"0.#"),1)=".",FALSE,TRUE)</formula>
    </cfRule>
    <cfRule type="expression" dxfId="2116" priority="2148">
      <formula>IF(RIGHT(TEXT(Y888,"0.#"),1)=".",TRUE,FALSE)</formula>
    </cfRule>
  </conditionalFormatting>
  <conditionalFormatting sqref="Y921:Y940">
    <cfRule type="expression" dxfId="2115" priority="2135">
      <formula>IF(RIGHT(TEXT(Y921,"0.#"),1)=".",FALSE,TRUE)</formula>
    </cfRule>
    <cfRule type="expression" dxfId="2114" priority="2136">
      <formula>IF(RIGHT(TEXT(Y921,"0.#"),1)=".",TRUE,FALSE)</formula>
    </cfRule>
  </conditionalFormatting>
  <conditionalFormatting sqref="Y954:Y973">
    <cfRule type="expression" dxfId="2113" priority="2123">
      <formula>IF(RIGHT(TEXT(Y954,"0.#"),1)=".",FALSE,TRUE)</formula>
    </cfRule>
    <cfRule type="expression" dxfId="2112" priority="2124">
      <formula>IF(RIGHT(TEXT(Y954,"0.#"),1)=".",TRUE,FALSE)</formula>
    </cfRule>
  </conditionalFormatting>
  <conditionalFormatting sqref="Y979:Y1006">
    <cfRule type="expression" dxfId="2111" priority="2111">
      <formula>IF(RIGHT(TEXT(Y979,"0.#"),1)=".",FALSE,TRUE)</formula>
    </cfRule>
    <cfRule type="expression" dxfId="2110" priority="2112">
      <formula>IF(RIGHT(TEXT(Y979,"0.#"),1)=".",TRUE,FALSE)</formula>
    </cfRule>
  </conditionalFormatting>
  <conditionalFormatting sqref="Y977:Y978">
    <cfRule type="expression" dxfId="2109" priority="2105">
      <formula>IF(RIGHT(TEXT(Y977,"0.#"),1)=".",FALSE,TRUE)</formula>
    </cfRule>
    <cfRule type="expression" dxfId="2108" priority="2106">
      <formula>IF(RIGHT(TEXT(Y977,"0.#"),1)=".",TRUE,FALSE)</formula>
    </cfRule>
  </conditionalFormatting>
  <conditionalFormatting sqref="Y1012:Y1039">
    <cfRule type="expression" dxfId="2107" priority="2099">
      <formula>IF(RIGHT(TEXT(Y1012,"0.#"),1)=".",FALSE,TRUE)</formula>
    </cfRule>
    <cfRule type="expression" dxfId="2106" priority="2100">
      <formula>IF(RIGHT(TEXT(Y1012,"0.#"),1)=".",TRUE,FALSE)</formula>
    </cfRule>
  </conditionalFormatting>
  <conditionalFormatting sqref="W23">
    <cfRule type="expression" dxfId="2105" priority="2383">
      <formula>IF(RIGHT(TEXT(W23,"0.#"),1)=".",FALSE,TRUE)</formula>
    </cfRule>
    <cfRule type="expression" dxfId="2104" priority="2384">
      <formula>IF(RIGHT(TEXT(W23,"0.#"),1)=".",TRUE,FALSE)</formula>
    </cfRule>
  </conditionalFormatting>
  <conditionalFormatting sqref="W24:W27">
    <cfRule type="expression" dxfId="2103" priority="2381">
      <formula>IF(RIGHT(TEXT(W24,"0.#"),1)=".",FALSE,TRUE)</formula>
    </cfRule>
    <cfRule type="expression" dxfId="2102" priority="2382">
      <formula>IF(RIGHT(TEXT(W24,"0.#"),1)=".",TRUE,FALSE)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3">
    <cfRule type="expression" dxfId="2099" priority="2371">
      <formula>IF(RIGHT(TEXT(P23,"0.#"),1)=".",FALSE,TRUE)</formula>
    </cfRule>
    <cfRule type="expression" dxfId="2098" priority="2372">
      <formula>IF(RIGHT(TEXT(P23,"0.#"),1)=".",TRUE,FALSE)</formula>
    </cfRule>
  </conditionalFormatting>
  <conditionalFormatting sqref="P24:P27">
    <cfRule type="expression" dxfId="2097" priority="2369">
      <formula>IF(RIGHT(TEXT(P24,"0.#"),1)=".",FALSE,TRUE)</formula>
    </cfRule>
    <cfRule type="expression" dxfId="2096" priority="2370">
      <formula>IF(RIGHT(TEXT(P24,"0.#"),1)=".",TRUE,FALSE)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88:AO907">
    <cfRule type="expression" dxfId="2025" priority="2149">
      <formula>IF(AND(AL888&gt;=0, RIGHT(TEXT(AL888,"0.#"),1)&lt;&gt;"."),TRUE,FALSE)</formula>
    </cfRule>
    <cfRule type="expression" dxfId="2024" priority="2150">
      <formula>IF(AND(AL888&gt;=0, RIGHT(TEXT(AL888,"0.#"),1)="."),TRUE,FALSE)</formula>
    </cfRule>
    <cfRule type="expression" dxfId="2023" priority="2151">
      <formula>IF(AND(AL888&lt;0, RIGHT(TEXT(AL888,"0.#"),1)&lt;&gt;"."),TRUE,FALSE)</formula>
    </cfRule>
    <cfRule type="expression" dxfId="2022" priority="2152">
      <formula>IF(AND(AL888&lt;0, RIGHT(TEXT(AL888,"0.#"),1)="."),TRUE,FALSE)</formula>
    </cfRule>
  </conditionalFormatting>
  <conditionalFormatting sqref="AL921:AO940">
    <cfRule type="expression" dxfId="2021" priority="2137">
      <formula>IF(AND(AL921&gt;=0, RIGHT(TEXT(AL921,"0.#"),1)&lt;&gt;"."),TRUE,FALSE)</formula>
    </cfRule>
    <cfRule type="expression" dxfId="2020" priority="2138">
      <formula>IF(AND(AL921&gt;=0, RIGHT(TEXT(AL921,"0.#"),1)="."),TRUE,FALSE)</formula>
    </cfRule>
    <cfRule type="expression" dxfId="2019" priority="2139">
      <formula>IF(AND(AL921&lt;0, RIGHT(TEXT(AL921,"0.#"),1)&lt;&gt;"."),TRUE,FALSE)</formula>
    </cfRule>
    <cfRule type="expression" dxfId="2018" priority="2140">
      <formula>IF(AND(AL921&lt;0, RIGHT(TEXT(AL921,"0.#"),1)="."),TRUE,FALSE)</formula>
    </cfRule>
  </conditionalFormatting>
  <conditionalFormatting sqref="AL954:AO973">
    <cfRule type="expression" dxfId="2017" priority="2125">
      <formula>IF(AND(AL954&gt;=0, RIGHT(TEXT(AL954,"0.#"),1)&lt;&gt;"."),TRUE,FALSE)</formula>
    </cfRule>
    <cfRule type="expression" dxfId="2016" priority="2126">
      <formula>IF(AND(AL954&gt;=0, RIGHT(TEXT(AL954,"0.#"),1)="."),TRUE,FALSE)</formula>
    </cfRule>
    <cfRule type="expression" dxfId="2015" priority="2127">
      <formula>IF(AND(AL954&lt;0, RIGHT(TEXT(AL954,"0.#"),1)&lt;&gt;"."),TRUE,FALSE)</formula>
    </cfRule>
    <cfRule type="expression" dxfId="2014" priority="2128">
      <formula>IF(AND(AL954&lt;0, RIGHT(TEXT(AL954,"0.#"),1)="."),TRUE,FALSE)</formula>
    </cfRule>
  </conditionalFormatting>
  <conditionalFormatting sqref="AL979:AO1006">
    <cfRule type="expression" dxfId="2013" priority="2113">
      <formula>IF(AND(AL979&gt;=0, RIGHT(TEXT(AL979,"0.#"),1)&lt;&gt;"."),TRUE,FALSE)</formula>
    </cfRule>
    <cfRule type="expression" dxfId="2012" priority="2114">
      <formula>IF(AND(AL979&gt;=0, RIGHT(TEXT(AL979,"0.#"),1)="."),TRUE,FALSE)</formula>
    </cfRule>
    <cfRule type="expression" dxfId="2011" priority="2115">
      <formula>IF(AND(AL979&lt;0, RIGHT(TEXT(AL979,"0.#"),1)&lt;&gt;"."),TRUE,FALSE)</formula>
    </cfRule>
    <cfRule type="expression" dxfId="2010" priority="2116">
      <formula>IF(AND(AL979&lt;0, RIGHT(TEXT(AL979,"0.#"),1)="."),TRUE,FALSE)</formula>
    </cfRule>
  </conditionalFormatting>
  <conditionalFormatting sqref="AL977:AO978">
    <cfRule type="expression" dxfId="2009" priority="2107">
      <formula>IF(AND(AL977&gt;=0, RIGHT(TEXT(AL977,"0.#"),1)&lt;&gt;"."),TRUE,FALSE)</formula>
    </cfRule>
    <cfRule type="expression" dxfId="2008" priority="2108">
      <formula>IF(AND(AL977&gt;=0, RIGHT(TEXT(AL977,"0.#"),1)="."),TRUE,FALSE)</formula>
    </cfRule>
    <cfRule type="expression" dxfId="2007" priority="2109">
      <formula>IF(AND(AL977&lt;0, RIGHT(TEXT(AL977,"0.#"),1)&lt;&gt;"."),TRUE,FALSE)</formula>
    </cfRule>
    <cfRule type="expression" dxfId="2006" priority="2110">
      <formula>IF(AND(AL977&lt;0, RIGHT(TEXT(AL977,"0.#"),1)="."),TRUE,FALSE)</formula>
    </cfRule>
  </conditionalFormatting>
  <conditionalFormatting sqref="AL1012:AO1039">
    <cfRule type="expression" dxfId="2005" priority="2101">
      <formula>IF(AND(AL1012&gt;=0, RIGHT(TEXT(AL1012,"0.#"),1)&lt;&gt;"."),TRUE,FALSE)</formula>
    </cfRule>
    <cfRule type="expression" dxfId="2004" priority="2102">
      <formula>IF(AND(AL1012&gt;=0, RIGHT(TEXT(AL1012,"0.#"),1)="."),TRUE,FALSE)</formula>
    </cfRule>
    <cfRule type="expression" dxfId="2003" priority="2103">
      <formula>IF(AND(AL1012&lt;0, RIGHT(TEXT(AL1012,"0.#"),1)&lt;&gt;"."),TRUE,FALSE)</formula>
    </cfRule>
    <cfRule type="expression" dxfId="2002" priority="2104">
      <formula>IF(AND(AL1012&lt;0, RIGHT(TEXT(AL1012,"0.#"),1)="."),TRUE,FALSE)</formula>
    </cfRule>
  </conditionalFormatting>
  <conditionalFormatting sqref="AL1010:AO1011">
    <cfRule type="expression" dxfId="2001" priority="2095">
      <formula>IF(AND(AL1010&gt;=0, RIGHT(TEXT(AL1010,"0.#"),1)&lt;&gt;"."),TRUE,FALSE)</formula>
    </cfRule>
    <cfRule type="expression" dxfId="2000" priority="2096">
      <formula>IF(AND(AL1010&gt;=0, RIGHT(TEXT(AL1010,"0.#"),1)="."),TRUE,FALSE)</formula>
    </cfRule>
    <cfRule type="expression" dxfId="1999" priority="2097">
      <formula>IF(AND(AL1010&lt;0, RIGHT(TEXT(AL1010,"0.#"),1)&lt;&gt;"."),TRUE,FALSE)</formula>
    </cfRule>
    <cfRule type="expression" dxfId="1998" priority="2098">
      <formula>IF(AND(AL1010&lt;0, RIGHT(TEXT(AL1010,"0.#"),1)="."),TRUE,FALSE)</formula>
    </cfRule>
  </conditionalFormatting>
  <conditionalFormatting sqref="Y1010:Y1011">
    <cfRule type="expression" dxfId="1997" priority="2093">
      <formula>IF(RIGHT(TEXT(Y1010,"0.#"),1)=".",FALSE,TRUE)</formula>
    </cfRule>
    <cfRule type="expression" dxfId="1996" priority="2094">
      <formula>IF(RIGHT(TEXT(Y1010,"0.#"),1)=".",TRUE,FALSE)</formula>
    </cfRule>
  </conditionalFormatting>
  <conditionalFormatting sqref="AL1045:AO1072">
    <cfRule type="expression" dxfId="1995" priority="2089">
      <formula>IF(AND(AL1045&gt;=0, RIGHT(TEXT(AL1045,"0.#"),1)&lt;&gt;"."),TRUE,FALSE)</formula>
    </cfRule>
    <cfRule type="expression" dxfId="1994" priority="2090">
      <formula>IF(AND(AL1045&gt;=0, RIGHT(TEXT(AL1045,"0.#"),1)="."),TRUE,FALSE)</formula>
    </cfRule>
    <cfRule type="expression" dxfId="1993" priority="2091">
      <formula>IF(AND(AL1045&lt;0, RIGHT(TEXT(AL1045,"0.#"),1)&lt;&gt;"."),TRUE,FALSE)</formula>
    </cfRule>
    <cfRule type="expression" dxfId="1992" priority="2092">
      <formula>IF(AND(AL1045&lt;0, RIGHT(TEXT(AL1045,"0.#"),1)="."),TRUE,FALSE)</formula>
    </cfRule>
  </conditionalFormatting>
  <conditionalFormatting sqref="Y1045:Y1072">
    <cfRule type="expression" dxfId="1991" priority="2087">
      <formula>IF(RIGHT(TEXT(Y1045,"0.#"),1)=".",FALSE,TRUE)</formula>
    </cfRule>
    <cfRule type="expression" dxfId="1990" priority="2088">
      <formula>IF(RIGHT(TEXT(Y1045,"0.#"),1)=".",TRUE,FALSE)</formula>
    </cfRule>
  </conditionalFormatting>
  <conditionalFormatting sqref="AL1043:AO1044">
    <cfRule type="expression" dxfId="1989" priority="2083">
      <formula>IF(AND(AL1043&gt;=0, RIGHT(TEXT(AL1043,"0.#"),1)&lt;&gt;"."),TRUE,FALSE)</formula>
    </cfRule>
    <cfRule type="expression" dxfId="1988" priority="2084">
      <formula>IF(AND(AL1043&gt;=0, RIGHT(TEXT(AL1043,"0.#"),1)="."),TRUE,FALSE)</formula>
    </cfRule>
    <cfRule type="expression" dxfId="1987" priority="2085">
      <formula>IF(AND(AL1043&lt;0, RIGHT(TEXT(AL1043,"0.#"),1)&lt;&gt;"."),TRUE,FALSE)</formula>
    </cfRule>
    <cfRule type="expression" dxfId="1986" priority="2086">
      <formula>IF(AND(AL1043&lt;0, RIGHT(TEXT(AL1043,"0.#"),1)="."),TRUE,FALSE)</formula>
    </cfRule>
  </conditionalFormatting>
  <conditionalFormatting sqref="Y1043:Y1044">
    <cfRule type="expression" dxfId="1985" priority="2081">
      <formula>IF(RIGHT(TEXT(Y1043,"0.#"),1)=".",FALSE,TRUE)</formula>
    </cfRule>
    <cfRule type="expression" dxfId="1984" priority="2082">
      <formula>IF(RIGHT(TEXT(Y1043,"0.#"),1)=".",TRUE,FALSE)</formula>
    </cfRule>
  </conditionalFormatting>
  <conditionalFormatting sqref="AL1078:AO1105">
    <cfRule type="expression" dxfId="1983" priority="2077">
      <formula>IF(AND(AL1078&gt;=0, RIGHT(TEXT(AL1078,"0.#"),1)&lt;&gt;"."),TRUE,FALSE)</formula>
    </cfRule>
    <cfRule type="expression" dxfId="1982" priority="2078">
      <formula>IF(AND(AL1078&gt;=0, RIGHT(TEXT(AL1078,"0.#"),1)="."),TRUE,FALSE)</formula>
    </cfRule>
    <cfRule type="expression" dxfId="1981" priority="2079">
      <formula>IF(AND(AL1078&lt;0, RIGHT(TEXT(AL1078,"0.#"),1)&lt;&gt;"."),TRUE,FALSE)</formula>
    </cfRule>
    <cfRule type="expression" dxfId="1980" priority="2080">
      <formula>IF(AND(AL1078&lt;0, RIGHT(TEXT(AL1078,"0.#"),1)="."),TRUE,FALSE)</formula>
    </cfRule>
  </conditionalFormatting>
  <conditionalFormatting sqref="Y1078:Y1105">
    <cfRule type="expression" dxfId="1979" priority="2075">
      <formula>IF(RIGHT(TEXT(Y1078,"0.#"),1)=".",FALSE,TRUE)</formula>
    </cfRule>
    <cfRule type="expression" dxfId="1978" priority="2076">
      <formula>IF(RIGHT(TEXT(Y1078,"0.#"),1)=".",TRUE,FALSE)</formula>
    </cfRule>
  </conditionalFormatting>
  <conditionalFormatting sqref="AL1076:AO1077">
    <cfRule type="expression" dxfId="1977" priority="2071">
      <formula>IF(AND(AL1076&gt;=0, RIGHT(TEXT(AL1076,"0.#"),1)&lt;&gt;"."),TRUE,FALSE)</formula>
    </cfRule>
    <cfRule type="expression" dxfId="1976" priority="2072">
      <formula>IF(AND(AL1076&gt;=0, RIGHT(TEXT(AL1076,"0.#"),1)="."),TRUE,FALSE)</formula>
    </cfRule>
    <cfRule type="expression" dxfId="1975" priority="2073">
      <formula>IF(AND(AL1076&lt;0, RIGHT(TEXT(AL1076,"0.#"),1)&lt;&gt;"."),TRUE,FALSE)</formula>
    </cfRule>
    <cfRule type="expression" dxfId="1974" priority="2074">
      <formula>IF(AND(AL1076&lt;0, RIGHT(TEXT(AL1076,"0.#"),1)="."),TRUE,FALSE)</formula>
    </cfRule>
  </conditionalFormatting>
  <conditionalFormatting sqref="Y1076:Y1077">
    <cfRule type="expression" dxfId="1973" priority="2069">
      <formula>IF(RIGHT(TEXT(Y1076,"0.#"),1)=".",FALSE,TRUE)</formula>
    </cfRule>
    <cfRule type="expression" dxfId="1972" priority="2070">
      <formula>IF(RIGHT(TEXT(Y1076,"0.#"),1)=".",TRUE,FALSE)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W19:AC19">
    <cfRule type="expression" dxfId="777" priority="77">
      <formula>IF(RIGHT(TEXT(W19,"0.#"),1)=".",FALSE,TRUE)</formula>
    </cfRule>
    <cfRule type="expression" dxfId="776" priority="78">
      <formula>IF(RIGHT(TEXT(W19,"0.#"),1)=".",TRUE,FALSE)</formula>
    </cfRule>
  </conditionalFormatting>
  <conditionalFormatting sqref="AE34">
    <cfRule type="expression" dxfId="775" priority="71">
      <formula>IF(RIGHT(TEXT(AE34,"0.#"),1)=".",FALSE,TRUE)</formula>
    </cfRule>
    <cfRule type="expression" dxfId="774" priority="72">
      <formula>IF(RIGHT(TEXT(AE34,"0.#"),1)=".",TRUE,FALSE)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E33">
    <cfRule type="expression" dxfId="771" priority="73">
      <formula>IF(RIGHT(TEXT(AE33,"0.#"),1)=".",FALSE,TRUE)</formula>
    </cfRule>
    <cfRule type="expression" dxfId="770" priority="74">
      <formula>IF(RIGHT(TEXT(AE33,"0.#"),1)=".",TRUE,FALSE)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E134:AE135">
    <cfRule type="expression" dxfId="767" priority="67">
      <formula>IF(RIGHT(TEXT(AE134,"0.#"),1)=".",FALSE,TRUE)</formula>
    </cfRule>
    <cfRule type="expression" dxfId="766" priority="68">
      <formula>IF(RIGHT(TEXT(AE134,"0.#"),1)=".",TRUE,FALSE)</formula>
    </cfRule>
  </conditionalFormatting>
  <conditionalFormatting sqref="AL1110:AO1110">
    <cfRule type="expression" dxfId="765" priority="63">
      <formula>IF(AND(AL1110&gt;=0, RIGHT(TEXT(AL1110,"0.#"),1)&lt;&gt;"."),TRUE,FALSE)</formula>
    </cfRule>
    <cfRule type="expression" dxfId="764" priority="64">
      <formula>IF(AND(AL1110&gt;=0, RIGHT(TEXT(AL1110,"0.#"),1)="."),TRUE,FALSE)</formula>
    </cfRule>
    <cfRule type="expression" dxfId="763" priority="65">
      <formula>IF(AND(AL1110&lt;0, RIGHT(TEXT(AL1110,"0.#"),1)&lt;&gt;"."),TRUE,FALSE)</formula>
    </cfRule>
    <cfRule type="expression" dxfId="762" priority="66">
      <formula>IF(AND(AL1110&lt;0, RIGHT(TEXT(AL1110,"0.#"),1)="."),TRUE,FALSE)</formula>
    </cfRule>
  </conditionalFormatting>
  <conditionalFormatting sqref="Y1110">
    <cfRule type="expression" dxfId="761" priority="61">
      <formula>IF(RIGHT(TEXT(Y1110,"0.#"),1)=".",FALSE,TRUE)</formula>
    </cfRule>
    <cfRule type="expression" dxfId="760" priority="62">
      <formula>IF(RIGHT(TEXT(Y1110,"0.#"),1)=".",TRUE,FALSE)</formula>
    </cfRule>
  </conditionalFormatting>
  <conditionalFormatting sqref="AL847:AO854">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AL845:AO845">
    <cfRule type="expression" dxfId="755" priority="53">
      <formula>IF(AND(AL845&gt;=0, RIGHT(TEXT(AL845,"0.#"),1)&lt;&gt;"."),TRUE,FALSE)</formula>
    </cfRule>
    <cfRule type="expression" dxfId="754" priority="54">
      <formula>IF(AND(AL845&gt;=0, RIGHT(TEXT(AL845,"0.#"),1)="."),TRUE,FALSE)</formula>
    </cfRule>
    <cfRule type="expression" dxfId="753" priority="55">
      <formula>IF(AND(AL845&lt;0, RIGHT(TEXT(AL845,"0.#"),1)&lt;&gt;"."),TRUE,FALSE)</formula>
    </cfRule>
    <cfRule type="expression" dxfId="752" priority="56">
      <formula>IF(AND(AL845&lt;0, RIGHT(TEXT(AL845,"0.#"),1)="."),TRUE,FALSE)</formula>
    </cfRule>
  </conditionalFormatting>
  <conditionalFormatting sqref="AL846:AO846">
    <cfRule type="expression" dxfId="751" priority="49">
      <formula>IF(AND(AL846&gt;=0, RIGHT(TEXT(AL846,"0.#"),1)&lt;&gt;"."),TRUE,FALSE)</formula>
    </cfRule>
    <cfRule type="expression" dxfId="750" priority="50">
      <formula>IF(AND(AL846&gt;=0, RIGHT(TEXT(AL846,"0.#"),1)="."),TRUE,FALSE)</formula>
    </cfRule>
    <cfRule type="expression" dxfId="749" priority="51">
      <formula>IF(AND(AL846&lt;0, RIGHT(TEXT(AL846,"0.#"),1)&lt;&gt;"."),TRUE,FALSE)</formula>
    </cfRule>
    <cfRule type="expression" dxfId="748" priority="52">
      <formula>IF(AND(AL846&lt;0, RIGHT(TEXT(AL846,"0.#"),1)="."),TRUE,FALSE)</formula>
    </cfRule>
  </conditionalFormatting>
  <conditionalFormatting sqref="Y880:Y887">
    <cfRule type="expression" dxfId="747" priority="47">
      <formula>IF(RIGHT(TEXT(Y880,"0.#"),1)=".",FALSE,TRUE)</formula>
    </cfRule>
    <cfRule type="expression" dxfId="746" priority="48">
      <formula>IF(RIGHT(TEXT(Y880,"0.#"),1)=".",TRUE,FALSE)</formula>
    </cfRule>
  </conditionalFormatting>
  <conditionalFormatting sqref="Y878:Y879">
    <cfRule type="expression" dxfId="745" priority="45">
      <formula>IF(RIGHT(TEXT(Y878,"0.#"),1)=".",FALSE,TRUE)</formula>
    </cfRule>
    <cfRule type="expression" dxfId="744" priority="46">
      <formula>IF(RIGHT(TEXT(Y878,"0.#"),1)=".",TRUE,FALSE)</formula>
    </cfRule>
  </conditionalFormatting>
  <conditionalFormatting sqref="AL880:AO887">
    <cfRule type="expression" dxfId="743" priority="41">
      <formula>IF(AND(AL880&gt;=0, RIGHT(TEXT(AL880,"0.#"),1)&lt;&gt;"."),TRUE,FALSE)</formula>
    </cfRule>
    <cfRule type="expression" dxfId="742" priority="42">
      <formula>IF(AND(AL880&gt;=0, RIGHT(TEXT(AL880,"0.#"),1)="."),TRUE,FALSE)</formula>
    </cfRule>
    <cfRule type="expression" dxfId="741" priority="43">
      <formula>IF(AND(AL880&lt;0, RIGHT(TEXT(AL880,"0.#"),1)&lt;&gt;"."),TRUE,FALSE)</formula>
    </cfRule>
    <cfRule type="expression" dxfId="740" priority="44">
      <formula>IF(AND(AL880&lt;0, RIGHT(TEXT(AL880,"0.#"),1)="."),TRUE,FALSE)</formula>
    </cfRule>
  </conditionalFormatting>
  <conditionalFormatting sqref="AL878:AO878">
    <cfRule type="expression" dxfId="739" priority="37">
      <formula>IF(AND(AL878&gt;=0, RIGHT(TEXT(AL878,"0.#"),1)&lt;&gt;"."),TRUE,FALSE)</formula>
    </cfRule>
    <cfRule type="expression" dxfId="738" priority="38">
      <formula>IF(AND(AL878&gt;=0, RIGHT(TEXT(AL878,"0.#"),1)="."),TRUE,FALSE)</formula>
    </cfRule>
    <cfRule type="expression" dxfId="737" priority="39">
      <formula>IF(AND(AL878&lt;0, RIGHT(TEXT(AL878,"0.#"),1)&lt;&gt;"."),TRUE,FALSE)</formula>
    </cfRule>
    <cfRule type="expression" dxfId="736" priority="40">
      <formula>IF(AND(AL878&lt;0, RIGHT(TEXT(AL878,"0.#"),1)="."),TRUE,FALSE)</formula>
    </cfRule>
  </conditionalFormatting>
  <conditionalFormatting sqref="AL879:AO879">
    <cfRule type="expression" dxfId="735" priority="33">
      <formula>IF(AND(AL879&gt;=0, RIGHT(TEXT(AL879,"0.#"),1)&lt;&gt;"."),TRUE,FALSE)</formula>
    </cfRule>
    <cfRule type="expression" dxfId="734" priority="34">
      <formula>IF(AND(AL879&gt;=0, RIGHT(TEXT(AL879,"0.#"),1)="."),TRUE,FALSE)</formula>
    </cfRule>
    <cfRule type="expression" dxfId="733" priority="35">
      <formula>IF(AND(AL879&lt;0, RIGHT(TEXT(AL879,"0.#"),1)&lt;&gt;"."),TRUE,FALSE)</formula>
    </cfRule>
    <cfRule type="expression" dxfId="732" priority="36">
      <formula>IF(AND(AL879&lt;0, RIGHT(TEXT(AL879,"0.#"),1)="."),TRUE,FALSE)</formula>
    </cfRule>
  </conditionalFormatting>
  <conditionalFormatting sqref="Y913:Y920">
    <cfRule type="expression" dxfId="731" priority="31">
      <formula>IF(RIGHT(TEXT(Y913,"0.#"),1)=".",FALSE,TRUE)</formula>
    </cfRule>
    <cfRule type="expression" dxfId="730" priority="32">
      <formula>IF(RIGHT(TEXT(Y913,"0.#"),1)=".",TRUE,FALSE)</formula>
    </cfRule>
  </conditionalFormatting>
  <conditionalFormatting sqref="Y911:Y912">
    <cfRule type="expression" dxfId="729" priority="29">
      <formula>IF(RIGHT(TEXT(Y911,"0.#"),1)=".",FALSE,TRUE)</formula>
    </cfRule>
    <cfRule type="expression" dxfId="728" priority="30">
      <formula>IF(RIGHT(TEXT(Y911,"0.#"),1)=".",TRUE,FALSE)</formula>
    </cfRule>
  </conditionalFormatting>
  <conditionalFormatting sqref="AL913:AO920">
    <cfRule type="expression" dxfId="727" priority="25">
      <formula>IF(AND(AL913&gt;=0, RIGHT(TEXT(AL913,"0.#"),1)&lt;&gt;"."),TRUE,FALSE)</formula>
    </cfRule>
    <cfRule type="expression" dxfId="726" priority="26">
      <formula>IF(AND(AL913&gt;=0, RIGHT(TEXT(AL913,"0.#"),1)="."),TRUE,FALSE)</formula>
    </cfRule>
    <cfRule type="expression" dxfId="725" priority="27">
      <formula>IF(AND(AL913&lt;0, RIGHT(TEXT(AL913,"0.#"),1)&lt;&gt;"."),TRUE,FALSE)</formula>
    </cfRule>
    <cfRule type="expression" dxfId="724" priority="28">
      <formula>IF(AND(AL913&lt;0, RIGHT(TEXT(AL913,"0.#"),1)="."),TRUE,FALSE)</formula>
    </cfRule>
  </conditionalFormatting>
  <conditionalFormatting sqref="AL911:AO911">
    <cfRule type="expression" dxfId="723" priority="21">
      <formula>IF(AND(AL911&gt;=0, RIGHT(TEXT(AL911,"0.#"),1)&lt;&gt;"."),TRUE,FALSE)</formula>
    </cfRule>
    <cfRule type="expression" dxfId="722" priority="22">
      <formula>IF(AND(AL911&gt;=0, RIGHT(TEXT(AL911,"0.#"),1)="."),TRUE,FALSE)</formula>
    </cfRule>
    <cfRule type="expression" dxfId="721" priority="23">
      <formula>IF(AND(AL911&lt;0, RIGHT(TEXT(AL911,"0.#"),1)&lt;&gt;"."),TRUE,FALSE)</formula>
    </cfRule>
    <cfRule type="expression" dxfId="720" priority="24">
      <formula>IF(AND(AL911&lt;0, RIGHT(TEXT(AL911,"0.#"),1)="."),TRUE,FALSE)</formula>
    </cfRule>
  </conditionalFormatting>
  <conditionalFormatting sqref="AL912:AO912">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Y946:Y953">
    <cfRule type="expression" dxfId="715" priority="15">
      <formula>IF(RIGHT(TEXT(Y946,"0.#"),1)=".",FALSE,TRUE)</formula>
    </cfRule>
    <cfRule type="expression" dxfId="714" priority="16">
      <formula>IF(RIGHT(TEXT(Y946,"0.#"),1)=".",TRUE,FALSE)</formula>
    </cfRule>
  </conditionalFormatting>
  <conditionalFormatting sqref="Y944:Y945">
    <cfRule type="expression" dxfId="713" priority="13">
      <formula>IF(RIGHT(TEXT(Y944,"0.#"),1)=".",FALSE,TRUE)</formula>
    </cfRule>
    <cfRule type="expression" dxfId="712" priority="14">
      <formula>IF(RIGHT(TEXT(Y944,"0.#"),1)=".",TRUE,FALSE)</formula>
    </cfRule>
  </conditionalFormatting>
  <conditionalFormatting sqref="AL946:AO953">
    <cfRule type="expression" dxfId="711" priority="9">
      <formula>IF(AND(AL946&gt;=0, RIGHT(TEXT(AL946,"0.#"),1)&lt;&gt;"."),TRUE,FALSE)</formula>
    </cfRule>
    <cfRule type="expression" dxfId="710" priority="10">
      <formula>IF(AND(AL946&gt;=0, RIGHT(TEXT(AL946,"0.#"),1)="."),TRUE,FALSE)</formula>
    </cfRule>
    <cfRule type="expression" dxfId="709" priority="11">
      <formula>IF(AND(AL946&lt;0, RIGHT(TEXT(AL946,"0.#"),1)&lt;&gt;"."),TRUE,FALSE)</formula>
    </cfRule>
    <cfRule type="expression" dxfId="708" priority="12">
      <formula>IF(AND(AL946&lt;0, RIGHT(TEXT(AL946,"0.#"),1)="."),TRUE,FALSE)</formula>
    </cfRule>
  </conditionalFormatting>
  <conditionalFormatting sqref="AL944:AO944">
    <cfRule type="expression" dxfId="707" priority="5">
      <formula>IF(AND(AL944&gt;=0, RIGHT(TEXT(AL944,"0.#"),1)&lt;&gt;"."),TRUE,FALSE)</formula>
    </cfRule>
    <cfRule type="expression" dxfId="706" priority="6">
      <formula>IF(AND(AL944&gt;=0, RIGHT(TEXT(AL944,"0.#"),1)="."),TRUE,FALSE)</formula>
    </cfRule>
    <cfRule type="expression" dxfId="705" priority="7">
      <formula>IF(AND(AL944&lt;0, RIGHT(TEXT(AL944,"0.#"),1)&lt;&gt;"."),TRUE,FALSE)</formula>
    </cfRule>
    <cfRule type="expression" dxfId="704" priority="8">
      <formula>IF(AND(AL944&lt;0, RIGHT(TEXT(AL944,"0.#"),1)="."),TRUE,FALSE)</formula>
    </cfRule>
  </conditionalFormatting>
  <conditionalFormatting sqref="AL945:AO945">
    <cfRule type="expression" dxfId="703" priority="1">
      <formula>IF(AND(AL945&gt;=0, RIGHT(TEXT(AL945,"0.#"),1)&lt;&gt;"."),TRUE,FALSE)</formula>
    </cfRule>
    <cfRule type="expression" dxfId="702" priority="2">
      <formula>IF(AND(AL945&gt;=0, RIGHT(TEXT(AL945,"0.#"),1)="."),TRUE,FALSE)</formula>
    </cfRule>
    <cfRule type="expression" dxfId="701" priority="3">
      <formula>IF(AND(AL945&lt;0, RIGHT(TEXT(AL945,"0.#"),1)&lt;&gt;"."),TRUE,FALSE)</formula>
    </cfRule>
    <cfRule type="expression" dxfId="700" priority="4">
      <formula>IF(AND(AL945&lt;0, RIGHT(TEXT(AL945,"0.#"),1)="."),TRUE,FALSE)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65" max="50" man="1"/>
    <brk id="841"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t="s">
        <v>718</v>
      </c>
      <c r="C10" s="13" t="str">
        <f t="shared" si="0"/>
        <v>国土強靱化施策</v>
      </c>
      <c r="D10" s="13" t="str">
        <f t="shared" si="8"/>
        <v>国土強靱化施策</v>
      </c>
      <c r="F10" s="18" t="s">
        <v>117</v>
      </c>
      <c r="G10" s="17"/>
      <c r="H10" s="13" t="str">
        <f t="shared" si="1"/>
        <v/>
      </c>
      <c r="I10" s="13" t="str">
        <f t="shared" si="5"/>
        <v>一般会計</v>
      </c>
      <c r="K10" s="14" t="s">
        <v>330</v>
      </c>
      <c r="L10" s="15"/>
      <c r="M10" s="13" t="str">
        <f t="shared" si="2"/>
        <v/>
      </c>
      <c r="N10" s="13" t="str">
        <f t="shared" si="6"/>
        <v>社会保障</v>
      </c>
      <c r="O10" s="13"/>
      <c r="P10" s="13" t="str">
        <f>S8</f>
        <v>負担</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348</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3"/>
      <c r="Z2" s="411"/>
      <c r="AA2" s="412"/>
      <c r="AB2" s="1007" t="s">
        <v>11</v>
      </c>
      <c r="AC2" s="1008"/>
      <c r="AD2" s="1009"/>
      <c r="AE2" s="995" t="s">
        <v>390</v>
      </c>
      <c r="AF2" s="995"/>
      <c r="AG2" s="995"/>
      <c r="AH2" s="995"/>
      <c r="AI2" s="995" t="s">
        <v>412</v>
      </c>
      <c r="AJ2" s="995"/>
      <c r="AK2" s="995"/>
      <c r="AL2" s="456"/>
      <c r="AM2" s="995" t="s">
        <v>509</v>
      </c>
      <c r="AN2" s="995"/>
      <c r="AO2" s="995"/>
      <c r="AP2" s="456"/>
      <c r="AQ2" s="215" t="s">
        <v>232</v>
      </c>
      <c r="AR2" s="199"/>
      <c r="AS2" s="199"/>
      <c r="AT2" s="200"/>
      <c r="AU2" s="371" t="s">
        <v>134</v>
      </c>
      <c r="AV2" s="371"/>
      <c r="AW2" s="371"/>
      <c r="AX2" s="372"/>
      <c r="AY2" s="34">
        <f>COUNTA($G$4)</f>
        <v>0</v>
      </c>
    </row>
    <row r="3" spans="1:51"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4"/>
      <c r="Z3" s="1005"/>
      <c r="AA3" s="1006"/>
      <c r="AB3" s="1010"/>
      <c r="AC3" s="1011"/>
      <c r="AD3" s="1012"/>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3"/>
      <c r="B4" s="511"/>
      <c r="C4" s="511"/>
      <c r="D4" s="511"/>
      <c r="E4" s="511"/>
      <c r="F4" s="512"/>
      <c r="G4" s="538"/>
      <c r="H4" s="1013"/>
      <c r="I4" s="1013"/>
      <c r="J4" s="1013"/>
      <c r="K4" s="1013"/>
      <c r="L4" s="1013"/>
      <c r="M4" s="1013"/>
      <c r="N4" s="1013"/>
      <c r="O4" s="1014"/>
      <c r="P4" s="191"/>
      <c r="Q4" s="1021"/>
      <c r="R4" s="1021"/>
      <c r="S4" s="1021"/>
      <c r="T4" s="1021"/>
      <c r="U4" s="1021"/>
      <c r="V4" s="1021"/>
      <c r="W4" s="1021"/>
      <c r="X4" s="1022"/>
      <c r="Y4" s="999" t="s">
        <v>12</v>
      </c>
      <c r="Z4" s="1000"/>
      <c r="AA4" s="1001"/>
      <c r="AB4" s="549"/>
      <c r="AC4" s="1002"/>
      <c r="AD4" s="1002"/>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4"/>
      <c r="B5" s="515"/>
      <c r="C5" s="515"/>
      <c r="D5" s="515"/>
      <c r="E5" s="515"/>
      <c r="F5" s="516"/>
      <c r="G5" s="1015"/>
      <c r="H5" s="1016"/>
      <c r="I5" s="1016"/>
      <c r="J5" s="1016"/>
      <c r="K5" s="1016"/>
      <c r="L5" s="1016"/>
      <c r="M5" s="1016"/>
      <c r="N5" s="1016"/>
      <c r="O5" s="1017"/>
      <c r="P5" s="1023"/>
      <c r="Q5" s="1023"/>
      <c r="R5" s="1023"/>
      <c r="S5" s="1023"/>
      <c r="T5" s="1023"/>
      <c r="U5" s="1023"/>
      <c r="V5" s="1023"/>
      <c r="W5" s="1023"/>
      <c r="X5" s="1024"/>
      <c r="Y5" s="303" t="s">
        <v>54</v>
      </c>
      <c r="Z5" s="996"/>
      <c r="AA5" s="997"/>
      <c r="AB5" s="520"/>
      <c r="AC5" s="998"/>
      <c r="AD5" s="998"/>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4"/>
      <c r="B6" s="515"/>
      <c r="C6" s="515"/>
      <c r="D6" s="515"/>
      <c r="E6" s="515"/>
      <c r="F6" s="516"/>
      <c r="G6" s="1018"/>
      <c r="H6" s="1019"/>
      <c r="I6" s="1019"/>
      <c r="J6" s="1019"/>
      <c r="K6" s="1019"/>
      <c r="L6" s="1019"/>
      <c r="M6" s="1019"/>
      <c r="N6" s="1019"/>
      <c r="O6" s="1020"/>
      <c r="P6" s="1025"/>
      <c r="Q6" s="1025"/>
      <c r="R6" s="1025"/>
      <c r="S6" s="1025"/>
      <c r="T6" s="1025"/>
      <c r="U6" s="1025"/>
      <c r="V6" s="1025"/>
      <c r="W6" s="1025"/>
      <c r="X6" s="1026"/>
      <c r="Y6" s="1027" t="s">
        <v>13</v>
      </c>
      <c r="Z6" s="996"/>
      <c r="AA6" s="997"/>
      <c r="AB6" s="459" t="s">
        <v>180</v>
      </c>
      <c r="AC6" s="1028"/>
      <c r="AD6" s="1028"/>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0" t="s">
        <v>348</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3"/>
      <c r="Z9" s="411"/>
      <c r="AA9" s="412"/>
      <c r="AB9" s="1007" t="s">
        <v>11</v>
      </c>
      <c r="AC9" s="1008"/>
      <c r="AD9" s="1009"/>
      <c r="AE9" s="995" t="s">
        <v>390</v>
      </c>
      <c r="AF9" s="995"/>
      <c r="AG9" s="995"/>
      <c r="AH9" s="995"/>
      <c r="AI9" s="995" t="s">
        <v>412</v>
      </c>
      <c r="AJ9" s="995"/>
      <c r="AK9" s="995"/>
      <c r="AL9" s="456"/>
      <c r="AM9" s="995" t="s">
        <v>509</v>
      </c>
      <c r="AN9" s="995"/>
      <c r="AO9" s="995"/>
      <c r="AP9" s="456"/>
      <c r="AQ9" s="215" t="s">
        <v>232</v>
      </c>
      <c r="AR9" s="199"/>
      <c r="AS9" s="199"/>
      <c r="AT9" s="200"/>
      <c r="AU9" s="371" t="s">
        <v>134</v>
      </c>
      <c r="AV9" s="371"/>
      <c r="AW9" s="371"/>
      <c r="AX9" s="372"/>
      <c r="AY9" s="34">
        <f>COUNTA($G$11)</f>
        <v>0</v>
      </c>
    </row>
    <row r="10" spans="1:51"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4"/>
      <c r="Z10" s="1005"/>
      <c r="AA10" s="1006"/>
      <c r="AB10" s="1010"/>
      <c r="AC10" s="1011"/>
      <c r="AD10" s="1012"/>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3"/>
      <c r="B11" s="511"/>
      <c r="C11" s="511"/>
      <c r="D11" s="511"/>
      <c r="E11" s="511"/>
      <c r="F11" s="512"/>
      <c r="G11" s="538"/>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9"/>
      <c r="AC11" s="1002"/>
      <c r="AD11" s="1002"/>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4"/>
      <c r="B12" s="515"/>
      <c r="C12" s="515"/>
      <c r="D12" s="515"/>
      <c r="E12" s="515"/>
      <c r="F12" s="516"/>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0"/>
      <c r="AC12" s="998"/>
      <c r="AD12" s="998"/>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5"/>
      <c r="B13" s="646"/>
      <c r="C13" s="646"/>
      <c r="D13" s="646"/>
      <c r="E13" s="646"/>
      <c r="F13" s="64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9" t="s">
        <v>180</v>
      </c>
      <c r="AC13" s="1028"/>
      <c r="AD13" s="1028"/>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0" t="s">
        <v>348</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3"/>
      <c r="Z16" s="411"/>
      <c r="AA16" s="412"/>
      <c r="AB16" s="1007" t="s">
        <v>11</v>
      </c>
      <c r="AC16" s="1008"/>
      <c r="AD16" s="1009"/>
      <c r="AE16" s="995" t="s">
        <v>390</v>
      </c>
      <c r="AF16" s="995"/>
      <c r="AG16" s="995"/>
      <c r="AH16" s="995"/>
      <c r="AI16" s="995" t="s">
        <v>412</v>
      </c>
      <c r="AJ16" s="995"/>
      <c r="AK16" s="995"/>
      <c r="AL16" s="456"/>
      <c r="AM16" s="995" t="s">
        <v>509</v>
      </c>
      <c r="AN16" s="995"/>
      <c r="AO16" s="995"/>
      <c r="AP16" s="456"/>
      <c r="AQ16" s="215" t="s">
        <v>232</v>
      </c>
      <c r="AR16" s="199"/>
      <c r="AS16" s="199"/>
      <c r="AT16" s="200"/>
      <c r="AU16" s="371" t="s">
        <v>134</v>
      </c>
      <c r="AV16" s="371"/>
      <c r="AW16" s="371"/>
      <c r="AX16" s="372"/>
      <c r="AY16" s="34">
        <f>COUNTA($G$18)</f>
        <v>0</v>
      </c>
    </row>
    <row r="17" spans="1:51"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4"/>
      <c r="Z17" s="1005"/>
      <c r="AA17" s="1006"/>
      <c r="AB17" s="1010"/>
      <c r="AC17" s="1011"/>
      <c r="AD17" s="1012"/>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3"/>
      <c r="B18" s="511"/>
      <c r="C18" s="511"/>
      <c r="D18" s="511"/>
      <c r="E18" s="511"/>
      <c r="F18" s="512"/>
      <c r="G18" s="538"/>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9"/>
      <c r="AC18" s="1002"/>
      <c r="AD18" s="1002"/>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4"/>
      <c r="B19" s="515"/>
      <c r="C19" s="515"/>
      <c r="D19" s="515"/>
      <c r="E19" s="515"/>
      <c r="F19" s="516"/>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0"/>
      <c r="AC19" s="998"/>
      <c r="AD19" s="998"/>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5"/>
      <c r="B20" s="646"/>
      <c r="C20" s="646"/>
      <c r="D20" s="646"/>
      <c r="E20" s="646"/>
      <c r="F20" s="64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9" t="s">
        <v>180</v>
      </c>
      <c r="AC20" s="1028"/>
      <c r="AD20" s="1028"/>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0" t="s">
        <v>348</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3"/>
      <c r="Z23" s="411"/>
      <c r="AA23" s="412"/>
      <c r="AB23" s="1007" t="s">
        <v>11</v>
      </c>
      <c r="AC23" s="1008"/>
      <c r="AD23" s="1009"/>
      <c r="AE23" s="995" t="s">
        <v>390</v>
      </c>
      <c r="AF23" s="995"/>
      <c r="AG23" s="995"/>
      <c r="AH23" s="995"/>
      <c r="AI23" s="995" t="s">
        <v>412</v>
      </c>
      <c r="AJ23" s="995"/>
      <c r="AK23" s="995"/>
      <c r="AL23" s="456"/>
      <c r="AM23" s="995" t="s">
        <v>509</v>
      </c>
      <c r="AN23" s="995"/>
      <c r="AO23" s="995"/>
      <c r="AP23" s="456"/>
      <c r="AQ23" s="215" t="s">
        <v>232</v>
      </c>
      <c r="AR23" s="199"/>
      <c r="AS23" s="199"/>
      <c r="AT23" s="200"/>
      <c r="AU23" s="371" t="s">
        <v>134</v>
      </c>
      <c r="AV23" s="371"/>
      <c r="AW23" s="371"/>
      <c r="AX23" s="372"/>
      <c r="AY23" s="34">
        <f>COUNTA($G$25)</f>
        <v>0</v>
      </c>
    </row>
    <row r="24" spans="1:51"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4"/>
      <c r="Z24" s="1005"/>
      <c r="AA24" s="1006"/>
      <c r="AB24" s="1010"/>
      <c r="AC24" s="1011"/>
      <c r="AD24" s="1012"/>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3"/>
      <c r="B25" s="511"/>
      <c r="C25" s="511"/>
      <c r="D25" s="511"/>
      <c r="E25" s="511"/>
      <c r="F25" s="512"/>
      <c r="G25" s="538"/>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9"/>
      <c r="AC25" s="1002"/>
      <c r="AD25" s="1002"/>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4"/>
      <c r="B26" s="515"/>
      <c r="C26" s="515"/>
      <c r="D26" s="515"/>
      <c r="E26" s="515"/>
      <c r="F26" s="516"/>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0"/>
      <c r="AC26" s="998"/>
      <c r="AD26" s="998"/>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5"/>
      <c r="B27" s="646"/>
      <c r="C27" s="646"/>
      <c r="D27" s="646"/>
      <c r="E27" s="646"/>
      <c r="F27" s="64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9" t="s">
        <v>180</v>
      </c>
      <c r="AC27" s="1028"/>
      <c r="AD27" s="1028"/>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0" t="s">
        <v>348</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3"/>
      <c r="Z30" s="411"/>
      <c r="AA30" s="412"/>
      <c r="AB30" s="1007" t="s">
        <v>11</v>
      </c>
      <c r="AC30" s="1008"/>
      <c r="AD30" s="1009"/>
      <c r="AE30" s="995" t="s">
        <v>390</v>
      </c>
      <c r="AF30" s="995"/>
      <c r="AG30" s="995"/>
      <c r="AH30" s="995"/>
      <c r="AI30" s="995" t="s">
        <v>412</v>
      </c>
      <c r="AJ30" s="995"/>
      <c r="AK30" s="995"/>
      <c r="AL30" s="456"/>
      <c r="AM30" s="995" t="s">
        <v>509</v>
      </c>
      <c r="AN30" s="995"/>
      <c r="AO30" s="995"/>
      <c r="AP30" s="456"/>
      <c r="AQ30" s="215" t="s">
        <v>232</v>
      </c>
      <c r="AR30" s="199"/>
      <c r="AS30" s="199"/>
      <c r="AT30" s="200"/>
      <c r="AU30" s="371" t="s">
        <v>134</v>
      </c>
      <c r="AV30" s="371"/>
      <c r="AW30" s="371"/>
      <c r="AX30" s="372"/>
      <c r="AY30" s="34">
        <f>COUNTA($G$32)</f>
        <v>0</v>
      </c>
    </row>
    <row r="31" spans="1:51"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4"/>
      <c r="Z31" s="1005"/>
      <c r="AA31" s="1006"/>
      <c r="AB31" s="1010"/>
      <c r="AC31" s="1011"/>
      <c r="AD31" s="1012"/>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3"/>
      <c r="B32" s="511"/>
      <c r="C32" s="511"/>
      <c r="D32" s="511"/>
      <c r="E32" s="511"/>
      <c r="F32" s="512"/>
      <c r="G32" s="538"/>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9"/>
      <c r="AC32" s="1002"/>
      <c r="AD32" s="1002"/>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4"/>
      <c r="B33" s="515"/>
      <c r="C33" s="515"/>
      <c r="D33" s="515"/>
      <c r="E33" s="515"/>
      <c r="F33" s="516"/>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0"/>
      <c r="AC33" s="998"/>
      <c r="AD33" s="998"/>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5"/>
      <c r="B34" s="646"/>
      <c r="C34" s="646"/>
      <c r="D34" s="646"/>
      <c r="E34" s="646"/>
      <c r="F34" s="64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9" t="s">
        <v>180</v>
      </c>
      <c r="AC34" s="1028"/>
      <c r="AD34" s="1028"/>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0" t="s">
        <v>348</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3"/>
      <c r="Z37" s="411"/>
      <c r="AA37" s="412"/>
      <c r="AB37" s="1007" t="s">
        <v>11</v>
      </c>
      <c r="AC37" s="1008"/>
      <c r="AD37" s="1009"/>
      <c r="AE37" s="995" t="s">
        <v>390</v>
      </c>
      <c r="AF37" s="995"/>
      <c r="AG37" s="995"/>
      <c r="AH37" s="995"/>
      <c r="AI37" s="995" t="s">
        <v>412</v>
      </c>
      <c r="AJ37" s="995"/>
      <c r="AK37" s="995"/>
      <c r="AL37" s="456"/>
      <c r="AM37" s="995" t="s">
        <v>509</v>
      </c>
      <c r="AN37" s="995"/>
      <c r="AO37" s="995"/>
      <c r="AP37" s="456"/>
      <c r="AQ37" s="215" t="s">
        <v>232</v>
      </c>
      <c r="AR37" s="199"/>
      <c r="AS37" s="199"/>
      <c r="AT37" s="200"/>
      <c r="AU37" s="371" t="s">
        <v>134</v>
      </c>
      <c r="AV37" s="371"/>
      <c r="AW37" s="371"/>
      <c r="AX37" s="372"/>
      <c r="AY37" s="34">
        <f>COUNTA($G$39)</f>
        <v>0</v>
      </c>
    </row>
    <row r="38" spans="1:51"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4"/>
      <c r="Z38" s="1005"/>
      <c r="AA38" s="1006"/>
      <c r="AB38" s="1010"/>
      <c r="AC38" s="1011"/>
      <c r="AD38" s="1012"/>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3"/>
      <c r="B39" s="511"/>
      <c r="C39" s="511"/>
      <c r="D39" s="511"/>
      <c r="E39" s="511"/>
      <c r="F39" s="512"/>
      <c r="G39" s="538"/>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9"/>
      <c r="AC39" s="1002"/>
      <c r="AD39" s="1002"/>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4"/>
      <c r="B40" s="515"/>
      <c r="C40" s="515"/>
      <c r="D40" s="515"/>
      <c r="E40" s="515"/>
      <c r="F40" s="516"/>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0"/>
      <c r="AC40" s="998"/>
      <c r="AD40" s="998"/>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5"/>
      <c r="B41" s="646"/>
      <c r="C41" s="646"/>
      <c r="D41" s="646"/>
      <c r="E41" s="646"/>
      <c r="F41" s="64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9" t="s">
        <v>180</v>
      </c>
      <c r="AC41" s="1028"/>
      <c r="AD41" s="1028"/>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0" t="s">
        <v>348</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3"/>
      <c r="Z44" s="411"/>
      <c r="AA44" s="412"/>
      <c r="AB44" s="1007" t="s">
        <v>11</v>
      </c>
      <c r="AC44" s="1008"/>
      <c r="AD44" s="1009"/>
      <c r="AE44" s="995" t="s">
        <v>390</v>
      </c>
      <c r="AF44" s="995"/>
      <c r="AG44" s="995"/>
      <c r="AH44" s="995"/>
      <c r="AI44" s="995" t="s">
        <v>412</v>
      </c>
      <c r="AJ44" s="995"/>
      <c r="AK44" s="995"/>
      <c r="AL44" s="456"/>
      <c r="AM44" s="995" t="s">
        <v>509</v>
      </c>
      <c r="AN44" s="995"/>
      <c r="AO44" s="995"/>
      <c r="AP44" s="456"/>
      <c r="AQ44" s="215" t="s">
        <v>232</v>
      </c>
      <c r="AR44" s="199"/>
      <c r="AS44" s="199"/>
      <c r="AT44" s="200"/>
      <c r="AU44" s="371" t="s">
        <v>134</v>
      </c>
      <c r="AV44" s="371"/>
      <c r="AW44" s="371"/>
      <c r="AX44" s="372"/>
      <c r="AY44" s="34">
        <f>COUNTA($G$46)</f>
        <v>0</v>
      </c>
    </row>
    <row r="45" spans="1:51"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4"/>
      <c r="Z45" s="1005"/>
      <c r="AA45" s="1006"/>
      <c r="AB45" s="1010"/>
      <c r="AC45" s="1011"/>
      <c r="AD45" s="1012"/>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3"/>
      <c r="B46" s="511"/>
      <c r="C46" s="511"/>
      <c r="D46" s="511"/>
      <c r="E46" s="511"/>
      <c r="F46" s="512"/>
      <c r="G46" s="538"/>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9"/>
      <c r="AC46" s="1002"/>
      <c r="AD46" s="1002"/>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4"/>
      <c r="B47" s="515"/>
      <c r="C47" s="515"/>
      <c r="D47" s="515"/>
      <c r="E47" s="515"/>
      <c r="F47" s="516"/>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0"/>
      <c r="AC47" s="998"/>
      <c r="AD47" s="998"/>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5"/>
      <c r="B48" s="646"/>
      <c r="C48" s="646"/>
      <c r="D48" s="646"/>
      <c r="E48" s="646"/>
      <c r="F48" s="64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9" t="s">
        <v>180</v>
      </c>
      <c r="AC48" s="1028"/>
      <c r="AD48" s="1028"/>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0" t="s">
        <v>348</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3"/>
      <c r="Z51" s="411"/>
      <c r="AA51" s="412"/>
      <c r="AB51" s="456" t="s">
        <v>11</v>
      </c>
      <c r="AC51" s="1008"/>
      <c r="AD51" s="1009"/>
      <c r="AE51" s="995" t="s">
        <v>390</v>
      </c>
      <c r="AF51" s="995"/>
      <c r="AG51" s="995"/>
      <c r="AH51" s="995"/>
      <c r="AI51" s="995" t="s">
        <v>412</v>
      </c>
      <c r="AJ51" s="995"/>
      <c r="AK51" s="995"/>
      <c r="AL51" s="456"/>
      <c r="AM51" s="995" t="s">
        <v>509</v>
      </c>
      <c r="AN51" s="995"/>
      <c r="AO51" s="995"/>
      <c r="AP51" s="456"/>
      <c r="AQ51" s="215" t="s">
        <v>232</v>
      </c>
      <c r="AR51" s="199"/>
      <c r="AS51" s="199"/>
      <c r="AT51" s="200"/>
      <c r="AU51" s="371" t="s">
        <v>134</v>
      </c>
      <c r="AV51" s="371"/>
      <c r="AW51" s="371"/>
      <c r="AX51" s="372"/>
      <c r="AY51" s="34">
        <f>COUNTA($G$53)</f>
        <v>0</v>
      </c>
    </row>
    <row r="52" spans="1:51"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4"/>
      <c r="Z52" s="1005"/>
      <c r="AA52" s="1006"/>
      <c r="AB52" s="1010"/>
      <c r="AC52" s="1011"/>
      <c r="AD52" s="1012"/>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3"/>
      <c r="B53" s="511"/>
      <c r="C53" s="511"/>
      <c r="D53" s="511"/>
      <c r="E53" s="511"/>
      <c r="F53" s="512"/>
      <c r="G53" s="538"/>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9"/>
      <c r="AC53" s="1002"/>
      <c r="AD53" s="1002"/>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4"/>
      <c r="B54" s="515"/>
      <c r="C54" s="515"/>
      <c r="D54" s="515"/>
      <c r="E54" s="515"/>
      <c r="F54" s="516"/>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0"/>
      <c r="AC54" s="998"/>
      <c r="AD54" s="998"/>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5"/>
      <c r="B55" s="646"/>
      <c r="C55" s="646"/>
      <c r="D55" s="646"/>
      <c r="E55" s="646"/>
      <c r="F55" s="64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9" t="s">
        <v>180</v>
      </c>
      <c r="AC55" s="1028"/>
      <c r="AD55" s="1028"/>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0" t="s">
        <v>348</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3"/>
      <c r="Z58" s="411"/>
      <c r="AA58" s="412"/>
      <c r="AB58" s="1007" t="s">
        <v>11</v>
      </c>
      <c r="AC58" s="1008"/>
      <c r="AD58" s="1009"/>
      <c r="AE58" s="995" t="s">
        <v>390</v>
      </c>
      <c r="AF58" s="995"/>
      <c r="AG58" s="995"/>
      <c r="AH58" s="995"/>
      <c r="AI58" s="995" t="s">
        <v>412</v>
      </c>
      <c r="AJ58" s="995"/>
      <c r="AK58" s="995"/>
      <c r="AL58" s="456"/>
      <c r="AM58" s="995" t="s">
        <v>509</v>
      </c>
      <c r="AN58" s="995"/>
      <c r="AO58" s="995"/>
      <c r="AP58" s="456"/>
      <c r="AQ58" s="215" t="s">
        <v>232</v>
      </c>
      <c r="AR58" s="199"/>
      <c r="AS58" s="199"/>
      <c r="AT58" s="200"/>
      <c r="AU58" s="371" t="s">
        <v>134</v>
      </c>
      <c r="AV58" s="371"/>
      <c r="AW58" s="371"/>
      <c r="AX58" s="372"/>
      <c r="AY58" s="34">
        <f>COUNTA($G$60)</f>
        <v>0</v>
      </c>
    </row>
    <row r="59" spans="1:51"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4"/>
      <c r="Z59" s="1005"/>
      <c r="AA59" s="1006"/>
      <c r="AB59" s="1010"/>
      <c r="AC59" s="1011"/>
      <c r="AD59" s="1012"/>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3"/>
      <c r="B60" s="511"/>
      <c r="C60" s="511"/>
      <c r="D60" s="511"/>
      <c r="E60" s="511"/>
      <c r="F60" s="512"/>
      <c r="G60" s="538"/>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9"/>
      <c r="AC60" s="1002"/>
      <c r="AD60" s="1002"/>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4"/>
      <c r="B61" s="515"/>
      <c r="C61" s="515"/>
      <c r="D61" s="515"/>
      <c r="E61" s="515"/>
      <c r="F61" s="516"/>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0"/>
      <c r="AC61" s="998"/>
      <c r="AD61" s="998"/>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5"/>
      <c r="B62" s="646"/>
      <c r="C62" s="646"/>
      <c r="D62" s="646"/>
      <c r="E62" s="646"/>
      <c r="F62" s="64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9" t="s">
        <v>180</v>
      </c>
      <c r="AC62" s="1028"/>
      <c r="AD62" s="1028"/>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0" t="s">
        <v>348</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3"/>
      <c r="Z65" s="411"/>
      <c r="AA65" s="412"/>
      <c r="AB65" s="1007" t="s">
        <v>11</v>
      </c>
      <c r="AC65" s="1008"/>
      <c r="AD65" s="1009"/>
      <c r="AE65" s="995" t="s">
        <v>390</v>
      </c>
      <c r="AF65" s="995"/>
      <c r="AG65" s="995"/>
      <c r="AH65" s="995"/>
      <c r="AI65" s="995" t="s">
        <v>412</v>
      </c>
      <c r="AJ65" s="995"/>
      <c r="AK65" s="995"/>
      <c r="AL65" s="456"/>
      <c r="AM65" s="995" t="s">
        <v>509</v>
      </c>
      <c r="AN65" s="995"/>
      <c r="AO65" s="995"/>
      <c r="AP65" s="456"/>
      <c r="AQ65" s="215" t="s">
        <v>232</v>
      </c>
      <c r="AR65" s="199"/>
      <c r="AS65" s="199"/>
      <c r="AT65" s="200"/>
      <c r="AU65" s="371" t="s">
        <v>134</v>
      </c>
      <c r="AV65" s="371"/>
      <c r="AW65" s="371"/>
      <c r="AX65" s="372"/>
      <c r="AY65" s="34">
        <f>COUNTA($G$67)</f>
        <v>0</v>
      </c>
    </row>
    <row r="66" spans="1:51"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4"/>
      <c r="Z66" s="1005"/>
      <c r="AA66" s="1006"/>
      <c r="AB66" s="1010"/>
      <c r="AC66" s="1011"/>
      <c r="AD66" s="1012"/>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3"/>
      <c r="B67" s="511"/>
      <c r="C67" s="511"/>
      <c r="D67" s="511"/>
      <c r="E67" s="511"/>
      <c r="F67" s="512"/>
      <c r="G67" s="538"/>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9"/>
      <c r="AC67" s="1002"/>
      <c r="AD67" s="1002"/>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4"/>
      <c r="B68" s="515"/>
      <c r="C68" s="515"/>
      <c r="D68" s="515"/>
      <c r="E68" s="515"/>
      <c r="F68" s="516"/>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0"/>
      <c r="AC68" s="998"/>
      <c r="AD68" s="998"/>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5"/>
      <c r="B69" s="646"/>
      <c r="C69" s="646"/>
      <c r="D69" s="646"/>
      <c r="E69" s="646"/>
      <c r="F69" s="647"/>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5"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5"/>
      <c r="B4" s="1036"/>
      <c r="C4" s="1036"/>
      <c r="D4" s="1036"/>
      <c r="E4" s="1036"/>
      <c r="F4" s="1037"/>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5"/>
      <c r="B5" s="1036"/>
      <c r="C5" s="1036"/>
      <c r="D5" s="1036"/>
      <c r="E5" s="1036"/>
      <c r="F5" s="103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5"/>
      <c r="B6" s="1036"/>
      <c r="C6" s="1036"/>
      <c r="D6" s="1036"/>
      <c r="E6" s="1036"/>
      <c r="F6" s="103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5"/>
      <c r="B7" s="1036"/>
      <c r="C7" s="1036"/>
      <c r="D7" s="1036"/>
      <c r="E7" s="1036"/>
      <c r="F7" s="103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5"/>
      <c r="B8" s="1036"/>
      <c r="C8" s="1036"/>
      <c r="D8" s="1036"/>
      <c r="E8" s="1036"/>
      <c r="F8" s="103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5"/>
      <c r="B9" s="1036"/>
      <c r="C9" s="1036"/>
      <c r="D9" s="1036"/>
      <c r="E9" s="1036"/>
      <c r="F9" s="103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5"/>
      <c r="B10" s="1036"/>
      <c r="C10" s="1036"/>
      <c r="D10" s="1036"/>
      <c r="E10" s="1036"/>
      <c r="F10" s="103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5"/>
      <c r="B11" s="1036"/>
      <c r="C11" s="1036"/>
      <c r="D11" s="1036"/>
      <c r="E11" s="1036"/>
      <c r="F11" s="103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5"/>
      <c r="B12" s="1036"/>
      <c r="C12" s="1036"/>
      <c r="D12" s="1036"/>
      <c r="E12" s="1036"/>
      <c r="F12" s="103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5"/>
      <c r="B13" s="1036"/>
      <c r="C13" s="1036"/>
      <c r="D13" s="1036"/>
      <c r="E13" s="1036"/>
      <c r="F13" s="103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5"/>
      <c r="B15" s="1036"/>
      <c r="C15" s="1036"/>
      <c r="D15" s="1036"/>
      <c r="E15" s="1036"/>
      <c r="F15" s="1037"/>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5"/>
      <c r="B16" s="1036"/>
      <c r="C16" s="1036"/>
      <c r="D16" s="1036"/>
      <c r="E16" s="1036"/>
      <c r="F16" s="103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5"/>
      <c r="B17" s="1036"/>
      <c r="C17" s="1036"/>
      <c r="D17" s="1036"/>
      <c r="E17" s="1036"/>
      <c r="F17" s="1037"/>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5"/>
      <c r="B18" s="1036"/>
      <c r="C18" s="1036"/>
      <c r="D18" s="1036"/>
      <c r="E18" s="1036"/>
      <c r="F18" s="103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5"/>
      <c r="B19" s="1036"/>
      <c r="C19" s="1036"/>
      <c r="D19" s="1036"/>
      <c r="E19" s="1036"/>
      <c r="F19" s="103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5"/>
      <c r="B20" s="1036"/>
      <c r="C20" s="1036"/>
      <c r="D20" s="1036"/>
      <c r="E20" s="1036"/>
      <c r="F20" s="103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5"/>
      <c r="B21" s="1036"/>
      <c r="C21" s="1036"/>
      <c r="D21" s="1036"/>
      <c r="E21" s="1036"/>
      <c r="F21" s="103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5"/>
      <c r="B22" s="1036"/>
      <c r="C22" s="1036"/>
      <c r="D22" s="1036"/>
      <c r="E22" s="1036"/>
      <c r="F22" s="103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5"/>
      <c r="B23" s="1036"/>
      <c r="C23" s="1036"/>
      <c r="D23" s="1036"/>
      <c r="E23" s="1036"/>
      <c r="F23" s="103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5"/>
      <c r="B24" s="1036"/>
      <c r="C24" s="1036"/>
      <c r="D24" s="1036"/>
      <c r="E24" s="1036"/>
      <c r="F24" s="103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5"/>
      <c r="B25" s="1036"/>
      <c r="C25" s="1036"/>
      <c r="D25" s="1036"/>
      <c r="E25" s="1036"/>
      <c r="F25" s="103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5"/>
      <c r="B26" s="1036"/>
      <c r="C26" s="1036"/>
      <c r="D26" s="1036"/>
      <c r="E26" s="1036"/>
      <c r="F26" s="103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5"/>
      <c r="B28" s="1036"/>
      <c r="C28" s="1036"/>
      <c r="D28" s="1036"/>
      <c r="E28" s="1036"/>
      <c r="F28" s="1037"/>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5"/>
      <c r="B29" s="1036"/>
      <c r="C29" s="1036"/>
      <c r="D29" s="1036"/>
      <c r="E29" s="1036"/>
      <c r="F29" s="103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5"/>
      <c r="B30" s="1036"/>
      <c r="C30" s="1036"/>
      <c r="D30" s="1036"/>
      <c r="E30" s="1036"/>
      <c r="F30" s="103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5"/>
      <c r="B31" s="1036"/>
      <c r="C31" s="1036"/>
      <c r="D31" s="1036"/>
      <c r="E31" s="1036"/>
      <c r="F31" s="103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5"/>
      <c r="B32" s="1036"/>
      <c r="C32" s="1036"/>
      <c r="D32" s="1036"/>
      <c r="E32" s="1036"/>
      <c r="F32" s="103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5"/>
      <c r="B33" s="1036"/>
      <c r="C33" s="1036"/>
      <c r="D33" s="1036"/>
      <c r="E33" s="1036"/>
      <c r="F33" s="103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5"/>
      <c r="B34" s="1036"/>
      <c r="C34" s="1036"/>
      <c r="D34" s="1036"/>
      <c r="E34" s="1036"/>
      <c r="F34" s="103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5"/>
      <c r="B35" s="1036"/>
      <c r="C35" s="1036"/>
      <c r="D35" s="1036"/>
      <c r="E35" s="1036"/>
      <c r="F35" s="103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5"/>
      <c r="B36" s="1036"/>
      <c r="C36" s="1036"/>
      <c r="D36" s="1036"/>
      <c r="E36" s="1036"/>
      <c r="F36" s="103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5"/>
      <c r="B37" s="1036"/>
      <c r="C37" s="1036"/>
      <c r="D37" s="1036"/>
      <c r="E37" s="1036"/>
      <c r="F37" s="103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5"/>
      <c r="B38" s="1036"/>
      <c r="C38" s="1036"/>
      <c r="D38" s="1036"/>
      <c r="E38" s="1036"/>
      <c r="F38" s="103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5"/>
      <c r="B39" s="1036"/>
      <c r="C39" s="1036"/>
      <c r="D39" s="1036"/>
      <c r="E39" s="1036"/>
      <c r="F39" s="103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5"/>
      <c r="B41" s="1036"/>
      <c r="C41" s="1036"/>
      <c r="D41" s="1036"/>
      <c r="E41" s="1036"/>
      <c r="F41" s="1037"/>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5"/>
      <c r="B42" s="1036"/>
      <c r="C42" s="1036"/>
      <c r="D42" s="1036"/>
      <c r="E42" s="1036"/>
      <c r="F42" s="103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5"/>
      <c r="B43" s="1036"/>
      <c r="C43" s="1036"/>
      <c r="D43" s="1036"/>
      <c r="E43" s="1036"/>
      <c r="F43" s="103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5"/>
      <c r="B44" s="1036"/>
      <c r="C44" s="1036"/>
      <c r="D44" s="1036"/>
      <c r="E44" s="1036"/>
      <c r="F44" s="103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5"/>
      <c r="B45" s="1036"/>
      <c r="C45" s="1036"/>
      <c r="D45" s="1036"/>
      <c r="E45" s="1036"/>
      <c r="F45" s="103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5"/>
      <c r="B46" s="1036"/>
      <c r="C46" s="1036"/>
      <c r="D46" s="1036"/>
      <c r="E46" s="1036"/>
      <c r="F46" s="103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5"/>
      <c r="B47" s="1036"/>
      <c r="C47" s="1036"/>
      <c r="D47" s="1036"/>
      <c r="E47" s="1036"/>
      <c r="F47" s="103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5"/>
      <c r="B48" s="1036"/>
      <c r="C48" s="1036"/>
      <c r="D48" s="1036"/>
      <c r="E48" s="1036"/>
      <c r="F48" s="103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5"/>
      <c r="B49" s="1036"/>
      <c r="C49" s="1036"/>
      <c r="D49" s="1036"/>
      <c r="E49" s="1036"/>
      <c r="F49" s="103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5"/>
      <c r="B50" s="1036"/>
      <c r="C50" s="1036"/>
      <c r="D50" s="1036"/>
      <c r="E50" s="1036"/>
      <c r="F50" s="103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5"/>
      <c r="B51" s="1036"/>
      <c r="C51" s="1036"/>
      <c r="D51" s="1036"/>
      <c r="E51" s="1036"/>
      <c r="F51" s="103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5"/>
      <c r="B52" s="1036"/>
      <c r="C52" s="1036"/>
      <c r="D52" s="1036"/>
      <c r="E52" s="1036"/>
      <c r="F52" s="103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5"/>
      <c r="B56" s="1036"/>
      <c r="C56" s="1036"/>
      <c r="D56" s="1036"/>
      <c r="E56" s="1036"/>
      <c r="F56" s="103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5"/>
      <c r="B57" s="1036"/>
      <c r="C57" s="1036"/>
      <c r="D57" s="1036"/>
      <c r="E57" s="1036"/>
      <c r="F57" s="103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5"/>
      <c r="B58" s="1036"/>
      <c r="C58" s="1036"/>
      <c r="D58" s="1036"/>
      <c r="E58" s="1036"/>
      <c r="F58" s="103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5"/>
      <c r="B59" s="1036"/>
      <c r="C59" s="1036"/>
      <c r="D59" s="1036"/>
      <c r="E59" s="1036"/>
      <c r="F59" s="103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5"/>
      <c r="B60" s="1036"/>
      <c r="C60" s="1036"/>
      <c r="D60" s="1036"/>
      <c r="E60" s="1036"/>
      <c r="F60" s="103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5"/>
      <c r="B61" s="1036"/>
      <c r="C61" s="1036"/>
      <c r="D61" s="1036"/>
      <c r="E61" s="1036"/>
      <c r="F61" s="103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5"/>
      <c r="B62" s="1036"/>
      <c r="C62" s="1036"/>
      <c r="D62" s="1036"/>
      <c r="E62" s="1036"/>
      <c r="F62" s="103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5"/>
      <c r="B63" s="1036"/>
      <c r="C63" s="1036"/>
      <c r="D63" s="1036"/>
      <c r="E63" s="1036"/>
      <c r="F63" s="103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5"/>
      <c r="B64" s="1036"/>
      <c r="C64" s="1036"/>
      <c r="D64" s="1036"/>
      <c r="E64" s="1036"/>
      <c r="F64" s="103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5"/>
      <c r="B65" s="1036"/>
      <c r="C65" s="1036"/>
      <c r="D65" s="1036"/>
      <c r="E65" s="1036"/>
      <c r="F65" s="103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5"/>
      <c r="B66" s="1036"/>
      <c r="C66" s="1036"/>
      <c r="D66" s="1036"/>
      <c r="E66" s="1036"/>
      <c r="F66" s="103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5"/>
      <c r="B68" s="1036"/>
      <c r="C68" s="1036"/>
      <c r="D68" s="1036"/>
      <c r="E68" s="1036"/>
      <c r="F68" s="1037"/>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5"/>
      <c r="B69" s="1036"/>
      <c r="C69" s="1036"/>
      <c r="D69" s="1036"/>
      <c r="E69" s="1036"/>
      <c r="F69" s="103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5"/>
      <c r="B70" s="1036"/>
      <c r="C70" s="1036"/>
      <c r="D70" s="1036"/>
      <c r="E70" s="1036"/>
      <c r="F70" s="103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5"/>
      <c r="B71" s="1036"/>
      <c r="C71" s="1036"/>
      <c r="D71" s="1036"/>
      <c r="E71" s="1036"/>
      <c r="F71" s="103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5"/>
      <c r="B72" s="1036"/>
      <c r="C72" s="1036"/>
      <c r="D72" s="1036"/>
      <c r="E72" s="1036"/>
      <c r="F72" s="103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5"/>
      <c r="B73" s="1036"/>
      <c r="C73" s="1036"/>
      <c r="D73" s="1036"/>
      <c r="E73" s="1036"/>
      <c r="F73" s="103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5"/>
      <c r="B74" s="1036"/>
      <c r="C74" s="1036"/>
      <c r="D74" s="1036"/>
      <c r="E74" s="1036"/>
      <c r="F74" s="103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5"/>
      <c r="B75" s="1036"/>
      <c r="C75" s="1036"/>
      <c r="D75" s="1036"/>
      <c r="E75" s="1036"/>
      <c r="F75" s="103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5"/>
      <c r="B76" s="1036"/>
      <c r="C76" s="1036"/>
      <c r="D76" s="1036"/>
      <c r="E76" s="1036"/>
      <c r="F76" s="103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5"/>
      <c r="B77" s="1036"/>
      <c r="C77" s="1036"/>
      <c r="D77" s="1036"/>
      <c r="E77" s="1036"/>
      <c r="F77" s="103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5"/>
      <c r="B78" s="1036"/>
      <c r="C78" s="1036"/>
      <c r="D78" s="1036"/>
      <c r="E78" s="1036"/>
      <c r="F78" s="103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5"/>
      <c r="B79" s="1036"/>
      <c r="C79" s="1036"/>
      <c r="D79" s="1036"/>
      <c r="E79" s="1036"/>
      <c r="F79" s="103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5"/>
      <c r="B81" s="1036"/>
      <c r="C81" s="1036"/>
      <c r="D81" s="1036"/>
      <c r="E81" s="1036"/>
      <c r="F81" s="1037"/>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5"/>
      <c r="B82" s="1036"/>
      <c r="C82" s="1036"/>
      <c r="D82" s="1036"/>
      <c r="E82" s="1036"/>
      <c r="F82" s="103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5"/>
      <c r="B83" s="1036"/>
      <c r="C83" s="1036"/>
      <c r="D83" s="1036"/>
      <c r="E83" s="1036"/>
      <c r="F83" s="103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5"/>
      <c r="B84" s="1036"/>
      <c r="C84" s="1036"/>
      <c r="D84" s="1036"/>
      <c r="E84" s="1036"/>
      <c r="F84" s="103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5"/>
      <c r="B85" s="1036"/>
      <c r="C85" s="1036"/>
      <c r="D85" s="1036"/>
      <c r="E85" s="1036"/>
      <c r="F85" s="103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5"/>
      <c r="B86" s="1036"/>
      <c r="C86" s="1036"/>
      <c r="D86" s="1036"/>
      <c r="E86" s="1036"/>
      <c r="F86" s="103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5"/>
      <c r="B87" s="1036"/>
      <c r="C87" s="1036"/>
      <c r="D87" s="1036"/>
      <c r="E87" s="1036"/>
      <c r="F87" s="103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5"/>
      <c r="B88" s="1036"/>
      <c r="C88" s="1036"/>
      <c r="D88" s="1036"/>
      <c r="E88" s="1036"/>
      <c r="F88" s="103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5"/>
      <c r="B89" s="1036"/>
      <c r="C89" s="1036"/>
      <c r="D89" s="1036"/>
      <c r="E89" s="1036"/>
      <c r="F89" s="103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5"/>
      <c r="B90" s="1036"/>
      <c r="C90" s="1036"/>
      <c r="D90" s="1036"/>
      <c r="E90" s="1036"/>
      <c r="F90" s="103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5"/>
      <c r="B91" s="1036"/>
      <c r="C91" s="1036"/>
      <c r="D91" s="1036"/>
      <c r="E91" s="1036"/>
      <c r="F91" s="103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5"/>
      <c r="B92" s="1036"/>
      <c r="C92" s="1036"/>
      <c r="D92" s="1036"/>
      <c r="E92" s="1036"/>
      <c r="F92" s="103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5"/>
      <c r="B94" s="1036"/>
      <c r="C94" s="1036"/>
      <c r="D94" s="1036"/>
      <c r="E94" s="1036"/>
      <c r="F94" s="1037"/>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5"/>
      <c r="B95" s="1036"/>
      <c r="C95" s="1036"/>
      <c r="D95" s="1036"/>
      <c r="E95" s="1036"/>
      <c r="F95" s="103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5"/>
      <c r="B96" s="1036"/>
      <c r="C96" s="1036"/>
      <c r="D96" s="1036"/>
      <c r="E96" s="1036"/>
      <c r="F96" s="103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5"/>
      <c r="B97" s="1036"/>
      <c r="C97" s="1036"/>
      <c r="D97" s="1036"/>
      <c r="E97" s="1036"/>
      <c r="F97" s="103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5"/>
      <c r="B98" s="1036"/>
      <c r="C98" s="1036"/>
      <c r="D98" s="1036"/>
      <c r="E98" s="1036"/>
      <c r="F98" s="103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5"/>
      <c r="B99" s="1036"/>
      <c r="C99" s="1036"/>
      <c r="D99" s="1036"/>
      <c r="E99" s="1036"/>
      <c r="F99" s="103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5"/>
      <c r="B100" s="1036"/>
      <c r="C100" s="1036"/>
      <c r="D100" s="1036"/>
      <c r="E100" s="1036"/>
      <c r="F100" s="103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5"/>
      <c r="B101" s="1036"/>
      <c r="C101" s="1036"/>
      <c r="D101" s="1036"/>
      <c r="E101" s="1036"/>
      <c r="F101" s="103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5"/>
      <c r="B102" s="1036"/>
      <c r="C102" s="1036"/>
      <c r="D102" s="1036"/>
      <c r="E102" s="1036"/>
      <c r="F102" s="103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5"/>
      <c r="B103" s="1036"/>
      <c r="C103" s="1036"/>
      <c r="D103" s="1036"/>
      <c r="E103" s="1036"/>
      <c r="F103" s="103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5"/>
      <c r="B104" s="1036"/>
      <c r="C104" s="1036"/>
      <c r="D104" s="1036"/>
      <c r="E104" s="1036"/>
      <c r="F104" s="103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5"/>
      <c r="B105" s="1036"/>
      <c r="C105" s="1036"/>
      <c r="D105" s="1036"/>
      <c r="E105" s="1036"/>
      <c r="F105" s="103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5"/>
      <c r="B109" s="1036"/>
      <c r="C109" s="1036"/>
      <c r="D109" s="1036"/>
      <c r="E109" s="1036"/>
      <c r="F109" s="103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5"/>
      <c r="B110" s="1036"/>
      <c r="C110" s="1036"/>
      <c r="D110" s="1036"/>
      <c r="E110" s="1036"/>
      <c r="F110" s="103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5"/>
      <c r="B111" s="1036"/>
      <c r="C111" s="1036"/>
      <c r="D111" s="1036"/>
      <c r="E111" s="1036"/>
      <c r="F111" s="103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5"/>
      <c r="B112" s="1036"/>
      <c r="C112" s="1036"/>
      <c r="D112" s="1036"/>
      <c r="E112" s="1036"/>
      <c r="F112" s="103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5"/>
      <c r="B113" s="1036"/>
      <c r="C113" s="1036"/>
      <c r="D113" s="1036"/>
      <c r="E113" s="1036"/>
      <c r="F113" s="103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5"/>
      <c r="B114" s="1036"/>
      <c r="C114" s="1036"/>
      <c r="D114" s="1036"/>
      <c r="E114" s="1036"/>
      <c r="F114" s="103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5"/>
      <c r="B115" s="1036"/>
      <c r="C115" s="1036"/>
      <c r="D115" s="1036"/>
      <c r="E115" s="1036"/>
      <c r="F115" s="103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5"/>
      <c r="B116" s="1036"/>
      <c r="C116" s="1036"/>
      <c r="D116" s="1036"/>
      <c r="E116" s="1036"/>
      <c r="F116" s="103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5"/>
      <c r="B117" s="1036"/>
      <c r="C117" s="1036"/>
      <c r="D117" s="1036"/>
      <c r="E117" s="1036"/>
      <c r="F117" s="103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5"/>
      <c r="B118" s="1036"/>
      <c r="C118" s="1036"/>
      <c r="D118" s="1036"/>
      <c r="E118" s="1036"/>
      <c r="F118" s="103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5"/>
      <c r="B119" s="1036"/>
      <c r="C119" s="1036"/>
      <c r="D119" s="1036"/>
      <c r="E119" s="1036"/>
      <c r="F119" s="103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5"/>
      <c r="B121" s="1036"/>
      <c r="C121" s="1036"/>
      <c r="D121" s="1036"/>
      <c r="E121" s="1036"/>
      <c r="F121" s="1037"/>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5"/>
      <c r="B122" s="1036"/>
      <c r="C122" s="1036"/>
      <c r="D122" s="1036"/>
      <c r="E122" s="1036"/>
      <c r="F122" s="103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5"/>
      <c r="B123" s="1036"/>
      <c r="C123" s="1036"/>
      <c r="D123" s="1036"/>
      <c r="E123" s="1036"/>
      <c r="F123" s="103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5"/>
      <c r="B124" s="1036"/>
      <c r="C124" s="1036"/>
      <c r="D124" s="1036"/>
      <c r="E124" s="1036"/>
      <c r="F124" s="103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5"/>
      <c r="B125" s="1036"/>
      <c r="C125" s="1036"/>
      <c r="D125" s="1036"/>
      <c r="E125" s="1036"/>
      <c r="F125" s="103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5"/>
      <c r="B126" s="1036"/>
      <c r="C126" s="1036"/>
      <c r="D126" s="1036"/>
      <c r="E126" s="1036"/>
      <c r="F126" s="103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5"/>
      <c r="B127" s="1036"/>
      <c r="C127" s="1036"/>
      <c r="D127" s="1036"/>
      <c r="E127" s="1036"/>
      <c r="F127" s="103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5"/>
      <c r="B128" s="1036"/>
      <c r="C128" s="1036"/>
      <c r="D128" s="1036"/>
      <c r="E128" s="1036"/>
      <c r="F128" s="103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5"/>
      <c r="B129" s="1036"/>
      <c r="C129" s="1036"/>
      <c r="D129" s="1036"/>
      <c r="E129" s="1036"/>
      <c r="F129" s="103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5"/>
      <c r="B130" s="1036"/>
      <c r="C130" s="1036"/>
      <c r="D130" s="1036"/>
      <c r="E130" s="1036"/>
      <c r="F130" s="103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5"/>
      <c r="B131" s="1036"/>
      <c r="C131" s="1036"/>
      <c r="D131" s="1036"/>
      <c r="E131" s="1036"/>
      <c r="F131" s="103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5"/>
      <c r="B132" s="1036"/>
      <c r="C132" s="1036"/>
      <c r="D132" s="1036"/>
      <c r="E132" s="1036"/>
      <c r="F132" s="103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5"/>
      <c r="B134" s="1036"/>
      <c r="C134" s="1036"/>
      <c r="D134" s="1036"/>
      <c r="E134" s="1036"/>
      <c r="F134" s="1037"/>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5"/>
      <c r="B135" s="1036"/>
      <c r="C135" s="1036"/>
      <c r="D135" s="1036"/>
      <c r="E135" s="1036"/>
      <c r="F135" s="103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5"/>
      <c r="B136" s="1036"/>
      <c r="C136" s="1036"/>
      <c r="D136" s="1036"/>
      <c r="E136" s="1036"/>
      <c r="F136" s="103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5"/>
      <c r="B137" s="1036"/>
      <c r="C137" s="1036"/>
      <c r="D137" s="1036"/>
      <c r="E137" s="1036"/>
      <c r="F137" s="103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5"/>
      <c r="B138" s="1036"/>
      <c r="C138" s="1036"/>
      <c r="D138" s="1036"/>
      <c r="E138" s="1036"/>
      <c r="F138" s="103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5"/>
      <c r="B139" s="1036"/>
      <c r="C139" s="1036"/>
      <c r="D139" s="1036"/>
      <c r="E139" s="1036"/>
      <c r="F139" s="103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5"/>
      <c r="B140" s="1036"/>
      <c r="C140" s="1036"/>
      <c r="D140" s="1036"/>
      <c r="E140" s="1036"/>
      <c r="F140" s="103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5"/>
      <c r="B141" s="1036"/>
      <c r="C141" s="1036"/>
      <c r="D141" s="1036"/>
      <c r="E141" s="1036"/>
      <c r="F141" s="103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5"/>
      <c r="B142" s="1036"/>
      <c r="C142" s="1036"/>
      <c r="D142" s="1036"/>
      <c r="E142" s="1036"/>
      <c r="F142" s="103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5"/>
      <c r="B143" s="1036"/>
      <c r="C143" s="1036"/>
      <c r="D143" s="1036"/>
      <c r="E143" s="1036"/>
      <c r="F143" s="103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5"/>
      <c r="B144" s="1036"/>
      <c r="C144" s="1036"/>
      <c r="D144" s="1036"/>
      <c r="E144" s="1036"/>
      <c r="F144" s="103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5"/>
      <c r="B145" s="1036"/>
      <c r="C145" s="1036"/>
      <c r="D145" s="1036"/>
      <c r="E145" s="1036"/>
      <c r="F145" s="103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5"/>
      <c r="B147" s="1036"/>
      <c r="C147" s="1036"/>
      <c r="D147" s="1036"/>
      <c r="E147" s="1036"/>
      <c r="F147" s="1037"/>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5"/>
      <c r="B148" s="1036"/>
      <c r="C148" s="1036"/>
      <c r="D148" s="1036"/>
      <c r="E148" s="1036"/>
      <c r="F148" s="103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5"/>
      <c r="B149" s="1036"/>
      <c r="C149" s="1036"/>
      <c r="D149" s="1036"/>
      <c r="E149" s="1036"/>
      <c r="F149" s="103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5"/>
      <c r="B150" s="1036"/>
      <c r="C150" s="1036"/>
      <c r="D150" s="1036"/>
      <c r="E150" s="1036"/>
      <c r="F150" s="103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5"/>
      <c r="B151" s="1036"/>
      <c r="C151" s="1036"/>
      <c r="D151" s="1036"/>
      <c r="E151" s="1036"/>
      <c r="F151" s="103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5"/>
      <c r="B152" s="1036"/>
      <c r="C152" s="1036"/>
      <c r="D152" s="1036"/>
      <c r="E152" s="1036"/>
      <c r="F152" s="103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5"/>
      <c r="B153" s="1036"/>
      <c r="C153" s="1036"/>
      <c r="D153" s="1036"/>
      <c r="E153" s="1036"/>
      <c r="F153" s="103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5"/>
      <c r="B154" s="1036"/>
      <c r="C154" s="1036"/>
      <c r="D154" s="1036"/>
      <c r="E154" s="1036"/>
      <c r="F154" s="103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5"/>
      <c r="B155" s="1036"/>
      <c r="C155" s="1036"/>
      <c r="D155" s="1036"/>
      <c r="E155" s="1036"/>
      <c r="F155" s="103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5"/>
      <c r="B156" s="1036"/>
      <c r="C156" s="1036"/>
      <c r="D156" s="1036"/>
      <c r="E156" s="1036"/>
      <c r="F156" s="103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5"/>
      <c r="B157" s="1036"/>
      <c r="C157" s="1036"/>
      <c r="D157" s="1036"/>
      <c r="E157" s="1036"/>
      <c r="F157" s="103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5"/>
      <c r="B158" s="1036"/>
      <c r="C158" s="1036"/>
      <c r="D158" s="1036"/>
      <c r="E158" s="1036"/>
      <c r="F158" s="103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5"/>
      <c r="B162" s="1036"/>
      <c r="C162" s="1036"/>
      <c r="D162" s="1036"/>
      <c r="E162" s="1036"/>
      <c r="F162" s="103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5"/>
      <c r="B163" s="1036"/>
      <c r="C163" s="1036"/>
      <c r="D163" s="1036"/>
      <c r="E163" s="1036"/>
      <c r="F163" s="103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5"/>
      <c r="B164" s="1036"/>
      <c r="C164" s="1036"/>
      <c r="D164" s="1036"/>
      <c r="E164" s="1036"/>
      <c r="F164" s="103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5"/>
      <c r="B165" s="1036"/>
      <c r="C165" s="1036"/>
      <c r="D165" s="1036"/>
      <c r="E165" s="1036"/>
      <c r="F165" s="103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5"/>
      <c r="B166" s="1036"/>
      <c r="C166" s="1036"/>
      <c r="D166" s="1036"/>
      <c r="E166" s="1036"/>
      <c r="F166" s="103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5"/>
      <c r="B167" s="1036"/>
      <c r="C167" s="1036"/>
      <c r="D167" s="1036"/>
      <c r="E167" s="1036"/>
      <c r="F167" s="103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5"/>
      <c r="B168" s="1036"/>
      <c r="C168" s="1036"/>
      <c r="D168" s="1036"/>
      <c r="E168" s="1036"/>
      <c r="F168" s="103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5"/>
      <c r="B169" s="1036"/>
      <c r="C169" s="1036"/>
      <c r="D169" s="1036"/>
      <c r="E169" s="1036"/>
      <c r="F169" s="103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5"/>
      <c r="B170" s="1036"/>
      <c r="C170" s="1036"/>
      <c r="D170" s="1036"/>
      <c r="E170" s="1036"/>
      <c r="F170" s="103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5"/>
      <c r="B171" s="1036"/>
      <c r="C171" s="1036"/>
      <c r="D171" s="1036"/>
      <c r="E171" s="1036"/>
      <c r="F171" s="103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5"/>
      <c r="B172" s="1036"/>
      <c r="C172" s="1036"/>
      <c r="D172" s="1036"/>
      <c r="E172" s="1036"/>
      <c r="F172" s="103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5"/>
      <c r="B174" s="1036"/>
      <c r="C174" s="1036"/>
      <c r="D174" s="1036"/>
      <c r="E174" s="1036"/>
      <c r="F174" s="1037"/>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5"/>
      <c r="B175" s="1036"/>
      <c r="C175" s="1036"/>
      <c r="D175" s="1036"/>
      <c r="E175" s="1036"/>
      <c r="F175" s="103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5"/>
      <c r="B176" s="1036"/>
      <c r="C176" s="1036"/>
      <c r="D176" s="1036"/>
      <c r="E176" s="1036"/>
      <c r="F176" s="103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5"/>
      <c r="B177" s="1036"/>
      <c r="C177" s="1036"/>
      <c r="D177" s="1036"/>
      <c r="E177" s="1036"/>
      <c r="F177" s="103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5"/>
      <c r="B178" s="1036"/>
      <c r="C178" s="1036"/>
      <c r="D178" s="1036"/>
      <c r="E178" s="1036"/>
      <c r="F178" s="103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5"/>
      <c r="B179" s="1036"/>
      <c r="C179" s="1036"/>
      <c r="D179" s="1036"/>
      <c r="E179" s="1036"/>
      <c r="F179" s="103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5"/>
      <c r="B180" s="1036"/>
      <c r="C180" s="1036"/>
      <c r="D180" s="1036"/>
      <c r="E180" s="1036"/>
      <c r="F180" s="103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5"/>
      <c r="B181" s="1036"/>
      <c r="C181" s="1036"/>
      <c r="D181" s="1036"/>
      <c r="E181" s="1036"/>
      <c r="F181" s="103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5"/>
      <c r="B182" s="1036"/>
      <c r="C182" s="1036"/>
      <c r="D182" s="1036"/>
      <c r="E182" s="1036"/>
      <c r="F182" s="103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5"/>
      <c r="B183" s="1036"/>
      <c r="C183" s="1036"/>
      <c r="D183" s="1036"/>
      <c r="E183" s="1036"/>
      <c r="F183" s="103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5"/>
      <c r="B184" s="1036"/>
      <c r="C184" s="1036"/>
      <c r="D184" s="1036"/>
      <c r="E184" s="1036"/>
      <c r="F184" s="103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5"/>
      <c r="B185" s="1036"/>
      <c r="C185" s="1036"/>
      <c r="D185" s="1036"/>
      <c r="E185" s="1036"/>
      <c r="F185" s="103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5"/>
      <c r="B187" s="1036"/>
      <c r="C187" s="1036"/>
      <c r="D187" s="1036"/>
      <c r="E187" s="1036"/>
      <c r="F187" s="1037"/>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5"/>
      <c r="B188" s="1036"/>
      <c r="C188" s="1036"/>
      <c r="D188" s="1036"/>
      <c r="E188" s="1036"/>
      <c r="F188" s="103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5"/>
      <c r="B189" s="1036"/>
      <c r="C189" s="1036"/>
      <c r="D189" s="1036"/>
      <c r="E189" s="1036"/>
      <c r="F189" s="103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5"/>
      <c r="B190" s="1036"/>
      <c r="C190" s="1036"/>
      <c r="D190" s="1036"/>
      <c r="E190" s="1036"/>
      <c r="F190" s="103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5"/>
      <c r="B191" s="1036"/>
      <c r="C191" s="1036"/>
      <c r="D191" s="1036"/>
      <c r="E191" s="1036"/>
      <c r="F191" s="103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5"/>
      <c r="B192" s="1036"/>
      <c r="C192" s="1036"/>
      <c r="D192" s="1036"/>
      <c r="E192" s="1036"/>
      <c r="F192" s="103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5"/>
      <c r="B193" s="1036"/>
      <c r="C193" s="1036"/>
      <c r="D193" s="1036"/>
      <c r="E193" s="1036"/>
      <c r="F193" s="103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5"/>
      <c r="B194" s="1036"/>
      <c r="C194" s="1036"/>
      <c r="D194" s="1036"/>
      <c r="E194" s="1036"/>
      <c r="F194" s="103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5"/>
      <c r="B195" s="1036"/>
      <c r="C195" s="1036"/>
      <c r="D195" s="1036"/>
      <c r="E195" s="1036"/>
      <c r="F195" s="103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5"/>
      <c r="B196" s="1036"/>
      <c r="C196" s="1036"/>
      <c r="D196" s="1036"/>
      <c r="E196" s="1036"/>
      <c r="F196" s="103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5"/>
      <c r="B197" s="1036"/>
      <c r="C197" s="1036"/>
      <c r="D197" s="1036"/>
      <c r="E197" s="1036"/>
      <c r="F197" s="103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5"/>
      <c r="B198" s="1036"/>
      <c r="C198" s="1036"/>
      <c r="D198" s="1036"/>
      <c r="E198" s="1036"/>
      <c r="F198" s="103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5"/>
      <c r="B200" s="1036"/>
      <c r="C200" s="1036"/>
      <c r="D200" s="1036"/>
      <c r="E200" s="1036"/>
      <c r="F200" s="1037"/>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5"/>
      <c r="B201" s="1036"/>
      <c r="C201" s="1036"/>
      <c r="D201" s="1036"/>
      <c r="E201" s="1036"/>
      <c r="F201" s="103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5"/>
      <c r="B202" s="1036"/>
      <c r="C202" s="1036"/>
      <c r="D202" s="1036"/>
      <c r="E202" s="1036"/>
      <c r="F202" s="103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5"/>
      <c r="B203" s="1036"/>
      <c r="C203" s="1036"/>
      <c r="D203" s="1036"/>
      <c r="E203" s="1036"/>
      <c r="F203" s="103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5"/>
      <c r="B204" s="1036"/>
      <c r="C204" s="1036"/>
      <c r="D204" s="1036"/>
      <c r="E204" s="1036"/>
      <c r="F204" s="103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5"/>
      <c r="B205" s="1036"/>
      <c r="C205" s="1036"/>
      <c r="D205" s="1036"/>
      <c r="E205" s="1036"/>
      <c r="F205" s="103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5"/>
      <c r="B206" s="1036"/>
      <c r="C206" s="1036"/>
      <c r="D206" s="1036"/>
      <c r="E206" s="1036"/>
      <c r="F206" s="103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5"/>
      <c r="B207" s="1036"/>
      <c r="C207" s="1036"/>
      <c r="D207" s="1036"/>
      <c r="E207" s="1036"/>
      <c r="F207" s="103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5"/>
      <c r="B208" s="1036"/>
      <c r="C208" s="1036"/>
      <c r="D208" s="1036"/>
      <c r="E208" s="1036"/>
      <c r="F208" s="103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5"/>
      <c r="B209" s="1036"/>
      <c r="C209" s="1036"/>
      <c r="D209" s="1036"/>
      <c r="E209" s="1036"/>
      <c r="F209" s="103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5"/>
      <c r="B210" s="1036"/>
      <c r="C210" s="1036"/>
      <c r="D210" s="1036"/>
      <c r="E210" s="1036"/>
      <c r="F210" s="103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5"/>
      <c r="B211" s="1036"/>
      <c r="C211" s="1036"/>
      <c r="D211" s="1036"/>
      <c r="E211" s="1036"/>
      <c r="F211" s="103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5"/>
      <c r="B215" s="1036"/>
      <c r="C215" s="1036"/>
      <c r="D215" s="1036"/>
      <c r="E215" s="1036"/>
      <c r="F215" s="103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5"/>
      <c r="B216" s="1036"/>
      <c r="C216" s="1036"/>
      <c r="D216" s="1036"/>
      <c r="E216" s="1036"/>
      <c r="F216" s="103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5"/>
      <c r="B217" s="1036"/>
      <c r="C217" s="1036"/>
      <c r="D217" s="1036"/>
      <c r="E217" s="1036"/>
      <c r="F217" s="103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5"/>
      <c r="B218" s="1036"/>
      <c r="C218" s="1036"/>
      <c r="D218" s="1036"/>
      <c r="E218" s="1036"/>
      <c r="F218" s="103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5"/>
      <c r="B219" s="1036"/>
      <c r="C219" s="1036"/>
      <c r="D219" s="1036"/>
      <c r="E219" s="1036"/>
      <c r="F219" s="103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5"/>
      <c r="B220" s="1036"/>
      <c r="C220" s="1036"/>
      <c r="D220" s="1036"/>
      <c r="E220" s="1036"/>
      <c r="F220" s="103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5"/>
      <c r="B221" s="1036"/>
      <c r="C221" s="1036"/>
      <c r="D221" s="1036"/>
      <c r="E221" s="1036"/>
      <c r="F221" s="103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5"/>
      <c r="B222" s="1036"/>
      <c r="C222" s="1036"/>
      <c r="D222" s="1036"/>
      <c r="E222" s="1036"/>
      <c r="F222" s="103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5"/>
      <c r="B223" s="1036"/>
      <c r="C223" s="1036"/>
      <c r="D223" s="1036"/>
      <c r="E223" s="1036"/>
      <c r="F223" s="103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5"/>
      <c r="B224" s="1036"/>
      <c r="C224" s="1036"/>
      <c r="D224" s="1036"/>
      <c r="E224" s="1036"/>
      <c r="F224" s="103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5"/>
      <c r="B225" s="1036"/>
      <c r="C225" s="1036"/>
      <c r="D225" s="1036"/>
      <c r="E225" s="1036"/>
      <c r="F225" s="103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5"/>
      <c r="B227" s="1036"/>
      <c r="C227" s="1036"/>
      <c r="D227" s="1036"/>
      <c r="E227" s="1036"/>
      <c r="F227" s="1037"/>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5"/>
      <c r="B228" s="1036"/>
      <c r="C228" s="1036"/>
      <c r="D228" s="1036"/>
      <c r="E228" s="1036"/>
      <c r="F228" s="103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5"/>
      <c r="B229" s="1036"/>
      <c r="C229" s="1036"/>
      <c r="D229" s="1036"/>
      <c r="E229" s="1036"/>
      <c r="F229" s="103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5"/>
      <c r="B230" s="1036"/>
      <c r="C230" s="1036"/>
      <c r="D230" s="1036"/>
      <c r="E230" s="1036"/>
      <c r="F230" s="103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5"/>
      <c r="B231" s="1036"/>
      <c r="C231" s="1036"/>
      <c r="D231" s="1036"/>
      <c r="E231" s="1036"/>
      <c r="F231" s="103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5"/>
      <c r="B232" s="1036"/>
      <c r="C232" s="1036"/>
      <c r="D232" s="1036"/>
      <c r="E232" s="1036"/>
      <c r="F232" s="103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5"/>
      <c r="B233" s="1036"/>
      <c r="C233" s="1036"/>
      <c r="D233" s="1036"/>
      <c r="E233" s="1036"/>
      <c r="F233" s="103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5"/>
      <c r="B234" s="1036"/>
      <c r="C234" s="1036"/>
      <c r="D234" s="1036"/>
      <c r="E234" s="1036"/>
      <c r="F234" s="103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5"/>
      <c r="B235" s="1036"/>
      <c r="C235" s="1036"/>
      <c r="D235" s="1036"/>
      <c r="E235" s="1036"/>
      <c r="F235" s="103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5"/>
      <c r="B236" s="1036"/>
      <c r="C236" s="1036"/>
      <c r="D236" s="1036"/>
      <c r="E236" s="1036"/>
      <c r="F236" s="103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5"/>
      <c r="B237" s="1036"/>
      <c r="C237" s="1036"/>
      <c r="D237" s="1036"/>
      <c r="E237" s="1036"/>
      <c r="F237" s="103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5"/>
      <c r="B238" s="1036"/>
      <c r="C238" s="1036"/>
      <c r="D238" s="1036"/>
      <c r="E238" s="1036"/>
      <c r="F238" s="103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5"/>
      <c r="B240" s="1036"/>
      <c r="C240" s="1036"/>
      <c r="D240" s="1036"/>
      <c r="E240" s="1036"/>
      <c r="F240" s="1037"/>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5"/>
      <c r="B241" s="1036"/>
      <c r="C241" s="1036"/>
      <c r="D241" s="1036"/>
      <c r="E241" s="1036"/>
      <c r="F241" s="103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5"/>
      <c r="B242" s="1036"/>
      <c r="C242" s="1036"/>
      <c r="D242" s="1036"/>
      <c r="E242" s="1036"/>
      <c r="F242" s="103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5"/>
      <c r="B243" s="1036"/>
      <c r="C243" s="1036"/>
      <c r="D243" s="1036"/>
      <c r="E243" s="1036"/>
      <c r="F243" s="103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5"/>
      <c r="B244" s="1036"/>
      <c r="C244" s="1036"/>
      <c r="D244" s="1036"/>
      <c r="E244" s="1036"/>
      <c r="F244" s="103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5"/>
      <c r="B245" s="1036"/>
      <c r="C245" s="1036"/>
      <c r="D245" s="1036"/>
      <c r="E245" s="1036"/>
      <c r="F245" s="103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5"/>
      <c r="B246" s="1036"/>
      <c r="C246" s="1036"/>
      <c r="D246" s="1036"/>
      <c r="E246" s="1036"/>
      <c r="F246" s="103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5"/>
      <c r="B247" s="1036"/>
      <c r="C247" s="1036"/>
      <c r="D247" s="1036"/>
      <c r="E247" s="1036"/>
      <c r="F247" s="103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5"/>
      <c r="B248" s="1036"/>
      <c r="C248" s="1036"/>
      <c r="D248" s="1036"/>
      <c r="E248" s="1036"/>
      <c r="F248" s="103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5"/>
      <c r="B249" s="1036"/>
      <c r="C249" s="1036"/>
      <c r="D249" s="1036"/>
      <c r="E249" s="1036"/>
      <c r="F249" s="103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5"/>
      <c r="B250" s="1036"/>
      <c r="C250" s="1036"/>
      <c r="D250" s="1036"/>
      <c r="E250" s="1036"/>
      <c r="F250" s="103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5"/>
      <c r="B251" s="1036"/>
      <c r="C251" s="1036"/>
      <c r="D251" s="1036"/>
      <c r="E251" s="1036"/>
      <c r="F251" s="103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5"/>
      <c r="B253" s="1036"/>
      <c r="C253" s="1036"/>
      <c r="D253" s="1036"/>
      <c r="E253" s="1036"/>
      <c r="F253" s="1037"/>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5"/>
      <c r="B254" s="1036"/>
      <c r="C254" s="1036"/>
      <c r="D254" s="1036"/>
      <c r="E254" s="1036"/>
      <c r="F254" s="103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5"/>
      <c r="B255" s="1036"/>
      <c r="C255" s="1036"/>
      <c r="D255" s="1036"/>
      <c r="E255" s="1036"/>
      <c r="F255" s="103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5"/>
      <c r="B256" s="1036"/>
      <c r="C256" s="1036"/>
      <c r="D256" s="1036"/>
      <c r="E256" s="1036"/>
      <c r="F256" s="103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5"/>
      <c r="B257" s="1036"/>
      <c r="C257" s="1036"/>
      <c r="D257" s="1036"/>
      <c r="E257" s="1036"/>
      <c r="F257" s="103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5"/>
      <c r="B258" s="1036"/>
      <c r="C258" s="1036"/>
      <c r="D258" s="1036"/>
      <c r="E258" s="1036"/>
      <c r="F258" s="103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5"/>
      <c r="B259" s="1036"/>
      <c r="C259" s="1036"/>
      <c r="D259" s="1036"/>
      <c r="E259" s="1036"/>
      <c r="F259" s="103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5"/>
      <c r="B260" s="1036"/>
      <c r="C260" s="1036"/>
      <c r="D260" s="1036"/>
      <c r="E260" s="1036"/>
      <c r="F260" s="103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5"/>
      <c r="B261" s="1036"/>
      <c r="C261" s="1036"/>
      <c r="D261" s="1036"/>
      <c r="E261" s="1036"/>
      <c r="F261" s="103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5"/>
      <c r="B262" s="1036"/>
      <c r="C262" s="1036"/>
      <c r="D262" s="1036"/>
      <c r="E262" s="1036"/>
      <c r="F262" s="103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5"/>
      <c r="B263" s="1036"/>
      <c r="C263" s="1036"/>
      <c r="D263" s="1036"/>
      <c r="E263" s="1036"/>
      <c r="F263" s="103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5"/>
      <c r="B264" s="1036"/>
      <c r="C264" s="1036"/>
      <c r="D264" s="1036"/>
      <c r="E264" s="1036"/>
      <c r="F264" s="103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352</v>
      </c>
      <c r="Z3" s="348"/>
      <c r="AA3" s="348"/>
      <c r="AB3" s="348"/>
      <c r="AC3" s="277" t="s">
        <v>337</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6">
        <v>1</v>
      </c>
      <c r="B4" s="1056">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352</v>
      </c>
      <c r="Z36" s="348"/>
      <c r="AA36" s="348"/>
      <c r="AB36" s="348"/>
      <c r="AC36" s="277" t="s">
        <v>337</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6">
        <v>1</v>
      </c>
      <c r="B37" s="1056">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352</v>
      </c>
      <c r="Z69" s="348"/>
      <c r="AA69" s="348"/>
      <c r="AB69" s="348"/>
      <c r="AC69" s="277" t="s">
        <v>337</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6">
        <v>1</v>
      </c>
      <c r="B70" s="1056">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352</v>
      </c>
      <c r="Z102" s="348"/>
      <c r="AA102" s="348"/>
      <c r="AB102" s="348"/>
      <c r="AC102" s="277" t="s">
        <v>337</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6">
        <v>1</v>
      </c>
      <c r="B103" s="1056">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352</v>
      </c>
      <c r="Z135" s="348"/>
      <c r="AA135" s="348"/>
      <c r="AB135" s="348"/>
      <c r="AC135" s="277" t="s">
        <v>337</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6">
        <v>1</v>
      </c>
      <c r="B136" s="1056">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352</v>
      </c>
      <c r="Z168" s="348"/>
      <c r="AA168" s="348"/>
      <c r="AB168" s="348"/>
      <c r="AC168" s="277" t="s">
        <v>337</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6">
        <v>1</v>
      </c>
      <c r="B169" s="1056">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352</v>
      </c>
      <c r="Z201" s="348"/>
      <c r="AA201" s="348"/>
      <c r="AB201" s="348"/>
      <c r="AC201" s="277" t="s">
        <v>337</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6">
        <v>1</v>
      </c>
      <c r="B202" s="1056">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352</v>
      </c>
      <c r="Z234" s="348"/>
      <c r="AA234" s="348"/>
      <c r="AB234" s="348"/>
      <c r="AC234" s="277" t="s">
        <v>337</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6">
        <v>1</v>
      </c>
      <c r="B235" s="1056">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352</v>
      </c>
      <c r="Z267" s="348"/>
      <c r="AA267" s="348"/>
      <c r="AB267" s="348"/>
      <c r="AC267" s="277" t="s">
        <v>337</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6">
        <v>1</v>
      </c>
      <c r="B268" s="1056">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352</v>
      </c>
      <c r="Z300" s="348"/>
      <c r="AA300" s="348"/>
      <c r="AB300" s="348"/>
      <c r="AC300" s="277" t="s">
        <v>337</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6">
        <v>1</v>
      </c>
      <c r="B301" s="1056">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352</v>
      </c>
      <c r="Z333" s="348"/>
      <c r="AA333" s="348"/>
      <c r="AB333" s="348"/>
      <c r="AC333" s="277" t="s">
        <v>337</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6">
        <v>1</v>
      </c>
      <c r="B334" s="1056">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352</v>
      </c>
      <c r="Z366" s="348"/>
      <c r="AA366" s="348"/>
      <c r="AB366" s="348"/>
      <c r="AC366" s="277" t="s">
        <v>337</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6">
        <v>1</v>
      </c>
      <c r="B367" s="1056">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352</v>
      </c>
      <c r="Z399" s="348"/>
      <c r="AA399" s="348"/>
      <c r="AB399" s="348"/>
      <c r="AC399" s="277" t="s">
        <v>337</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6">
        <v>1</v>
      </c>
      <c r="B400" s="1056">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352</v>
      </c>
      <c r="Z432" s="348"/>
      <c r="AA432" s="348"/>
      <c r="AB432" s="348"/>
      <c r="AC432" s="277" t="s">
        <v>337</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6">
        <v>1</v>
      </c>
      <c r="B433" s="1056">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352</v>
      </c>
      <c r="Z465" s="348"/>
      <c r="AA465" s="348"/>
      <c r="AB465" s="348"/>
      <c r="AC465" s="277" t="s">
        <v>337</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6">
        <v>1</v>
      </c>
      <c r="B466" s="1056">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352</v>
      </c>
      <c r="Z498" s="348"/>
      <c r="AA498" s="348"/>
      <c r="AB498" s="348"/>
      <c r="AC498" s="277" t="s">
        <v>337</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6">
        <v>1</v>
      </c>
      <c r="B499" s="1056">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352</v>
      </c>
      <c r="Z531" s="348"/>
      <c r="AA531" s="348"/>
      <c r="AB531" s="348"/>
      <c r="AC531" s="277" t="s">
        <v>337</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6">
        <v>1</v>
      </c>
      <c r="B532" s="1056">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352</v>
      </c>
      <c r="Z564" s="348"/>
      <c r="AA564" s="348"/>
      <c r="AB564" s="348"/>
      <c r="AC564" s="277" t="s">
        <v>337</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6">
        <v>1</v>
      </c>
      <c r="B565" s="1056">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352</v>
      </c>
      <c r="Z597" s="348"/>
      <c r="AA597" s="348"/>
      <c r="AB597" s="348"/>
      <c r="AC597" s="277" t="s">
        <v>337</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6">
        <v>1</v>
      </c>
      <c r="B598" s="1056">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352</v>
      </c>
      <c r="Z630" s="348"/>
      <c r="AA630" s="348"/>
      <c r="AB630" s="348"/>
      <c r="AC630" s="277" t="s">
        <v>337</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6">
        <v>1</v>
      </c>
      <c r="B631" s="1056">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352</v>
      </c>
      <c r="Z663" s="348"/>
      <c r="AA663" s="348"/>
      <c r="AB663" s="348"/>
      <c r="AC663" s="277" t="s">
        <v>337</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6">
        <v>1</v>
      </c>
      <c r="B664" s="1056">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352</v>
      </c>
      <c r="Z696" s="348"/>
      <c r="AA696" s="348"/>
      <c r="AB696" s="348"/>
      <c r="AC696" s="277" t="s">
        <v>337</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6">
        <v>1</v>
      </c>
      <c r="B697" s="1056">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352</v>
      </c>
      <c r="Z729" s="348"/>
      <c r="AA729" s="348"/>
      <c r="AB729" s="348"/>
      <c r="AC729" s="277" t="s">
        <v>337</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6">
        <v>1</v>
      </c>
      <c r="B730" s="1056">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352</v>
      </c>
      <c r="Z762" s="348"/>
      <c r="AA762" s="348"/>
      <c r="AB762" s="348"/>
      <c r="AC762" s="277" t="s">
        <v>337</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6">
        <v>1</v>
      </c>
      <c r="B763" s="1056">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352</v>
      </c>
      <c r="Z795" s="348"/>
      <c r="AA795" s="348"/>
      <c r="AB795" s="348"/>
      <c r="AC795" s="277" t="s">
        <v>337</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6">
        <v>1</v>
      </c>
      <c r="B796" s="1056">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352</v>
      </c>
      <c r="Z828" s="348"/>
      <c r="AA828" s="348"/>
      <c r="AB828" s="348"/>
      <c r="AC828" s="277" t="s">
        <v>337</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6">
        <v>1</v>
      </c>
      <c r="B829" s="1056">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352</v>
      </c>
      <c r="Z861" s="348"/>
      <c r="AA861" s="348"/>
      <c r="AB861" s="348"/>
      <c r="AC861" s="277" t="s">
        <v>337</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6">
        <v>1</v>
      </c>
      <c r="B862" s="1056">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352</v>
      </c>
      <c r="Z894" s="348"/>
      <c r="AA894" s="348"/>
      <c r="AB894" s="348"/>
      <c r="AC894" s="277" t="s">
        <v>337</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6">
        <v>1</v>
      </c>
      <c r="B895" s="1056">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352</v>
      </c>
      <c r="Z927" s="348"/>
      <c r="AA927" s="348"/>
      <c r="AB927" s="348"/>
      <c r="AC927" s="277" t="s">
        <v>337</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6">
        <v>1</v>
      </c>
      <c r="B928" s="1056">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352</v>
      </c>
      <c r="Z960" s="348"/>
      <c r="AA960" s="348"/>
      <c r="AB960" s="348"/>
      <c r="AC960" s="277" t="s">
        <v>337</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6">
        <v>1</v>
      </c>
      <c r="B961" s="1056">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352</v>
      </c>
      <c r="Z993" s="348"/>
      <c r="AA993" s="348"/>
      <c r="AB993" s="348"/>
      <c r="AC993" s="277" t="s">
        <v>337</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6">
        <v>1</v>
      </c>
      <c r="B994" s="1056">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352</v>
      </c>
      <c r="Z1026" s="348"/>
      <c r="AA1026" s="348"/>
      <c r="AB1026" s="348"/>
      <c r="AC1026" s="277" t="s">
        <v>337</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6">
        <v>1</v>
      </c>
      <c r="B1027" s="1056">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352</v>
      </c>
      <c r="Z1059" s="348"/>
      <c r="AA1059" s="348"/>
      <c r="AB1059" s="348"/>
      <c r="AC1059" s="277" t="s">
        <v>337</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6">
        <v>1</v>
      </c>
      <c r="B1060" s="1056">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352</v>
      </c>
      <c r="Z1092" s="348"/>
      <c r="AA1092" s="348"/>
      <c r="AB1092" s="348"/>
      <c r="AC1092" s="277" t="s">
        <v>337</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6">
        <v>1</v>
      </c>
      <c r="B1093" s="1056">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352</v>
      </c>
      <c r="Z1125" s="348"/>
      <c r="AA1125" s="348"/>
      <c r="AB1125" s="348"/>
      <c r="AC1125" s="277" t="s">
        <v>337</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6">
        <v>1</v>
      </c>
      <c r="B1126" s="1056">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352</v>
      </c>
      <c r="Z1158" s="348"/>
      <c r="AA1158" s="348"/>
      <c r="AB1158" s="348"/>
      <c r="AC1158" s="277" t="s">
        <v>337</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6">
        <v>1</v>
      </c>
      <c r="B1159" s="1056">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352</v>
      </c>
      <c r="Z1191" s="348"/>
      <c r="AA1191" s="348"/>
      <c r="AB1191" s="348"/>
      <c r="AC1191" s="277" t="s">
        <v>337</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6">
        <v>1</v>
      </c>
      <c r="B1192" s="1056">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352</v>
      </c>
      <c r="Z1224" s="348"/>
      <c r="AA1224" s="348"/>
      <c r="AB1224" s="348"/>
      <c r="AC1224" s="277" t="s">
        <v>337</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6">
        <v>1</v>
      </c>
      <c r="B1225" s="1056">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352</v>
      </c>
      <c r="Z1257" s="348"/>
      <c r="AA1257" s="348"/>
      <c r="AB1257" s="348"/>
      <c r="AC1257" s="277" t="s">
        <v>337</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6">
        <v>1</v>
      </c>
      <c r="B1258" s="1056">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352</v>
      </c>
      <c r="Z1290" s="348"/>
      <c r="AA1290" s="348"/>
      <c r="AB1290" s="348"/>
      <c r="AC1290" s="277" t="s">
        <v>337</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6">
        <v>1</v>
      </c>
      <c r="B1291" s="1056">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2021-06-17T08:06:18Z</cp:lastPrinted>
  <dcterms:created xsi:type="dcterms:W3CDTF">2012-03-13T00:50:25Z</dcterms:created>
  <dcterms:modified xsi:type="dcterms:W3CDTF">2021-06-17T08:06:23Z</dcterms:modified>
</cp:coreProperties>
</file>