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0" yWindow="0" windowWidth="28800" windowHeight="11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<sst xmlns="http://schemas.openxmlformats.org/spreadsheetml/2006/main" count="3056" uniqueCount="770">
  <si>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</si>
  <si>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</si>
  <si>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</si>
  <si>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</si>
  <si>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</si>
  <si>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</si>
  <si>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</si>
  <si>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</si>
  <si>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</si>
  <si>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</si>
  <si>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</si>
  <si>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</si>
  <si>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</si>
  <si>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</si>
  <si>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</si>
  <si>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</si>
  <si>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</si>
  <si>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</si>
  <si>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</si>
  <si>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</si>
  <si>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</si>
  <si>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</si>
  <si>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</si>
  <si>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</si>
  <si>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</si>
  <si>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</si>
  <si>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</si>
  <si>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</si>
  <si>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</si>
  <si>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</si>
  <si>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</si>
  <si>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</si>
  <si>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</si>
  <si>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</si>
  <si>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</si>
  <si>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</si>
  <si>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</si>
  <si>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</si>
  <si>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</si>
  <si>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</si>
  <si>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</si>
  <si>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</si>
  <si>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</si>
  <si>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</si>
  <si>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</si>
  <si>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</si>
  <si>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</si>
  <si>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</si>
  <si>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</si>
  <si>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</si>
  <si>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</si>
  <si>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</si>
  <si>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</si>
  <si>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</si>
  <si>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</si>
  <si>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</si>
  <si>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</si>
  <si>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</si>
  <si>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</si>
  <si>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</si>
  <si>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</si>
  <si>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</si>
  <si>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</si>
  <si>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</si>
  <si>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</si>
  <si>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</si>
  <si>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</si>
  <si>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</si>
  <si>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</si>
  <si>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</si>
  <si>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</si>
  <si>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</si>
  <si>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</si>
  <si>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</si>
  <si>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</si>
  <si>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</si>
  <si>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</si>
  <si>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</si>
  <si>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</si>
  <si>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</si>
  <si>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</si>
  <si>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</si>
  <si>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</si>
  <si>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</si>
  <si>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</si>
  <si>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</si>
  <si>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</si>
  <si>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</si>
  <si>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</si>
  <si>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</si>
  <si>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</si>
  <si>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</si>
  <si>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</si>
  <si>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</si>
  <si>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</si>
  <si>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</si>
  <si>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</si>
  <si>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</si>
  <si>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</si>
  <si>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</si>
  <si>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</si>
  <si>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</si>
  <si>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</si>
  <si>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</si>
  <si>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</si>
  <si>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</si>
  <si>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</si>
  <si>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</si>
  <si>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</si>
  <si>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</si>
  <si>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</si>
  <si>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</si>
  <si>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</si>
  <si>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</si>
  <si>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</si>
  <si>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</si>
  <si>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</si>
  <si>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</si>
  <si>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</si>
  <si>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</si>
  <si>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</si>
  <si>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</si>
  <si>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</si>
  <si>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</si>
  <si>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</si>
  <si>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</si>
  <si>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</si>
  <si>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</si>
  <si>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</si>
  <si>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</si>
  <si>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</si>
  <si>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</si>
  <si>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</si>
  <si>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</si>
  <si>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</si>
  <si>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</si>
  <si>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</si>
  <si>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</si>
  <si>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</si>
  <si>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</si>
  <si>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</si>
  <si>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</si>
  <si>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</si>
  <si>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</si>
  <si>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</si>
  <si>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</si>
  <si>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</si>
  <si>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</si>
  <si>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</si>
  <si>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</si>
  <si>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</si>
  <si>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</si>
  <si>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</si>
  <si>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</si>
  <si>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</si>
  <si>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</si>
  <si>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</si>
  <si>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</si>
  <si>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</si>
  <si>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</si>
  <si>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</si>
  <si>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</si>
  <si>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</si>
  <si>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</si>
  <si>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</si>
  <si>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</si>
  <si>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</si>
  <si>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</si>
  <si>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</si>
  <si>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</si>
  <si>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</si>
  <si>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</si>
  <si>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</si>
  <si>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</si>
  <si>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</si>
  <si>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</si>
  <si>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</si>
  <si>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</si>
  <si>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</si>
  <si>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</si>
  <si>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</si>
  <si>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</si>
  <si>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</si>
  <si>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</si>
  <si>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</si>
  <si>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</si>
  <si>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</si>
  <si>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</si>
  <si>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</si>
  <si>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</si>
  <si>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</si>
  <si>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</si>
  <si>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</si>
  <si>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</si>
  <si>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</si>
  <si>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</si>
  <si>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</si>
  <si>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</si>
  <si>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</si>
  <si>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</si>
  <si>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</si>
  <si>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</si>
  <si>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</si>
  <si>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</si>
  <si>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</si>
  <si>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</si>
  <si>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</si>
  <si>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</si>
  <si>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</si>
  <si>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</si>
  <si>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</si>
  <si>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</si>
  <si>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</si>
  <si>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</si>
  <si>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</si>
  <si>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</si>
  <si>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</si>
  <si>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</si>
  <si>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</si>
  <si>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</si>
  <si>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</si>
  <si>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</si>
  <si>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</si>
  <si>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</si>
  <si>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</si>
  <si>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</si>
  <si>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</si>
  <si>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</si>
  <si>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</si>
  <si>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</si>
  <si>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</si>
  <si>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</si>
  <si>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</si>
  <si>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</si>
  <si>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</si>
  <si>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</si>
  <si>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</si>
  <si>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</si>
  <si>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</si>
  <si>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</si>
  <si>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</si>
  <si>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</si>
  <si>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</si>
  <si>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</si>
  <si>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</si>
  <si>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</si>
  <si>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</si>
  <si>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</si>
  <si>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</si>
  <si>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</si>
  <si>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</si>
  <si>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</si>
  <si>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</si>
  <si>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</si>
  <si>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</si>
  <si>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</si>
  <si>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</si>
  <si>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</si>
  <si>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</si>
  <si>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</si>
  <si>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</si>
  <si>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</si>
  <si>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</si>
  <si>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</si>
  <si>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</si>
  <si>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</si>
  <si>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</si>
  <si>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</si>
  <si>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</si>
  <si>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</si>
  <si>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</si>
  <si>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</si>
  <si>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</si>
  <si>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</si>
  <si>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</si>
  <si>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</si>
  <si>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</si>
  <si>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</si>
  <si>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</si>
  <si>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</si>
  <si>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</si>
  <si>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</si>
  <si>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</si>
  <si>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</si>
  <si>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</si>
  <si>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</si>
  <si>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</si>
  <si>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</si>
  <si>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</si>
  <si>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</si>
  <si>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</si>
  <si>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</si>
  <si>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</si>
  <si>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</si>
  <si>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</si>
  <si>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</si>
  <si>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</si>
  <si>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</si>
  <si>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</si>
  <si>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</si>
  <si>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</si>
  <si>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</si>
  <si>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</si>
  <si>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</si>
  <si>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</si>
  <si>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</si>
  <si>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</si>
  <si>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</si>
  <si>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</si>
  <si>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</si>
  <si>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</si>
  <si>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</si>
  <si>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</si>
  <si>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</si>
  <si>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</si>
  <si>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</si>
  <si>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</si>
  <si>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</si>
  <si>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</si>
  <si>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</si>
  <si>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</si>
  <si>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</si>
  <si>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</si>
  <si>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</si>
  <si>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</si>
  <si>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</si>
  <si>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</si>
  <si>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</si>
  <si>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</si>
  <si>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</si>
  <si>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</si>
  <si>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</si>
  <si>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</si>
  <si>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</si>
  <si>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</si>
  <si>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</si>
  <si>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</si>
  <si>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</si>
  <si>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</si>
  <si>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</si>
  <si>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</si>
  <si>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</si>
  <si>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</si>
  <si>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</si>
  <si>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</si>
  <si>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</si>
  <si>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</si>
  <si>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</si>
  <si>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</si>
  <si>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</si>
  <si>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</si>
  <si>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</si>
  <si>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</si>
  <si>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</si>
  <si>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</si>
  <si>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</si>
  <si>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</si>
  <si>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</si>
  <si>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</si>
  <si>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</si>
  <si>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</si>
  <si>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</si>
  <si>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</si>
  <si>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</si>
  <si>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</si>
  <si>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</si>
  <si>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</si>
  <si>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</si>
  <si>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</si>
  <si>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</si>
  <si>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</si>
  <si>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</si>
  <si>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</si>
  <si>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</si>
  <si>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</si>
  <si>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</si>
  <si>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</si>
  <si>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</si>
  <si>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</si>
  <si>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</si>
  <si>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</si>
  <si>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</si>
  <si>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</si>
  <si>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</si>
  <si>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</si>
  <si>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</si>
  <si>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</si>
  <si>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</si>
  <si>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</si>
  <si>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</si>
  <si>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</si>
  <si>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</si>
  <si>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</si>
  <si>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</si>
  <si>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</si>
  <si>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</si>
  <si>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</si>
  <si>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</si>
  <si>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</si>
  <si>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</si>
  <si>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</si>
  <si>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</si>
  <si>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</si>
  <si>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</si>
  <si>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</si>
  <si>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</si>
  <si>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</si>
  <si>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</si>
  <si>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</si>
  <si>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</si>
  <si>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</si>
  <si>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</si>
  <si>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</si>
  <si>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</si>
  <si>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</si>
  <si>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</si>
  <si>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</si>
  <si>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</si>
  <si>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</si>
  <si>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</si>
  <si>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</si>
  <si>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</si>
  <si>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</si>
  <si>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</si>
  <si>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</si>
  <si>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</si>
  <si>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</si>
  <si>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</si>
  <si>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</si>
  <si>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</si>
  <si>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</si>
  <si>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</si>
  <si>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</si>
  <si>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</si>
  <si>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</si>
  <si>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</si>
  <si>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</si>
  <si>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</si>
  <si>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</si>
  <si>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</si>
  <si>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</si>
  <si>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</si>
  <si>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</si>
  <si>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</si>
  <si>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</si>
  <si>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</si>
  <si>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</si>
  <si>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</si>
  <si>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</si>
  <si>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</si>
  <si>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</si>
  <si>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</si>
  <si>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</si>
  <si>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</si>
  <si>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</si>
  <si>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</si>
  <si>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</si>
  <si>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</si>
  <si>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</si>
  <si>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</si>
  <si>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</si>
  <si>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</si>
  <si>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</si>
  <si>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</si>
  <si>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</si>
  <si>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</si>
  <si>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</si>
  <si>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</si>
  <si>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</si>
  <si>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</si>
  <si>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</si>
  <si>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</si>
  <si>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</si>
  <si>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</si>
  <si>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</si>
  <si>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</si>
  <si>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</si>
  <si>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</si>
  <si>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</si>
  <si>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</si>
  <si>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</si>
  <si>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</si>
  <si>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</si>
  <si>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</si>
  <si>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</si>
  <si>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</si>
  <si>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</si>
  <si>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</si>
  <si>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</si>
  <si>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</si>
  <si>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</si>
  <si>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</si>
  <si>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</si>
  <si>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</si>
  <si>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</si>
  <si>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</si>
  <si>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</si>
  <si>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</si>
  <si>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</si>
  <si>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</si>
  <si>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</si>
  <si>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</si>
  <si>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</si>
  <si>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</si>
  <si>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</si>
  <si>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</si>
  <si>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</si>
  <si>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</si>
  <si>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</si>
  <si>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</si>
  <si>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</si>
  <si>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</si>
  <si>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</si>
  <si>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</si>
  <si>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</si>
  <si>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</si>
  <si>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</si>
  <si>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</si>
  <si>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</si>
  <si>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</si>
  <si>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</si>
  <si>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</si>
  <si>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</si>
  <si>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</si>
  <si>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</si>
  <si>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</si>
  <si>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</si>
  <si>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</si>
  <si>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</si>
  <si>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</si>
  <si>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</si>
  <si>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</si>
  <si>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</si>
  <si>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</si>
  <si>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</si>
  <si>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</si>
  <si>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</si>
  <si>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</si>
  <si>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</si>
  <si>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</si>
  <si>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</si>
  <si>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</si>
  <si>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</si>
  <si>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</si>
  <si>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</si>
  <si>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</si>
  <si>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</si>
  <si>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</si>
  <si>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</si>
  <si>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</si>
  <si>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</si>
  <si>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</si>
  <si>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</si>
  <si>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</si>
  <si>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</si>
  <si>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</si>
  <si>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</si>
  <si>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</si>
  <si>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</si>
  <si>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</si>
  <si>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</si>
  <si>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</si>
  <si>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</si>
  <si>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</si>
  <si>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</si>
  <si>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</si>
  <si>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</si>
  <si>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</si>
  <si>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</si>
  <si>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</si>
  <si>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</si>
  <si>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</si>
  <si>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</si>
  <si>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</si>
  <si>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</si>
  <si>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</si>
  <si>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</si>
  <si>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</si>
  <si>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</si>
  <si>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</si>
  <si>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</si>
  <si>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</si>
  <si>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</si>
  <si>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</si>
  <si>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</si>
  <si>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</si>
  <si>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</si>
  <si>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</si>
  <si>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</si>
  <si>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</si>
  <si>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</si>
  <si>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</si>
  <si>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</si>
  <si>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</si>
  <si>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</si>
  <si>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</si>
  <si>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</si>
  <si>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</si>
  <si>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</si>
  <si>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</si>
  <si>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</si>
  <si>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</si>
  <si>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</si>
  <si>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</si>
  <si>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</si>
  <si>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</si>
  <si>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</si>
  <si>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</si>
  <si>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</si>
  <si>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</si>
  <si>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</si>
  <si>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</si>
  <si>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</si>
  <si>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</si>
  <si>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</si>
  <si>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</si>
  <si>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</si>
  <si>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</si>
  <si>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</si>
  <si>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</si>
  <si>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</si>
  <si>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</si>
  <si>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</si>
  <si>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</si>
  <si>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</si>
  <si>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</si>
  <si>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</si>
  <si>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</si>
  <si>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</si>
  <si>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</si>
  <si>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</si>
  <si>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</si>
  <si>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</si>
  <si>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</si>
  <si>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</si>
  <si>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</si>
  <si>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</si>
  <si>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</si>
  <si>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</si>
  <si>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</si>
  <si>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</si>
  <si>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</si>
  <si>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</si>
  <si>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</si>
  <si>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</si>
  <si>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</si>
  <si>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</si>
  <si>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</si>
  <si>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</si>
  <si>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</si>
  <si>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</si>
  <si>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</si>
  <si>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</si>
  <si>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</si>
  <si>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</si>
  <si>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</si>
  <si>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</si>
  <si>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</si>
  <si>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</si>
  <si>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</si>
  <si>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</si>
  <si>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</si>
  <si>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</si>
  <si>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</si>
  <si>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</si>
  <si>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</si>
  <si>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</si>
  <si>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</si>
  <si>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</si>
  <si>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</si>
  <si>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</si>
  <si>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</si>
  <si>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</si>
  <si>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</si>
  <si>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</si>
  <si>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</si>
  <si>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</si>
  <si>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</si>
  <si>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</si>
  <si>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</si>
  <si>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</si>
  <si>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</si>
  <si>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</si>
  <si>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</si>
  <si>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</si>
  <si>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</si>
  <si>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</si>
  <si>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</si>
  <si>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</si>
  <si>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</si>
  <si>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</si>
  <si>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</si>
  <si>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</si>
  <si>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</si>
  <si>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</si>
  <si>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</si>
  <si>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</si>
  <si>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</si>
  <si>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</si>
  <si>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</si>
  <si>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</si>
  <si>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</si>
  <si>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</si>
  <si>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</si>
  <si>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</si>
  <si>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</si>
  <si>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</si>
  <si>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</si>
  <si>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</si>
  <si>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</si>
  <si>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</si>
  <si>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国立研究開発法人国立成育医療研究センター施設整備費</t>
  </si>
  <si>
    <t>医政局</t>
  </si>
  <si>
    <t>課長：笠松　淳也</t>
  </si>
  <si>
    <t>平成２８年度</t>
  </si>
  <si>
    <t>終了予定なし</t>
  </si>
  <si>
    <t>研究開発振興課</t>
  </si>
  <si>
    <t>独立行政法人通則法（平成11年法律第103号）第46条第1項</t>
  </si>
  <si>
    <t>国立研究開発法人国立成育医療研究センターの施設の整備のために要する経費を補助することにより、同センターの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円滑な実施及び同業務の推進に資すること。</t>
  </si>
  <si>
    <t>-</t>
  </si>
  <si>
    <t>国立研究開発法人国立成育医療研究センター施設整備費補助金</t>
  </si>
  <si>
    <t>国立成育医療研究センターが施工する施設整備を完了する　　　　　　　　　　　　　　　　　　　　　　　　　　　　　　　　　　　　　　　　　　　　　　　　　　　　　　　　　　　　　　　</t>
  </si>
  <si>
    <t>国立成育医療研究センターが施工する施設整備の完了数　　　　　　　　　　　　　　　　　　　　　　　　　　　　　　　　　　　　　　　　　　　　　　　　　　　　　　　　　　　　　　　</t>
  </si>
  <si>
    <t>数</t>
  </si>
  <si>
    <t>国立成育医療研究センターに対する調査</t>
  </si>
  <si>
    <t>国立成育医療研究センターが施工した施設の整備　　　　　　　　　　　　　　　　　　　　　　　　　　　　　　　　　　　　　　　　　　　　　　　　　　　　　　　　　　　　　　　　　　　　　　　　　　　　※「活動実績」は、整備中の件数である。</t>
  </si>
  <si>
    <t>件</t>
  </si>
  <si>
    <t>単位当たりコスト＝X／Y
X：当該年度執行額
Y：整備中の件数</t>
    <phoneticPr fontId="5"/>
  </si>
  <si>
    <t>百万円</t>
  </si>
  <si>
    <t>　　Ｘ/Ｙ</t>
    <phoneticPr fontId="5"/>
  </si>
  <si>
    <t>119/1</t>
  </si>
  <si>
    <t>823/1</t>
  </si>
  <si>
    <t>施策大目標４　国が医療政策として担うべき医療（政策医療）を推進すること</t>
  </si>
  <si>
    <t>政策医療を向上・均てん化させること（施策目標Ⅰ－４－１）</t>
  </si>
  <si>
    <t>治験受入件数（製造販売後臨床試験を含む）</t>
  </si>
  <si>
    <t>発表論文数（掲載に専門家の審査が必要となる国際的に評価される専門的科学雑誌に掲載された科学論文）</t>
  </si>
  <si>
    <t>研修会受入人数</t>
  </si>
  <si>
    <t>人</t>
  </si>
  <si>
    <t>ホームページアクセス件数</t>
  </si>
  <si>
    <t>913</t>
  </si>
  <si>
    <t>905</t>
  </si>
  <si>
    <t>1034</t>
  </si>
  <si>
    <t>87</t>
  </si>
  <si>
    <t>93</t>
  </si>
  <si>
    <t>98</t>
  </si>
  <si>
    <t>94</t>
  </si>
  <si>
    <t>106</t>
  </si>
  <si>
    <t>114</t>
  </si>
  <si>
    <t>○</t>
  </si>
  <si>
    <t>-</t>
    <phoneticPr fontId="5"/>
  </si>
  <si>
    <t>　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成育医療研究センター運営費を交付することにより、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</si>
  <si>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</si>
  <si>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</si>
  <si>
    <t>無</t>
  </si>
  <si>
    <t>‐</t>
  </si>
  <si>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</si>
  <si>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t>
    <phoneticPr fontId="5"/>
  </si>
  <si>
    <t>-</t>
    <phoneticPr fontId="5"/>
  </si>
  <si>
    <t>912/2</t>
    <phoneticPr fontId="5"/>
  </si>
  <si>
    <t>－</t>
    <phoneticPr fontId="5"/>
  </si>
  <si>
    <t>国立研究開発法人国立成育医療研究センター運営費交付金</t>
    <rPh sb="10" eb="12">
      <t>セイイク</t>
    </rPh>
    <phoneticPr fontId="5"/>
  </si>
  <si>
    <t>「事業番号151：国立研究開発法人国立成育医療研究センター運営費交付金」　　運営費交付金は研究・臨床基盤経費等の費用であり、建物等の整備を行うための費用である施設整備費とは重複しない。</t>
    <rPh sb="19" eb="21">
      <t>セイイク</t>
    </rPh>
    <rPh sb="21" eb="23">
      <t>イリョウ</t>
    </rPh>
    <phoneticPr fontId="5"/>
  </si>
  <si>
    <t>－</t>
    <phoneticPr fontId="5"/>
  </si>
  <si>
    <t>補助金</t>
    <rPh sb="0" eb="3">
      <t>ホジョキン</t>
    </rPh>
    <phoneticPr fontId="5"/>
  </si>
  <si>
    <t>施設整備費</t>
    <rPh sb="0" eb="2">
      <t>シセツ</t>
    </rPh>
    <rPh sb="2" eb="5">
      <t>セイビヒ</t>
    </rPh>
    <phoneticPr fontId="5"/>
  </si>
  <si>
    <t>B.（株）○○</t>
    <phoneticPr fontId="5"/>
  </si>
  <si>
    <t>平成28年4月1日厚生労働省発医政0401第13号「平成28年度国立研究開発法人国立成育医療研究センター施設整備費の国庫補助について」
平成30年4月2日厚生労働省発医政0402第1号「平成28年度国立研究開発法人国立成育医療研究センター施設整備費の国庫補助について」
平成31年4月4日厚生労働省発医政0404第37号「平成31年度国立研究開発法人国立成育医療研究センター施設整備費の国庫補助について」
令和2年4月1日厚生労働省発医政0401第10号「令和2年度国立研究開発法人国立成育医療研究センター施設整備費の国庫補助について」
令和3年4月1日厚生労働省発医政0401第3号「令和3年度国立研究開発法人国立成育医療研究センター施設整備費の国庫補助について」</t>
    <phoneticPr fontId="5"/>
  </si>
  <si>
    <t>国立研究開発法人国立成育医療研究センターが施工する施設の整備費。平成28年度からの整備内容（予定を含む）は次のとおり。
　・研究所空調設備更新・整備（平成28年度）
　・研究所空調設備等更新整備（平成30年度）
　・研究所空調設備等更新整備（令和元年度）
　・研究所空調設備等更新整備（令和2年度～令和3年度（予定））
　・研究所空調設備等更新整備（令和3年度（予定））</t>
    <rPh sb="149" eb="151">
      <t>レイワ</t>
    </rPh>
    <rPh sb="152" eb="154">
      <t>ネンド</t>
    </rPh>
    <phoneticPr fontId="5"/>
  </si>
  <si>
    <t>厚労</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</si>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</sst>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10506</xdr:colOff>
      <xdr:row>752</xdr:row>
      <xdr:rowOff>128868</xdr:rowOff>
    </xdr:from>
    <xdr:to>
      <xdr:col>26</xdr:col>
      <xdr:colOff>12094</xdr:colOff>
      <xdr:row>754</xdr:row>
      <xdr:rowOff>255667</xdr:rowOff>
    </xdr:to>
    <xdr:cxnSp macro="">
      <xdr:nvCxnSpPr>
        <xdr:cNvPr id="2" name="直線矢印コネクタ 1"/>
        <xdr:cNvCxnSpPr/>
      </xdr:nvCxnSpPr>
      <xdr:spPr>
        <a:xfrm rot="5400000">
          <a:off x="4796125" y="49540499"/>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85164</xdr:colOff>
      <xdr:row>754</xdr:row>
      <xdr:rowOff>348456</xdr:rowOff>
    </xdr:from>
    <xdr:to>
      <xdr:col>34</xdr:col>
      <xdr:colOff>118781</xdr:colOff>
      <xdr:row>758</xdr:row>
      <xdr:rowOff>203200</xdr:rowOff>
    </xdr:to>
    <xdr:sp macro="" textlink="">
      <xdr:nvSpPr>
        <xdr:cNvPr id="3" name="正方形/長方形 2"/>
        <xdr:cNvSpPr/>
      </xdr:nvSpPr>
      <xdr:spPr>
        <a:xfrm>
          <a:off x="3685614" y="50049906"/>
          <a:ext cx="3234017" cy="126444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latin typeface="ＭＳ Ｐゴシック 本文"/>
            </a:rPr>
            <a:t>５０１百万</a:t>
          </a:r>
          <a:r>
            <a:rPr kumimoji="1" lang="ja-JP" altLang="en-US" sz="1600"/>
            <a:t>円</a:t>
          </a:r>
        </a:p>
      </xdr:txBody>
    </xdr:sp>
    <xdr:clientData/>
  </xdr:twoCellAnchor>
  <xdr:twoCellAnchor>
    <xdr:from>
      <xdr:col>17</xdr:col>
      <xdr:colOff>48326</xdr:colOff>
      <xdr:row>758</xdr:row>
      <xdr:rowOff>297655</xdr:rowOff>
    </xdr:from>
    <xdr:to>
      <xdr:col>35</xdr:col>
      <xdr:colOff>113412</xdr:colOff>
      <xdr:row>761</xdr:row>
      <xdr:rowOff>107545</xdr:rowOff>
    </xdr:to>
    <xdr:sp macro="" textlink="">
      <xdr:nvSpPr>
        <xdr:cNvPr id="4" name="大かっこ 3"/>
        <xdr:cNvSpPr/>
      </xdr:nvSpPr>
      <xdr:spPr>
        <a:xfrm>
          <a:off x="3448751" y="51408805"/>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国立成育医療研究センター研究所の</a:t>
          </a:r>
          <a:endParaRPr kumimoji="1" lang="en-US" altLang="ja-JP" sz="1100"/>
        </a:p>
        <a:p>
          <a:pPr algn="ctr"/>
          <a:r>
            <a:rPr kumimoji="1" lang="ja-JP" altLang="en-US" sz="1100"/>
            <a:t>整備に必要な経費</a:t>
          </a:r>
          <a:endParaRPr kumimoji="1" lang="en-US" altLang="ja-JP" sz="1100"/>
        </a:p>
      </xdr:txBody>
    </xdr:sp>
    <xdr:clientData/>
  </xdr:twoCellAnchor>
  <xdr:twoCellAnchor>
    <xdr:from>
      <xdr:col>33</xdr:col>
      <xdr:colOff>20321</xdr:colOff>
      <xdr:row>764</xdr:row>
      <xdr:rowOff>464820</xdr:rowOff>
    </xdr:from>
    <xdr:to>
      <xdr:col>49</xdr:col>
      <xdr:colOff>264161</xdr:colOff>
      <xdr:row>766</xdr:row>
      <xdr:rowOff>203200</xdr:rowOff>
    </xdr:to>
    <xdr:sp macro="" textlink="">
      <xdr:nvSpPr>
        <xdr:cNvPr id="5" name="正方形/長方形 4"/>
        <xdr:cNvSpPr/>
      </xdr:nvSpPr>
      <xdr:spPr>
        <a:xfrm>
          <a:off x="6055361" y="58366660"/>
          <a:ext cx="3169920" cy="105918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600"/>
            <a:t>【</a:t>
          </a:r>
          <a:r>
            <a:rPr kumimoji="1" lang="ja-JP" altLang="en-US" sz="1600"/>
            <a:t>一般競争契約（総合評価金額）</a:t>
          </a:r>
          <a:r>
            <a:rPr kumimoji="1" lang="en-US" altLang="ja-JP" sz="1600"/>
            <a:t>】</a:t>
          </a:r>
        </a:p>
        <a:p>
          <a:pPr algn="ctr"/>
          <a:r>
            <a:rPr kumimoji="1" lang="ja-JP" altLang="en-US" sz="1600"/>
            <a:t>０百万円</a:t>
          </a:r>
          <a:endParaRPr kumimoji="1" lang="en-US" altLang="ja-JP" sz="1600"/>
        </a:p>
      </xdr:txBody>
    </xdr:sp>
    <xdr:clientData/>
  </xdr:twoCellAnchor>
  <xdr:twoCellAnchor>
    <xdr:from>
      <xdr:col>21</xdr:col>
      <xdr:colOff>49028</xdr:colOff>
      <xdr:row>752</xdr:row>
      <xdr:rowOff>334076</xdr:rowOff>
    </xdr:from>
    <xdr:to>
      <xdr:col>31</xdr:col>
      <xdr:colOff>37269</xdr:colOff>
      <xdr:row>754</xdr:row>
      <xdr:rowOff>18766</xdr:rowOff>
    </xdr:to>
    <xdr:sp macro="" textlink="">
      <xdr:nvSpPr>
        <xdr:cNvPr id="6" name="正方形/長方形 5"/>
        <xdr:cNvSpPr/>
      </xdr:nvSpPr>
      <xdr:spPr>
        <a:xfrm>
          <a:off x="4249553" y="49330676"/>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34</xdr:col>
      <xdr:colOff>40640</xdr:colOff>
      <xdr:row>761</xdr:row>
      <xdr:rowOff>142240</xdr:rowOff>
    </xdr:from>
    <xdr:to>
      <xdr:col>34</xdr:col>
      <xdr:colOff>50800</xdr:colOff>
      <xdr:row>764</xdr:row>
      <xdr:rowOff>414020</xdr:rowOff>
    </xdr:to>
    <xdr:cxnSp macro="">
      <xdr:nvCxnSpPr>
        <xdr:cNvPr id="8" name="直線矢印コネクタ 7"/>
        <xdr:cNvCxnSpPr/>
      </xdr:nvCxnSpPr>
      <xdr:spPr>
        <a:xfrm>
          <a:off x="6258560" y="56977280"/>
          <a:ext cx="10160" cy="13385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90101</xdr:colOff>
      <xdr:row>748</xdr:row>
      <xdr:rowOff>334662</xdr:rowOff>
    </xdr:from>
    <xdr:to>
      <xdr:col>34</xdr:col>
      <xdr:colOff>68157</xdr:colOff>
      <xdr:row>751</xdr:row>
      <xdr:rowOff>269961</xdr:rowOff>
    </xdr:to>
    <xdr:sp macro="" textlink="">
      <xdr:nvSpPr>
        <xdr:cNvPr id="9" name="正方形/長方形 8"/>
        <xdr:cNvSpPr/>
      </xdr:nvSpPr>
      <xdr:spPr>
        <a:xfrm>
          <a:off x="3690551" y="47921562"/>
          <a:ext cx="3178456" cy="99257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５０１百万円</a:t>
          </a:r>
        </a:p>
      </xdr:txBody>
    </xdr:sp>
    <xdr:clientData/>
  </xdr:twoCellAnchor>
  <xdr:twoCellAnchor>
    <xdr:from>
      <xdr:col>1</xdr:col>
      <xdr:colOff>149678</xdr:colOff>
      <xdr:row>1106</xdr:row>
      <xdr:rowOff>136071</xdr:rowOff>
    </xdr:from>
    <xdr:to>
      <xdr:col>49</xdr:col>
      <xdr:colOff>168579</xdr:colOff>
      <xdr:row>1106</xdr:row>
      <xdr:rowOff>729983</xdr:rowOff>
    </xdr:to>
    <xdr:sp macro="" textlink="">
      <xdr:nvSpPr>
        <xdr:cNvPr id="10" name="テキスト ボックス 9">
          <a:extLst>
            <a:ext uri="{FF2B5EF4-FFF2-40B4-BE49-F238E27FC236}">
              <a16:creationId xmlns:a16="http://schemas.microsoft.com/office/drawing/2014/main" id="{00000000-0008-0000-0000-000007000000}"/>
            </a:ext>
          </a:extLst>
        </xdr:cNvPr>
        <xdr:cNvSpPr txBox="1"/>
      </xdr:nvSpPr>
      <xdr:spPr>
        <a:xfrm rot="10800000" flipV="1">
          <a:off x="353785" y="68117357"/>
          <a:ext cx="9816044" cy="59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国立研究開発法人国立国際医療研究センター契約事務取扱細則第４２条に基づいて公表しない。</a:t>
          </a:r>
        </a:p>
      </xdr:txBody>
    </xdr:sp>
    <xdr:clientData/>
  </xdr:twoCellAnchor>
  <xdr:twoCellAnchor>
    <xdr:from>
      <xdr:col>6</xdr:col>
      <xdr:colOff>71121</xdr:colOff>
      <xdr:row>764</xdr:row>
      <xdr:rowOff>416560</xdr:rowOff>
    </xdr:from>
    <xdr:to>
      <xdr:col>22</xdr:col>
      <xdr:colOff>121921</xdr:colOff>
      <xdr:row>766</xdr:row>
      <xdr:rowOff>172720</xdr:rowOff>
    </xdr:to>
    <xdr:sp macro="" textlink="">
      <xdr:nvSpPr>
        <xdr:cNvPr id="12" name="正方形/長方形 11"/>
        <xdr:cNvSpPr/>
      </xdr:nvSpPr>
      <xdr:spPr>
        <a:xfrm>
          <a:off x="1168401" y="58318400"/>
          <a:ext cx="2976880" cy="10769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600"/>
            <a:t>【</a:t>
          </a:r>
          <a:r>
            <a:rPr kumimoji="1" lang="ja-JP" altLang="en-US" sz="1600"/>
            <a:t>随意契約</a:t>
          </a:r>
          <a:r>
            <a:rPr kumimoji="1" lang="en-US" altLang="ja-JP" sz="1600"/>
            <a:t>】</a:t>
          </a:r>
        </a:p>
        <a:p>
          <a:pPr algn="ctr"/>
          <a:r>
            <a:rPr kumimoji="1" lang="ja-JP" altLang="en-US" sz="1600"/>
            <a:t>０百万円</a:t>
          </a:r>
          <a:endParaRPr kumimoji="1" lang="en-US" altLang="ja-JP" sz="1600"/>
        </a:p>
      </xdr:txBody>
    </xdr:sp>
    <xdr:clientData/>
  </xdr:twoCellAnchor>
  <xdr:twoCellAnchor>
    <xdr:from>
      <xdr:col>18</xdr:col>
      <xdr:colOff>101600</xdr:colOff>
      <xdr:row>761</xdr:row>
      <xdr:rowOff>121920</xdr:rowOff>
    </xdr:from>
    <xdr:to>
      <xdr:col>18</xdr:col>
      <xdr:colOff>111760</xdr:colOff>
      <xdr:row>764</xdr:row>
      <xdr:rowOff>393700</xdr:rowOff>
    </xdr:to>
    <xdr:cxnSp macro="">
      <xdr:nvCxnSpPr>
        <xdr:cNvPr id="14" name="直線矢印コネクタ 13"/>
        <xdr:cNvCxnSpPr/>
      </xdr:nvCxnSpPr>
      <xdr:spPr>
        <a:xfrm>
          <a:off x="3393440" y="56956960"/>
          <a:ext cx="10160" cy="13385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121920</xdr:colOff>
      <xdr:row>766</xdr:row>
      <xdr:rowOff>284480</xdr:rowOff>
    </xdr:from>
    <xdr:to>
      <xdr:col>35</xdr:col>
      <xdr:colOff>16270</xdr:colOff>
      <xdr:row>767</xdr:row>
      <xdr:rowOff>206336</xdr:rowOff>
    </xdr:to>
    <xdr:sp macro="" textlink="">
      <xdr:nvSpPr>
        <xdr:cNvPr id="15" name="正方形/長方形 14"/>
        <xdr:cNvSpPr/>
      </xdr:nvSpPr>
      <xdr:spPr>
        <a:xfrm>
          <a:off x="3596640" y="59507120"/>
          <a:ext cx="2820430" cy="58225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研究所 空調設備整備その他工事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40640</xdr:colOff>
      <xdr:row>767</xdr:row>
      <xdr:rowOff>264160</xdr:rowOff>
    </xdr:from>
    <xdr:to>
      <xdr:col>34</xdr:col>
      <xdr:colOff>117870</xdr:colOff>
      <xdr:row>769</xdr:row>
      <xdr:rowOff>246976</xdr:rowOff>
    </xdr:to>
    <xdr:sp macro="" textlink="">
      <xdr:nvSpPr>
        <xdr:cNvPr id="18" name="正方形/長方形 17"/>
        <xdr:cNvSpPr/>
      </xdr:nvSpPr>
      <xdr:spPr>
        <a:xfrm>
          <a:off x="3515360" y="60147200"/>
          <a:ext cx="2820430" cy="58225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翌年度へ繰越</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768</v>
      </c>
      <c r="AK2" s="940"/>
      <c r="AL2" s="940"/>
      <c r="AM2" s="940"/>
      <c r="AN2" s="98" t="s">
        <v>406</v>
      </c>
      <c r="AO2" s="940">
        <v>20</v>
      </c>
      <c r="AP2" s="940"/>
      <c r="AQ2" s="940"/>
      <c r="AR2" s="99" t="s">
        <v>709</v>
      </c>
      <c r="AS2" s="946">
        <v>156</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4" t="s">
        <v>714</v>
      </c>
      <c r="H5" s="835"/>
      <c r="I5" s="835"/>
      <c r="J5" s="835"/>
      <c r="K5" s="835"/>
      <c r="L5" s="835"/>
      <c r="M5" s="836" t="s">
        <v>66</v>
      </c>
      <c r="N5" s="837"/>
      <c r="O5" s="837"/>
      <c r="P5" s="837"/>
      <c r="Q5" s="837"/>
      <c r="R5" s="838"/>
      <c r="S5" s="839" t="s">
        <v>715</v>
      </c>
      <c r="T5" s="835"/>
      <c r="U5" s="835"/>
      <c r="V5" s="835"/>
      <c r="W5" s="835"/>
      <c r="X5" s="840"/>
      <c r="Y5" s="699" t="s">
        <v>3</v>
      </c>
      <c r="Z5" s="542"/>
      <c r="AA5" s="542"/>
      <c r="AB5" s="542"/>
      <c r="AC5" s="542"/>
      <c r="AD5" s="543"/>
      <c r="AE5" s="700" t="s">
        <v>716</v>
      </c>
      <c r="AF5" s="700"/>
      <c r="AG5" s="700"/>
      <c r="AH5" s="700"/>
      <c r="AI5" s="700"/>
      <c r="AJ5" s="700"/>
      <c r="AK5" s="700"/>
      <c r="AL5" s="700"/>
      <c r="AM5" s="700"/>
      <c r="AN5" s="700"/>
      <c r="AO5" s="700"/>
      <c r="AP5" s="701"/>
      <c r="AQ5" s="702" t="s">
        <v>713</v>
      </c>
      <c r="AR5" s="703"/>
      <c r="AS5" s="703"/>
      <c r="AT5" s="703"/>
      <c r="AU5" s="703"/>
      <c r="AV5" s="703"/>
      <c r="AW5" s="703"/>
      <c r="AX5" s="704"/>
    </row>
    <row r="6" spans="1:50" ht="39"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246.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766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21"/>
      <c r="I8" s="721"/>
      <c r="J8" s="721"/>
      <c r="K8" s="721"/>
      <c r="L8" s="721"/>
      <c r="M8" s="721"/>
      <c r="N8" s="721"/>
      <c r="O8" s="721"/>
      <c r="P8" s="721"/>
      <c r="Q8" s="721"/>
      <c r="R8" s="721"/>
      <c r="S8" s="721"/>
      <c r="T8" s="721"/>
      <c r="U8" s="721"/>
      <c r="V8" s="721"/>
      <c r="W8" s="721"/>
      <c r="X8" s="942"/>
      <c r="Y8" s="841" t="s">
        <v>257</v>
      </c>
      <c r="Z8" s="842"/>
      <c r="AA8" s="842"/>
      <c r="AB8" s="842"/>
      <c r="AC8" s="842"/>
      <c r="AD8" s="843"/>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2" t="s">
        <v>767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3"/>
    </row>
    <row r="13" spans="1:50" ht="21" customHeight="1" x14ac:dyDescent="0.15">
      <c r="A13" s="615"/>
      <c r="B13" s="616"/>
      <c r="C13" s="616"/>
      <c r="D13" s="616"/>
      <c r="E13" s="616"/>
      <c r="F13" s="617"/>
      <c r="G13" s="724" t="s">
        <v>6</v>
      </c>
      <c r="H13" s="725"/>
      <c r="I13" s="762" t="s">
        <v>7</v>
      </c>
      <c r="J13" s="763"/>
      <c r="K13" s="763"/>
      <c r="L13" s="763"/>
      <c r="M13" s="763"/>
      <c r="N13" s="763"/>
      <c r="O13" s="764"/>
      <c r="P13" s="658">
        <v>119</v>
      </c>
      <c r="Q13" s="659"/>
      <c r="R13" s="659"/>
      <c r="S13" s="659"/>
      <c r="T13" s="659"/>
      <c r="U13" s="659"/>
      <c r="V13" s="660"/>
      <c r="W13" s="658">
        <v>823</v>
      </c>
      <c r="X13" s="659"/>
      <c r="Y13" s="659"/>
      <c r="Z13" s="659"/>
      <c r="AA13" s="659"/>
      <c r="AB13" s="659"/>
      <c r="AC13" s="660"/>
      <c r="AD13" s="658">
        <v>501</v>
      </c>
      <c r="AE13" s="659"/>
      <c r="AF13" s="659"/>
      <c r="AG13" s="659"/>
      <c r="AH13" s="659"/>
      <c r="AI13" s="659"/>
      <c r="AJ13" s="660"/>
      <c r="AK13" s="658">
        <v>411</v>
      </c>
      <c r="AL13" s="659"/>
      <c r="AM13" s="659"/>
      <c r="AN13" s="659"/>
      <c r="AO13" s="659"/>
      <c r="AP13" s="659"/>
      <c r="AQ13" s="660"/>
      <c r="AR13" s="915"/>
      <c r="AS13" s="916"/>
      <c r="AT13" s="916"/>
      <c r="AU13" s="916"/>
      <c r="AV13" s="916"/>
      <c r="AW13" s="916"/>
      <c r="AX13" s="917"/>
    </row>
    <row r="14" spans="1:50" ht="21" customHeight="1" x14ac:dyDescent="0.15">
      <c r="A14" s="615"/>
      <c r="B14" s="616"/>
      <c r="C14" s="616"/>
      <c r="D14" s="616"/>
      <c r="E14" s="616"/>
      <c r="F14" s="617"/>
      <c r="G14" s="726"/>
      <c r="H14" s="727"/>
      <c r="I14" s="712" t="s">
        <v>8</v>
      </c>
      <c r="J14" s="760"/>
      <c r="K14" s="760"/>
      <c r="L14" s="760"/>
      <c r="M14" s="760"/>
      <c r="N14" s="760"/>
      <c r="O14" s="761"/>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719</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6"/>
      <c r="H15" s="727"/>
      <c r="I15" s="712" t="s">
        <v>51</v>
      </c>
      <c r="J15" s="713"/>
      <c r="K15" s="713"/>
      <c r="L15" s="713"/>
      <c r="M15" s="713"/>
      <c r="N15" s="713"/>
      <c r="O15" s="714"/>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v>501</v>
      </c>
      <c r="AL15" s="659"/>
      <c r="AM15" s="659"/>
      <c r="AN15" s="659"/>
      <c r="AO15" s="659"/>
      <c r="AP15" s="659"/>
      <c r="AQ15" s="660"/>
      <c r="AR15" s="658"/>
      <c r="AS15" s="659"/>
      <c r="AT15" s="659"/>
      <c r="AU15" s="659"/>
      <c r="AV15" s="659"/>
      <c r="AW15" s="659"/>
      <c r="AX15" s="801"/>
    </row>
    <row r="16" spans="1:50" ht="21" customHeight="1" x14ac:dyDescent="0.15">
      <c r="A16" s="615"/>
      <c r="B16" s="616"/>
      <c r="C16" s="616"/>
      <c r="D16" s="616"/>
      <c r="E16" s="616"/>
      <c r="F16" s="617"/>
      <c r="G16" s="726"/>
      <c r="H16" s="727"/>
      <c r="I16" s="712" t="s">
        <v>52</v>
      </c>
      <c r="J16" s="713"/>
      <c r="K16" s="713"/>
      <c r="L16" s="713"/>
      <c r="M16" s="713"/>
      <c r="N16" s="713"/>
      <c r="O16" s="714"/>
      <c r="P16" s="658" t="s">
        <v>719</v>
      </c>
      <c r="Q16" s="659"/>
      <c r="R16" s="659"/>
      <c r="S16" s="659"/>
      <c r="T16" s="659"/>
      <c r="U16" s="659"/>
      <c r="V16" s="660"/>
      <c r="W16" s="658" t="s">
        <v>719</v>
      </c>
      <c r="X16" s="659"/>
      <c r="Y16" s="659"/>
      <c r="Z16" s="659"/>
      <c r="AA16" s="659"/>
      <c r="AB16" s="659"/>
      <c r="AC16" s="660"/>
      <c r="AD16" s="658">
        <v>-501</v>
      </c>
      <c r="AE16" s="659"/>
      <c r="AF16" s="659"/>
      <c r="AG16" s="659"/>
      <c r="AH16" s="659"/>
      <c r="AI16" s="659"/>
      <c r="AJ16" s="660"/>
      <c r="AK16" s="658" t="s">
        <v>719</v>
      </c>
      <c r="AL16" s="659"/>
      <c r="AM16" s="659"/>
      <c r="AN16" s="659"/>
      <c r="AO16" s="659"/>
      <c r="AP16" s="659"/>
      <c r="AQ16" s="660"/>
      <c r="AR16" s="755"/>
      <c r="AS16" s="756"/>
      <c r="AT16" s="756"/>
      <c r="AU16" s="756"/>
      <c r="AV16" s="756"/>
      <c r="AW16" s="756"/>
      <c r="AX16" s="757"/>
    </row>
    <row r="17" spans="1:50" ht="24.75" customHeight="1" x14ac:dyDescent="0.15">
      <c r="A17" s="615"/>
      <c r="B17" s="616"/>
      <c r="C17" s="616"/>
      <c r="D17" s="616"/>
      <c r="E17" s="616"/>
      <c r="F17" s="617"/>
      <c r="G17" s="726"/>
      <c r="H17" s="727"/>
      <c r="I17" s="712" t="s">
        <v>50</v>
      </c>
      <c r="J17" s="760"/>
      <c r="K17" s="760"/>
      <c r="L17" s="760"/>
      <c r="M17" s="760"/>
      <c r="N17" s="760"/>
      <c r="O17" s="761"/>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719</v>
      </c>
      <c r="AL17" s="659"/>
      <c r="AM17" s="659"/>
      <c r="AN17" s="659"/>
      <c r="AO17" s="659"/>
      <c r="AP17" s="659"/>
      <c r="AQ17" s="660"/>
      <c r="AR17" s="913"/>
      <c r="AS17" s="913"/>
      <c r="AT17" s="913"/>
      <c r="AU17" s="913"/>
      <c r="AV17" s="913"/>
      <c r="AW17" s="913"/>
      <c r="AX17" s="914"/>
    </row>
    <row r="18" spans="1:50" ht="24.75" customHeight="1" x14ac:dyDescent="0.15">
      <c r="A18" s="615"/>
      <c r="B18" s="616"/>
      <c r="C18" s="616"/>
      <c r="D18" s="616"/>
      <c r="E18" s="616"/>
      <c r="F18" s="617"/>
      <c r="G18" s="728"/>
      <c r="H18" s="729"/>
      <c r="I18" s="717" t="s">
        <v>20</v>
      </c>
      <c r="J18" s="718"/>
      <c r="K18" s="718"/>
      <c r="L18" s="718"/>
      <c r="M18" s="718"/>
      <c r="N18" s="718"/>
      <c r="O18" s="719"/>
      <c r="P18" s="873">
        <f>SUM(P13:V17)</f>
        <v>119</v>
      </c>
      <c r="Q18" s="874"/>
      <c r="R18" s="874"/>
      <c r="S18" s="874"/>
      <c r="T18" s="874"/>
      <c r="U18" s="874"/>
      <c r="V18" s="875"/>
      <c r="W18" s="873">
        <f>SUM(W13:AC17)</f>
        <v>823</v>
      </c>
      <c r="X18" s="874"/>
      <c r="Y18" s="874"/>
      <c r="Z18" s="874"/>
      <c r="AA18" s="874"/>
      <c r="AB18" s="874"/>
      <c r="AC18" s="875"/>
      <c r="AD18" s="873">
        <f>SUM(AD13:AJ17)</f>
        <v>0</v>
      </c>
      <c r="AE18" s="874"/>
      <c r="AF18" s="874"/>
      <c r="AG18" s="874"/>
      <c r="AH18" s="874"/>
      <c r="AI18" s="874"/>
      <c r="AJ18" s="875"/>
      <c r="AK18" s="873">
        <f>SUM(AK13:AQ17)</f>
        <v>912</v>
      </c>
      <c r="AL18" s="874"/>
      <c r="AM18" s="874"/>
      <c r="AN18" s="874"/>
      <c r="AO18" s="874"/>
      <c r="AP18" s="874"/>
      <c r="AQ18" s="875"/>
      <c r="AR18" s="873">
        <f>SUM(AR13:AX17)</f>
        <v>0</v>
      </c>
      <c r="AS18" s="874"/>
      <c r="AT18" s="874"/>
      <c r="AU18" s="874"/>
      <c r="AV18" s="874"/>
      <c r="AW18" s="874"/>
      <c r="AX18" s="876"/>
    </row>
    <row r="19" spans="1:50" ht="24.75" customHeight="1" x14ac:dyDescent="0.15">
      <c r="A19" s="615"/>
      <c r="B19" s="616"/>
      <c r="C19" s="616"/>
      <c r="D19" s="616"/>
      <c r="E19" s="616"/>
      <c r="F19" s="617"/>
      <c r="G19" s="871" t="s">
        <v>9</v>
      </c>
      <c r="H19" s="872"/>
      <c r="I19" s="872"/>
      <c r="J19" s="872"/>
      <c r="K19" s="872"/>
      <c r="L19" s="872"/>
      <c r="M19" s="872"/>
      <c r="N19" s="872"/>
      <c r="O19" s="872"/>
      <c r="P19" s="658">
        <v>119</v>
      </c>
      <c r="Q19" s="659"/>
      <c r="R19" s="659"/>
      <c r="S19" s="659"/>
      <c r="T19" s="659"/>
      <c r="U19" s="659"/>
      <c r="V19" s="660"/>
      <c r="W19" s="658">
        <v>823</v>
      </c>
      <c r="X19" s="659"/>
      <c r="Y19" s="659"/>
      <c r="Z19" s="659"/>
      <c r="AA19" s="659"/>
      <c r="AB19" s="659"/>
      <c r="AC19" s="660"/>
      <c r="AD19" s="658">
        <v>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52.5" customHeight="1" x14ac:dyDescent="0.15">
      <c r="A23" s="971"/>
      <c r="B23" s="972"/>
      <c r="C23" s="972"/>
      <c r="D23" s="972"/>
      <c r="E23" s="972"/>
      <c r="F23" s="973"/>
      <c r="G23" s="965" t="s">
        <v>720</v>
      </c>
      <c r="H23" s="966"/>
      <c r="I23" s="966"/>
      <c r="J23" s="966"/>
      <c r="K23" s="966"/>
      <c r="L23" s="966"/>
      <c r="M23" s="966"/>
      <c r="N23" s="966"/>
      <c r="O23" s="967"/>
      <c r="P23" s="915">
        <v>411</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947">
        <f>AK13</f>
        <v>411</v>
      </c>
      <c r="Q29" s="948"/>
      <c r="R29" s="948"/>
      <c r="S29" s="948"/>
      <c r="T29" s="948"/>
      <c r="U29" s="948"/>
      <c r="V29" s="949"/>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1</v>
      </c>
      <c r="AF32" s="219"/>
      <c r="AG32" s="219"/>
      <c r="AH32" s="219"/>
      <c r="AI32" s="218">
        <v>1</v>
      </c>
      <c r="AJ32" s="219"/>
      <c r="AK32" s="219"/>
      <c r="AL32" s="219"/>
      <c r="AM32" s="218">
        <v>0</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1</v>
      </c>
      <c r="AF33" s="219"/>
      <c r="AG33" s="219"/>
      <c r="AH33" s="219"/>
      <c r="AI33" s="218">
        <v>1</v>
      </c>
      <c r="AJ33" s="219"/>
      <c r="AK33" s="219"/>
      <c r="AL33" s="219"/>
      <c r="AM33" s="218">
        <v>1</v>
      </c>
      <c r="AN33" s="219"/>
      <c r="AO33" s="219"/>
      <c r="AP33" s="219"/>
      <c r="AQ33" s="336" t="s">
        <v>719</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719</v>
      </c>
      <c r="AR34" s="208"/>
      <c r="AS34" s="208"/>
      <c r="AT34" s="337"/>
      <c r="AU34" s="219" t="s">
        <v>719</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7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0</v>
      </c>
    </row>
    <row r="83" spans="1:60" ht="22.5" hidden="1" customHeight="1" x14ac:dyDescent="0.15">
      <c r="A83" s="860"/>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0</v>
      </c>
    </row>
    <row r="84" spans="1:60" ht="19.5" hidden="1" customHeight="1" x14ac:dyDescent="0.15">
      <c r="A84" s="860"/>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v>
      </c>
      <c r="AF101" s="282"/>
      <c r="AG101" s="282"/>
      <c r="AH101" s="282"/>
      <c r="AI101" s="282">
        <v>1</v>
      </c>
      <c r="AJ101" s="282"/>
      <c r="AK101" s="282"/>
      <c r="AL101" s="282"/>
      <c r="AM101" s="282">
        <v>1</v>
      </c>
      <c r="AN101" s="282"/>
      <c r="AO101" s="282"/>
      <c r="AP101" s="282"/>
      <c r="AQ101" s="282">
        <v>1</v>
      </c>
      <c r="AR101" s="282"/>
      <c r="AS101" s="282"/>
      <c r="AT101" s="282"/>
      <c r="AU101" s="218" t="s">
        <v>757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t="s">
        <v>757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119</v>
      </c>
      <c r="AF116" s="282"/>
      <c r="AG116" s="282"/>
      <c r="AH116" s="282"/>
      <c r="AI116" s="282">
        <v>823</v>
      </c>
      <c r="AJ116" s="282"/>
      <c r="AK116" s="282"/>
      <c r="AL116" s="282"/>
      <c r="AM116" s="282" t="s">
        <v>756</v>
      </c>
      <c r="AN116" s="282"/>
      <c r="AO116" s="282"/>
      <c r="AP116" s="282"/>
      <c r="AQ116" s="218">
        <v>912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t="s">
        <v>406</v>
      </c>
      <c r="AN117" s="550"/>
      <c r="AO117" s="550"/>
      <c r="AP117" s="550"/>
      <c r="AQ117" s="550" t="s">
        <v>758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726</v>
      </c>
      <c r="AC134" s="206"/>
      <c r="AD134" s="206"/>
      <c r="AE134" s="207">
        <v>41</v>
      </c>
      <c r="AF134" s="208"/>
      <c r="AG134" s="208"/>
      <c r="AH134" s="208"/>
      <c r="AI134" s="207">
        <v>52</v>
      </c>
      <c r="AJ134" s="208"/>
      <c r="AK134" s="208"/>
      <c r="AL134" s="208"/>
      <c r="AM134" s="207">
        <v>51</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726</v>
      </c>
      <c r="AC135" s="214"/>
      <c r="AD135" s="214"/>
      <c r="AE135" s="207">
        <v>37</v>
      </c>
      <c r="AF135" s="208"/>
      <c r="AG135" s="208"/>
      <c r="AH135" s="208"/>
      <c r="AI135" s="207">
        <v>38</v>
      </c>
      <c r="AJ135" s="208"/>
      <c r="AK135" s="208"/>
      <c r="AL135" s="208"/>
      <c r="AM135" s="207">
        <v>39</v>
      </c>
      <c r="AN135" s="208"/>
      <c r="AO135" s="208"/>
      <c r="AP135" s="208"/>
      <c r="AQ135" s="207" t="s">
        <v>719</v>
      </c>
      <c r="AR135" s="208"/>
      <c r="AS135" s="208"/>
      <c r="AT135" s="208"/>
      <c r="AU135" s="207">
        <v>41</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719</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726</v>
      </c>
      <c r="AC138" s="206"/>
      <c r="AD138" s="206"/>
      <c r="AE138" s="207">
        <v>400</v>
      </c>
      <c r="AF138" s="208"/>
      <c r="AG138" s="208"/>
      <c r="AH138" s="208"/>
      <c r="AI138" s="207">
        <v>416</v>
      </c>
      <c r="AJ138" s="208"/>
      <c r="AK138" s="208"/>
      <c r="AL138" s="208"/>
      <c r="AM138" s="207">
        <v>435</v>
      </c>
      <c r="AN138" s="208"/>
      <c r="AO138" s="208"/>
      <c r="AP138" s="208"/>
      <c r="AQ138" s="207" t="s">
        <v>719</v>
      </c>
      <c r="AR138" s="208"/>
      <c r="AS138" s="208"/>
      <c r="AT138" s="208"/>
      <c r="AU138" s="207" t="s">
        <v>719</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726</v>
      </c>
      <c r="AC139" s="214"/>
      <c r="AD139" s="214"/>
      <c r="AE139" s="207">
        <v>398</v>
      </c>
      <c r="AF139" s="208"/>
      <c r="AG139" s="208"/>
      <c r="AH139" s="208"/>
      <c r="AI139" s="207">
        <v>406</v>
      </c>
      <c r="AJ139" s="208"/>
      <c r="AK139" s="208"/>
      <c r="AL139" s="208"/>
      <c r="AM139" s="207">
        <v>414</v>
      </c>
      <c r="AN139" s="208"/>
      <c r="AO139" s="208"/>
      <c r="AP139" s="208"/>
      <c r="AQ139" s="207" t="s">
        <v>719</v>
      </c>
      <c r="AR139" s="208"/>
      <c r="AS139" s="208"/>
      <c r="AT139" s="208"/>
      <c r="AU139" s="207">
        <v>421</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719</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736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737</v>
      </c>
      <c r="AC142" s="206"/>
      <c r="AD142" s="206"/>
      <c r="AE142" s="207">
        <v>2606</v>
      </c>
      <c r="AF142" s="208"/>
      <c r="AG142" s="208"/>
      <c r="AH142" s="208"/>
      <c r="AI142" s="207">
        <v>4371</v>
      </c>
      <c r="AJ142" s="208"/>
      <c r="AK142" s="208"/>
      <c r="AL142" s="208"/>
      <c r="AM142" s="207">
        <v>11191</v>
      </c>
      <c r="AN142" s="208"/>
      <c r="AO142" s="208"/>
      <c r="AP142" s="208"/>
      <c r="AQ142" s="207" t="s">
        <v>719</v>
      </c>
      <c r="AR142" s="208"/>
      <c r="AS142" s="208"/>
      <c r="AT142" s="208"/>
      <c r="AU142" s="207" t="s">
        <v>719</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737</v>
      </c>
      <c r="AC143" s="214"/>
      <c r="AD143" s="214"/>
      <c r="AE143" s="207">
        <v>2247</v>
      </c>
      <c r="AF143" s="208"/>
      <c r="AG143" s="208"/>
      <c r="AH143" s="208"/>
      <c r="AI143" s="207">
        <v>2311</v>
      </c>
      <c r="AJ143" s="208"/>
      <c r="AK143" s="208"/>
      <c r="AL143" s="208"/>
      <c r="AM143" s="207">
        <v>2374</v>
      </c>
      <c r="AN143" s="208"/>
      <c r="AO143" s="208"/>
      <c r="AP143" s="208"/>
      <c r="AQ143" s="207" t="s">
        <v>719</v>
      </c>
      <c r="AR143" s="208"/>
      <c r="AS143" s="208"/>
      <c r="AT143" s="208"/>
      <c r="AU143" s="207">
        <v>2438</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719</v>
      </c>
      <c r="AR145" s="200"/>
      <c r="AS145" s="136" t="s">
        <v>233</v>
      </c>
      <c r="AT145" s="137"/>
      <c r="AU145" s="201">
        <v>3</v>
      </c>
      <c r="AV145" s="201"/>
      <c r="AW145" s="136" t="s">
        <v>179</v>
      </c>
      <c r="AX145" s="196"/>
      <c r="AY145">
        <f>$AY$144</f>
        <v>1</v>
      </c>
    </row>
    <row r="146" spans="1:51" ht="39.75" customHeight="1" x14ac:dyDescent="0.15">
      <c r="A146" s="190"/>
      <c r="B146" s="187"/>
      <c r="C146" s="181"/>
      <c r="D146" s="187"/>
      <c r="E146" s="181"/>
      <c r="F146" s="182"/>
      <c r="G146" s="107" t="s">
        <v>738</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726</v>
      </c>
      <c r="AC146" s="206"/>
      <c r="AD146" s="206"/>
      <c r="AE146" s="207">
        <v>16284513</v>
      </c>
      <c r="AF146" s="208"/>
      <c r="AG146" s="208"/>
      <c r="AH146" s="208"/>
      <c r="AI146" s="207">
        <v>18196358</v>
      </c>
      <c r="AJ146" s="208"/>
      <c r="AK146" s="208"/>
      <c r="AL146" s="208"/>
      <c r="AM146" s="207">
        <v>15046185</v>
      </c>
      <c r="AN146" s="208"/>
      <c r="AO146" s="208"/>
      <c r="AP146" s="208"/>
      <c r="AQ146" s="207" t="s">
        <v>719</v>
      </c>
      <c r="AR146" s="208"/>
      <c r="AS146" s="208"/>
      <c r="AT146" s="208"/>
      <c r="AU146" s="207" t="s">
        <v>719</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726</v>
      </c>
      <c r="AC147" s="214"/>
      <c r="AD147" s="214"/>
      <c r="AE147" s="207">
        <v>10051056</v>
      </c>
      <c r="AF147" s="208"/>
      <c r="AG147" s="208"/>
      <c r="AH147" s="208"/>
      <c r="AI147" s="207">
        <v>10423317</v>
      </c>
      <c r="AJ147" s="208"/>
      <c r="AK147" s="208"/>
      <c r="AL147" s="208"/>
      <c r="AM147" s="207">
        <v>10795579</v>
      </c>
      <c r="AN147" s="208"/>
      <c r="AO147" s="208"/>
      <c r="AP147" s="208"/>
      <c r="AQ147" s="207" t="s">
        <v>719</v>
      </c>
      <c r="AR147" s="208"/>
      <c r="AS147" s="208"/>
      <c r="AT147" s="208"/>
      <c r="AU147" s="207">
        <v>11167840</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7.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57.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719</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719</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719</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719</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04.75" customHeight="1" x14ac:dyDescent="0.15">
      <c r="A702" s="865" t="s">
        <v>140</v>
      </c>
      <c r="B702" s="86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748</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748</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748</v>
      </c>
      <c r="AE704" s="781"/>
      <c r="AF704" s="781"/>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5" t="s">
        <v>748</v>
      </c>
      <c r="AE705" s="716"/>
      <c r="AF705" s="716"/>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2"/>
      <c r="D706" s="793"/>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753</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719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754</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719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2" t="s">
        <v>754</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0" t="s">
        <v>754</v>
      </c>
      <c r="AE712" s="781"/>
      <c r="AF712" s="781"/>
      <c r="AG712" s="805" t="s">
        <v>719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3"/>
      <c r="B713" s="645"/>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754</v>
      </c>
      <c r="AE713" s="323"/>
      <c r="AF713" s="664"/>
      <c r="AG713" s="104" t="s">
        <v>719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754</v>
      </c>
      <c r="AE714" s="803"/>
      <c r="AF714" s="804"/>
      <c r="AG714" s="607" t="s">
        <v>759</v>
      </c>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641"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754</v>
      </c>
      <c r="AE715" s="603"/>
      <c r="AF715" s="657"/>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754</v>
      </c>
      <c r="AE716" s="628"/>
      <c r="AF716" s="628"/>
      <c r="AG716" s="104" t="s">
        <v>719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754</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754</v>
      </c>
      <c r="AE718" s="323"/>
      <c r="AF718" s="323"/>
      <c r="AG718" s="607" t="s">
        <v>759</v>
      </c>
      <c r="AH718" s="608"/>
      <c r="AI718" s="608"/>
      <c r="AJ718" s="608"/>
      <c r="AK718" s="608"/>
      <c r="AL718" s="608"/>
      <c r="AM718" s="608"/>
      <c r="AN718" s="608"/>
      <c r="AO718" s="608"/>
      <c r="AP718" s="608"/>
      <c r="AQ718" s="608"/>
      <c r="AR718" s="608"/>
      <c r="AS718" s="608"/>
      <c r="AT718" s="608"/>
      <c r="AU718" s="608"/>
      <c r="AV718" s="608"/>
      <c r="AW718" s="608"/>
      <c r="AX718" s="609"/>
    </row>
    <row r="719" spans="1:50" ht="41.25" customHeight="1" x14ac:dyDescent="0.15">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2" t="s">
        <v>748</v>
      </c>
      <c r="AE719" s="603"/>
      <c r="AF719" s="603"/>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v>151</v>
      </c>
      <c r="K721" s="288"/>
      <c r="L721" s="77" t="str">
        <f>IF(M721="","","-")</f>
        <v/>
      </c>
      <c r="M721" s="78"/>
      <c r="N721" s="301" t="s">
        <v>760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8" customHeight="1" thickBot="1" x14ac:dyDescent="0.2">
      <c r="A729" s="635" t="s">
        <v>769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8"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8"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6" t="s">
        <v>672</v>
      </c>
      <c r="B737" s="211"/>
      <c r="C737" s="211"/>
      <c r="D737" s="212"/>
      <c r="E737" s="950" t="s">
        <v>739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740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741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742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745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747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117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127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32"/>
      <c r="B788" s="633"/>
      <c r="C788" s="633"/>
      <c r="D788" s="633"/>
      <c r="E788" s="633"/>
      <c r="F788" s="634"/>
      <c r="G788" s="810"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10"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763</v>
      </c>
      <c r="H789" s="672"/>
      <c r="I789" s="672"/>
      <c r="J789" s="672"/>
      <c r="K789" s="673"/>
      <c r="L789" s="665" t="s">
        <v>764</v>
      </c>
      <c r="M789" s="666"/>
      <c r="N789" s="666"/>
      <c r="O789" s="666"/>
      <c r="P789" s="666"/>
      <c r="Q789" s="666"/>
      <c r="R789" s="666"/>
      <c r="S789" s="666"/>
      <c r="T789" s="666"/>
      <c r="U789" s="666"/>
      <c r="V789" s="666"/>
      <c r="W789" s="666"/>
      <c r="X789" s="667"/>
      <c r="Y789" s="382">
        <v>501</v>
      </c>
      <c r="Z789" s="383"/>
      <c r="AA789" s="383"/>
      <c r="AB789" s="800"/>
      <c r="AC789" s="671"/>
      <c r="AD789" s="672"/>
      <c r="AE789" s="672"/>
      <c r="AF789" s="672"/>
      <c r="AG789" s="673"/>
      <c r="AH789" s="665"/>
      <c r="AI789" s="666"/>
      <c r="AJ789" s="666"/>
      <c r="AK789" s="666"/>
      <c r="AL789" s="666"/>
      <c r="AM789" s="666"/>
      <c r="AN789" s="666"/>
      <c r="AO789" s="666"/>
      <c r="AP789" s="666"/>
      <c r="AQ789" s="666"/>
      <c r="AR789" s="666"/>
      <c r="AS789" s="666"/>
      <c r="AT789" s="667"/>
      <c r="AU789" s="382"/>
      <c r="AV789" s="383"/>
      <c r="AW789" s="383"/>
      <c r="AX789" s="384"/>
    </row>
    <row r="790" spans="1:51" ht="24.75" hidden="1" customHeight="1" x14ac:dyDescent="0.15">
      <c r="A790" s="632"/>
      <c r="B790" s="633"/>
      <c r="C790" s="633"/>
      <c r="D790" s="633"/>
      <c r="E790" s="633"/>
      <c r="F790" s="634"/>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3"/>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32"/>
      <c r="B791" s="633"/>
      <c r="C791" s="633"/>
      <c r="D791" s="633"/>
      <c r="E791" s="633"/>
      <c r="F791" s="634"/>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3"/>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32"/>
      <c r="B792" s="633"/>
      <c r="C792" s="633"/>
      <c r="D792" s="633"/>
      <c r="E792" s="633"/>
      <c r="F792" s="634"/>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3"/>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32"/>
      <c r="B793" s="633"/>
      <c r="C793" s="633"/>
      <c r="D793" s="633"/>
      <c r="E793" s="633"/>
      <c r="F793" s="634"/>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3"/>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2"/>
      <c r="B794" s="633"/>
      <c r="C794" s="633"/>
      <c r="D794" s="633"/>
      <c r="E794" s="633"/>
      <c r="F794" s="634"/>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3"/>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2"/>
      <c r="B795" s="633"/>
      <c r="C795" s="633"/>
      <c r="D795" s="633"/>
      <c r="E795" s="633"/>
      <c r="F795" s="634"/>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3"/>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2"/>
      <c r="B796" s="633"/>
      <c r="C796" s="633"/>
      <c r="D796" s="633"/>
      <c r="E796" s="633"/>
      <c r="F796" s="634"/>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3"/>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32"/>
      <c r="B797" s="633"/>
      <c r="C797" s="633"/>
      <c r="D797" s="633"/>
      <c r="E797" s="633"/>
      <c r="F797" s="634"/>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3"/>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32"/>
      <c r="B798" s="633"/>
      <c r="C798" s="633"/>
      <c r="D798" s="633"/>
      <c r="E798" s="633"/>
      <c r="F798" s="634"/>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3"/>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32"/>
      <c r="B799" s="633"/>
      <c r="C799" s="633"/>
      <c r="D799" s="633"/>
      <c r="E799" s="633"/>
      <c r="F799" s="634"/>
      <c r="G799" s="821" t="s">
        <v>20</v>
      </c>
      <c r="H799" s="822"/>
      <c r="I799" s="822"/>
      <c r="J799" s="822"/>
      <c r="K799" s="822"/>
      <c r="L799" s="823"/>
      <c r="M799" s="824"/>
      <c r="N799" s="824"/>
      <c r="O799" s="824"/>
      <c r="P799" s="824"/>
      <c r="Q799" s="824"/>
      <c r="R799" s="824"/>
      <c r="S799" s="824"/>
      <c r="T799" s="824"/>
      <c r="U799" s="824"/>
      <c r="V799" s="824"/>
      <c r="W799" s="824"/>
      <c r="X799" s="825"/>
      <c r="Y799" s="826">
        <f>SUM(Y789:AB798)</f>
        <v>501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32"/>
      <c r="B800" s="633"/>
      <c r="C800" s="633"/>
      <c r="D800" s="633"/>
      <c r="E800" s="633"/>
      <c r="F800" s="634"/>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32"/>
      <c r="B801" s="633"/>
      <c r="C801" s="633"/>
      <c r="D801" s="633"/>
      <c r="E801" s="633"/>
      <c r="F801" s="634"/>
      <c r="G801" s="810"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10"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2"/>
      <c r="Z802" s="383"/>
      <c r="AA802" s="383"/>
      <c r="AB802" s="800"/>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0</v>
      </c>
    </row>
    <row r="803" spans="1:51" ht="24.75" hidden="1" customHeight="1" x14ac:dyDescent="0.15">
      <c r="A803" s="632"/>
      <c r="B803" s="633"/>
      <c r="C803" s="633"/>
      <c r="D803" s="633"/>
      <c r="E803" s="633"/>
      <c r="F803" s="634"/>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3"/>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2"/>
      <c r="B804" s="633"/>
      <c r="C804" s="633"/>
      <c r="D804" s="633"/>
      <c r="E804" s="633"/>
      <c r="F804" s="634"/>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3"/>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2"/>
      <c r="B805" s="633"/>
      <c r="C805" s="633"/>
      <c r="D805" s="633"/>
      <c r="E805" s="633"/>
      <c r="F805" s="634"/>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3"/>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2"/>
      <c r="B806" s="633"/>
      <c r="C806" s="633"/>
      <c r="D806" s="633"/>
      <c r="E806" s="633"/>
      <c r="F806" s="634"/>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3"/>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2"/>
      <c r="B807" s="633"/>
      <c r="C807" s="633"/>
      <c r="D807" s="633"/>
      <c r="E807" s="633"/>
      <c r="F807" s="634"/>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3"/>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2"/>
      <c r="B808" s="633"/>
      <c r="C808" s="633"/>
      <c r="D808" s="633"/>
      <c r="E808" s="633"/>
      <c r="F808" s="634"/>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3"/>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2"/>
      <c r="B809" s="633"/>
      <c r="C809" s="633"/>
      <c r="D809" s="633"/>
      <c r="E809" s="633"/>
      <c r="F809" s="634"/>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3"/>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2"/>
      <c r="B810" s="633"/>
      <c r="C810" s="633"/>
      <c r="D810" s="633"/>
      <c r="E810" s="633"/>
      <c r="F810" s="634"/>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3"/>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2"/>
      <c r="B811" s="633"/>
      <c r="C811" s="633"/>
      <c r="D811" s="633"/>
      <c r="E811" s="633"/>
      <c r="F811" s="634"/>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3"/>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32"/>
      <c r="B812" s="633"/>
      <c r="C812" s="633"/>
      <c r="D812" s="633"/>
      <c r="E812" s="633"/>
      <c r="F812" s="634"/>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32"/>
      <c r="B813" s="633"/>
      <c r="C813" s="633"/>
      <c r="D813" s="633"/>
      <c r="E813" s="633"/>
      <c r="F813" s="634"/>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32"/>
      <c r="B814" s="633"/>
      <c r="C814" s="633"/>
      <c r="D814" s="633"/>
      <c r="E814" s="633"/>
      <c r="F814" s="634"/>
      <c r="G814" s="810"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10"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0"/>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x14ac:dyDescent="0.15">
      <c r="A816" s="632"/>
      <c r="B816" s="633"/>
      <c r="C816" s="633"/>
      <c r="D816" s="633"/>
      <c r="E816" s="633"/>
      <c r="F816" s="634"/>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3"/>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2"/>
      <c r="B817" s="633"/>
      <c r="C817" s="633"/>
      <c r="D817" s="633"/>
      <c r="E817" s="633"/>
      <c r="F817" s="634"/>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3"/>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2"/>
      <c r="B818" s="633"/>
      <c r="C818" s="633"/>
      <c r="D818" s="633"/>
      <c r="E818" s="633"/>
      <c r="F818" s="634"/>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3"/>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2"/>
      <c r="B819" s="633"/>
      <c r="C819" s="633"/>
      <c r="D819" s="633"/>
      <c r="E819" s="633"/>
      <c r="F819" s="634"/>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3"/>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2"/>
      <c r="B820" s="633"/>
      <c r="C820" s="633"/>
      <c r="D820" s="633"/>
      <c r="E820" s="633"/>
      <c r="F820" s="634"/>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3"/>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2"/>
      <c r="B821" s="633"/>
      <c r="C821" s="633"/>
      <c r="D821" s="633"/>
      <c r="E821" s="633"/>
      <c r="F821" s="634"/>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3"/>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2"/>
      <c r="B822" s="633"/>
      <c r="C822" s="633"/>
      <c r="D822" s="633"/>
      <c r="E822" s="633"/>
      <c r="F822" s="634"/>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3"/>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2"/>
      <c r="B823" s="633"/>
      <c r="C823" s="633"/>
      <c r="D823" s="633"/>
      <c r="E823" s="633"/>
      <c r="F823" s="634"/>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3"/>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2"/>
      <c r="B824" s="633"/>
      <c r="C824" s="633"/>
      <c r="D824" s="633"/>
      <c r="E824" s="633"/>
      <c r="F824" s="634"/>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3"/>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2"/>
      <c r="B825" s="633"/>
      <c r="C825" s="633"/>
      <c r="D825" s="633"/>
      <c r="E825" s="633"/>
      <c r="F825" s="634"/>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2"/>
      <c r="B826" s="633"/>
      <c r="C826" s="633"/>
      <c r="D826" s="633"/>
      <c r="E826" s="633"/>
      <c r="F826" s="634"/>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32"/>
      <c r="B827" s="633"/>
      <c r="C827" s="633"/>
      <c r="D827" s="633"/>
      <c r="E827" s="633"/>
      <c r="F827" s="634"/>
      <c r="G827" s="810"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10"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0"/>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32"/>
      <c r="B829" s="633"/>
      <c r="C829" s="633"/>
      <c r="D829" s="633"/>
      <c r="E829" s="633"/>
      <c r="F829" s="634"/>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3"/>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2"/>
      <c r="B830" s="633"/>
      <c r="C830" s="633"/>
      <c r="D830" s="633"/>
      <c r="E830" s="633"/>
      <c r="F830" s="634"/>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3"/>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2"/>
      <c r="B831" s="633"/>
      <c r="C831" s="633"/>
      <c r="D831" s="633"/>
      <c r="E831" s="633"/>
      <c r="F831" s="634"/>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3"/>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2"/>
      <c r="B832" s="633"/>
      <c r="C832" s="633"/>
      <c r="D832" s="633"/>
      <c r="E832" s="633"/>
      <c r="F832" s="634"/>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3"/>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2"/>
      <c r="B833" s="633"/>
      <c r="C833" s="633"/>
      <c r="D833" s="633"/>
      <c r="E833" s="633"/>
      <c r="F833" s="634"/>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3"/>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2"/>
      <c r="B834" s="633"/>
      <c r="C834" s="633"/>
      <c r="D834" s="633"/>
      <c r="E834" s="633"/>
      <c r="F834" s="634"/>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3"/>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2"/>
      <c r="B835" s="633"/>
      <c r="C835" s="633"/>
      <c r="D835" s="633"/>
      <c r="E835" s="633"/>
      <c r="F835" s="634"/>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3"/>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2"/>
      <c r="B836" s="633"/>
      <c r="C836" s="633"/>
      <c r="D836" s="633"/>
      <c r="E836" s="633"/>
      <c r="F836" s="634"/>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3"/>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2"/>
      <c r="B837" s="633"/>
      <c r="C837" s="633"/>
      <c r="D837" s="633"/>
      <c r="E837" s="633"/>
      <c r="F837" s="634"/>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3"/>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2"/>
      <c r="B838" s="633"/>
      <c r="C838" s="633"/>
      <c r="D838" s="633"/>
      <c r="E838" s="633"/>
      <c r="F838" s="634"/>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8.9"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59"/>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59"/>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62.2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719</v>
      </c>
      <c r="F1110" s="369"/>
      <c r="G1110" s="369"/>
      <c r="H1110" s="369"/>
      <c r="I1110" s="369"/>
      <c r="J1110" s="344" t="s">
        <v>719</v>
      </c>
      <c r="K1110" s="345"/>
      <c r="L1110" s="345"/>
      <c r="M1110" s="345"/>
      <c r="N1110" s="345"/>
      <c r="O1110" s="345"/>
      <c r="P1110" s="346" t="s">
        <v>719</v>
      </c>
      <c r="Q1110" s="346"/>
      <c r="R1110" s="346"/>
      <c r="S1110" s="346"/>
      <c r="T1110" s="346"/>
      <c r="U1110" s="346"/>
      <c r="V1110" s="346"/>
      <c r="W1110" s="346"/>
      <c r="X1110" s="346"/>
      <c r="Y1110" s="347" t="s">
        <v>719</v>
      </c>
      <c r="Z1110" s="348"/>
      <c r="AA1110" s="348"/>
      <c r="AB1110" s="349"/>
      <c r="AC1110" s="350"/>
      <c r="AD1110" s="351"/>
      <c r="AE1110" s="351"/>
      <c r="AF1110" s="351"/>
      <c r="AG1110" s="351"/>
      <c r="AH1110" s="352" t="s">
        <v>719</v>
      </c>
      <c r="AI1110" s="353"/>
      <c r="AJ1110" s="353"/>
      <c r="AK1110" s="353"/>
      <c r="AL1110" s="354" t="s">
        <v>719</v>
      </c>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5:AJ17 P13:AX13 AR15:AX15">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Q138:AQ139 AU138:AU139">
    <cfRule type="expression" dxfId="2171" priority="1953">
      <formula>IF(RIGHT(TEXT(AQ138,"0.#"),1)=".",FALSE,TRUE)</formula>
    </cfRule>
    <cfRule type="expression" dxfId="2170" priority="1954">
      <formula>IF(RIGHT(TEXT(AQ138,"0.#"),1)=".",TRUE,FALSE)</formula>
    </cfRule>
  </conditionalFormatting>
  <conditionalFormatting sqref="AQ142:AQ143 AU142:AU143">
    <cfRule type="expression" dxfId="2169" priority="1951">
      <formula>IF(RIGHT(TEXT(AQ142,"0.#"),1)=".",FALSE,TRUE)</formula>
    </cfRule>
    <cfRule type="expression" dxfId="2168" priority="1952">
      <formula>IF(RIGHT(TEXT(AQ142,"0.#"),1)=".",TRUE,FALSE)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E142:AE143 AI142:AI143 AM142:AM143">
    <cfRule type="expression" dxfId="701" priority="1">
      <formula>IF(RIGHT(TEXT(AE142,"0.#"),1)=".",FALSE,TRUE)</formula>
    </cfRule>
    <cfRule type="expression" dxfId="700" priority="2">
      <formula>IF(RIGHT(TEXT(AE142,"0.#"),1)=".",TRUE,FALSE)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89" max="49" man="1"/>
    <brk id="725" max="49" man="1"/>
    <brk id="747" max="49" man="1"/>
    <brk id="87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4" sqref="P4: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9"/>
      <c r="I3" s="669"/>
      <c r="J3" s="669"/>
      <c r="K3" s="669"/>
      <c r="L3" s="668" t="s">
        <v>18</v>
      </c>
      <c r="M3" s="669"/>
      <c r="N3" s="669"/>
      <c r="O3" s="669"/>
      <c r="P3" s="669"/>
      <c r="Q3" s="669"/>
      <c r="R3" s="669"/>
      <c r="S3" s="669"/>
      <c r="T3" s="669"/>
      <c r="U3" s="669"/>
      <c r="V3" s="669"/>
      <c r="W3" s="669"/>
      <c r="X3" s="670"/>
      <c r="Y3" s="654" t="s">
        <v>19</v>
      </c>
      <c r="Z3" s="655"/>
      <c r="AA3" s="655"/>
      <c r="AB3" s="796"/>
      <c r="AC3" s="81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39"/>
      <c r="B4" s="1040"/>
      <c r="C4" s="1040"/>
      <c r="D4" s="1040"/>
      <c r="E4" s="1040"/>
      <c r="F4" s="1041"/>
      <c r="G4" s="671"/>
      <c r="H4" s="672"/>
      <c r="I4" s="672"/>
      <c r="J4" s="672"/>
      <c r="K4" s="673"/>
      <c r="L4" s="665"/>
      <c r="M4" s="666"/>
      <c r="N4" s="666"/>
      <c r="O4" s="666"/>
      <c r="P4" s="666"/>
      <c r="Q4" s="666"/>
      <c r="R4" s="666"/>
      <c r="S4" s="666"/>
      <c r="T4" s="666"/>
      <c r="U4" s="666"/>
      <c r="V4" s="666"/>
      <c r="W4" s="666"/>
      <c r="X4" s="667"/>
      <c r="Y4" s="382"/>
      <c r="Z4" s="383"/>
      <c r="AA4" s="383"/>
      <c r="AB4" s="800"/>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3"/>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3"/>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3"/>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3"/>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3"/>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3"/>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3"/>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3"/>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3"/>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1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39"/>
      <c r="B17" s="1040"/>
      <c r="C17" s="1040"/>
      <c r="D17" s="1040"/>
      <c r="E17" s="1040"/>
      <c r="F17" s="1041"/>
      <c r="G17" s="671"/>
      <c r="H17" s="672"/>
      <c r="I17" s="672"/>
      <c r="J17" s="672"/>
      <c r="K17" s="673"/>
      <c r="L17" s="665"/>
      <c r="M17" s="666"/>
      <c r="N17" s="666"/>
      <c r="O17" s="666"/>
      <c r="P17" s="666"/>
      <c r="Q17" s="666"/>
      <c r="R17" s="666"/>
      <c r="S17" s="666"/>
      <c r="T17" s="666"/>
      <c r="U17" s="666"/>
      <c r="V17" s="666"/>
      <c r="W17" s="666"/>
      <c r="X17" s="667"/>
      <c r="Y17" s="382"/>
      <c r="Z17" s="383"/>
      <c r="AA17" s="383"/>
      <c r="AB17" s="800"/>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3"/>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3"/>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3"/>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3"/>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3"/>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3"/>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3"/>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3"/>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3"/>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1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39"/>
      <c r="B30" s="1040"/>
      <c r="C30" s="1040"/>
      <c r="D30" s="1040"/>
      <c r="E30" s="1040"/>
      <c r="F30" s="1041"/>
      <c r="G30" s="671"/>
      <c r="H30" s="672"/>
      <c r="I30" s="672"/>
      <c r="J30" s="672"/>
      <c r="K30" s="673"/>
      <c r="L30" s="665"/>
      <c r="M30" s="666"/>
      <c r="N30" s="666"/>
      <c r="O30" s="666"/>
      <c r="P30" s="666"/>
      <c r="Q30" s="666"/>
      <c r="R30" s="666"/>
      <c r="S30" s="666"/>
      <c r="T30" s="666"/>
      <c r="U30" s="666"/>
      <c r="V30" s="666"/>
      <c r="W30" s="666"/>
      <c r="X30" s="667"/>
      <c r="Y30" s="382"/>
      <c r="Z30" s="383"/>
      <c r="AA30" s="383"/>
      <c r="AB30" s="800"/>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3"/>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3"/>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3"/>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3"/>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3"/>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3"/>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3"/>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3"/>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3"/>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1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39"/>
      <c r="B43" s="1040"/>
      <c r="C43" s="1040"/>
      <c r="D43" s="1040"/>
      <c r="E43" s="1040"/>
      <c r="F43" s="1041"/>
      <c r="G43" s="671"/>
      <c r="H43" s="672"/>
      <c r="I43" s="672"/>
      <c r="J43" s="672"/>
      <c r="K43" s="673"/>
      <c r="L43" s="665"/>
      <c r="M43" s="666"/>
      <c r="N43" s="666"/>
      <c r="O43" s="666"/>
      <c r="P43" s="666"/>
      <c r="Q43" s="666"/>
      <c r="R43" s="666"/>
      <c r="S43" s="666"/>
      <c r="T43" s="666"/>
      <c r="U43" s="666"/>
      <c r="V43" s="666"/>
      <c r="W43" s="666"/>
      <c r="X43" s="667"/>
      <c r="Y43" s="382"/>
      <c r="Z43" s="383"/>
      <c r="AA43" s="383"/>
      <c r="AB43" s="800"/>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3"/>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3"/>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3"/>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3"/>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3"/>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3"/>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3"/>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3"/>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3"/>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1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39"/>
      <c r="B57" s="1040"/>
      <c r="C57" s="1040"/>
      <c r="D57" s="1040"/>
      <c r="E57" s="1040"/>
      <c r="F57" s="1041"/>
      <c r="G57" s="671"/>
      <c r="H57" s="672"/>
      <c r="I57" s="672"/>
      <c r="J57" s="672"/>
      <c r="K57" s="673"/>
      <c r="L57" s="665"/>
      <c r="M57" s="666"/>
      <c r="N57" s="666"/>
      <c r="O57" s="666"/>
      <c r="P57" s="666"/>
      <c r="Q57" s="666"/>
      <c r="R57" s="666"/>
      <c r="S57" s="666"/>
      <c r="T57" s="666"/>
      <c r="U57" s="666"/>
      <c r="V57" s="666"/>
      <c r="W57" s="666"/>
      <c r="X57" s="667"/>
      <c r="Y57" s="382"/>
      <c r="Z57" s="383"/>
      <c r="AA57" s="383"/>
      <c r="AB57" s="800"/>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3"/>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3"/>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3"/>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3"/>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3"/>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3"/>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3"/>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3"/>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3"/>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1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39"/>
      <c r="B70" s="1040"/>
      <c r="C70" s="1040"/>
      <c r="D70" s="1040"/>
      <c r="E70" s="1040"/>
      <c r="F70" s="1041"/>
      <c r="G70" s="671"/>
      <c r="H70" s="672"/>
      <c r="I70" s="672"/>
      <c r="J70" s="672"/>
      <c r="K70" s="673"/>
      <c r="L70" s="665"/>
      <c r="M70" s="666"/>
      <c r="N70" s="666"/>
      <c r="O70" s="666"/>
      <c r="P70" s="666"/>
      <c r="Q70" s="666"/>
      <c r="R70" s="666"/>
      <c r="S70" s="666"/>
      <c r="T70" s="666"/>
      <c r="U70" s="666"/>
      <c r="V70" s="666"/>
      <c r="W70" s="666"/>
      <c r="X70" s="667"/>
      <c r="Y70" s="382"/>
      <c r="Z70" s="383"/>
      <c r="AA70" s="383"/>
      <c r="AB70" s="800"/>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3"/>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3"/>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3"/>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3"/>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3"/>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3"/>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3"/>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3"/>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3"/>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1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39"/>
      <c r="B83" s="1040"/>
      <c r="C83" s="1040"/>
      <c r="D83" s="1040"/>
      <c r="E83" s="1040"/>
      <c r="F83" s="1041"/>
      <c r="G83" s="671"/>
      <c r="H83" s="672"/>
      <c r="I83" s="672"/>
      <c r="J83" s="672"/>
      <c r="K83" s="673"/>
      <c r="L83" s="665"/>
      <c r="M83" s="666"/>
      <c r="N83" s="666"/>
      <c r="O83" s="666"/>
      <c r="P83" s="666"/>
      <c r="Q83" s="666"/>
      <c r="R83" s="666"/>
      <c r="S83" s="666"/>
      <c r="T83" s="666"/>
      <c r="U83" s="666"/>
      <c r="V83" s="666"/>
      <c r="W83" s="666"/>
      <c r="X83" s="667"/>
      <c r="Y83" s="382"/>
      <c r="Z83" s="383"/>
      <c r="AA83" s="383"/>
      <c r="AB83" s="800"/>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3"/>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3"/>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3"/>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3"/>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3"/>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3"/>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3"/>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3"/>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3"/>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1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39"/>
      <c r="B96" s="1040"/>
      <c r="C96" s="1040"/>
      <c r="D96" s="1040"/>
      <c r="E96" s="1040"/>
      <c r="F96" s="1041"/>
      <c r="G96" s="671"/>
      <c r="H96" s="672"/>
      <c r="I96" s="672"/>
      <c r="J96" s="672"/>
      <c r="K96" s="673"/>
      <c r="L96" s="665"/>
      <c r="M96" s="666"/>
      <c r="N96" s="666"/>
      <c r="O96" s="666"/>
      <c r="P96" s="666"/>
      <c r="Q96" s="666"/>
      <c r="R96" s="666"/>
      <c r="S96" s="666"/>
      <c r="T96" s="666"/>
      <c r="U96" s="666"/>
      <c r="V96" s="666"/>
      <c r="W96" s="666"/>
      <c r="X96" s="667"/>
      <c r="Y96" s="382"/>
      <c r="Z96" s="383"/>
      <c r="AA96" s="383"/>
      <c r="AB96" s="800"/>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3"/>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3"/>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3"/>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3"/>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3"/>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3"/>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3"/>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3"/>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3"/>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1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39"/>
      <c r="B110" s="1040"/>
      <c r="C110" s="1040"/>
      <c r="D110" s="1040"/>
      <c r="E110" s="1040"/>
      <c r="F110" s="1041"/>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0"/>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3"/>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3"/>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3"/>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3"/>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3"/>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3"/>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3"/>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3"/>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3"/>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1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39"/>
      <c r="B123" s="1040"/>
      <c r="C123" s="1040"/>
      <c r="D123" s="1040"/>
      <c r="E123" s="1040"/>
      <c r="F123" s="1041"/>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0"/>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3"/>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3"/>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3"/>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3"/>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3"/>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3"/>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3"/>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3"/>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3"/>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1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39"/>
      <c r="B136" s="1040"/>
      <c r="C136" s="1040"/>
      <c r="D136" s="1040"/>
      <c r="E136" s="1040"/>
      <c r="F136" s="1041"/>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0"/>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3"/>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3"/>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3"/>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3"/>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3"/>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3"/>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3"/>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3"/>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3"/>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1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39"/>
      <c r="B149" s="1040"/>
      <c r="C149" s="1040"/>
      <c r="D149" s="1040"/>
      <c r="E149" s="1040"/>
      <c r="F149" s="1041"/>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0"/>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3"/>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3"/>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3"/>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3"/>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3"/>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3"/>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3"/>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3"/>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3"/>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1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39"/>
      <c r="B163" s="1040"/>
      <c r="C163" s="1040"/>
      <c r="D163" s="1040"/>
      <c r="E163" s="1040"/>
      <c r="F163" s="1041"/>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0"/>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3"/>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3"/>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3"/>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3"/>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3"/>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3"/>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3"/>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3"/>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3"/>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1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39"/>
      <c r="B176" s="1040"/>
      <c r="C176" s="1040"/>
      <c r="D176" s="1040"/>
      <c r="E176" s="1040"/>
      <c r="F176" s="1041"/>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0"/>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3"/>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3"/>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3"/>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3"/>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3"/>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3"/>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3"/>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3"/>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3"/>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1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39"/>
      <c r="B189" s="1040"/>
      <c r="C189" s="1040"/>
      <c r="D189" s="1040"/>
      <c r="E189" s="1040"/>
      <c r="F189" s="1041"/>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0"/>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3"/>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3"/>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3"/>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3"/>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3"/>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3"/>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3"/>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3"/>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3"/>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1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39"/>
      <c r="B202" s="1040"/>
      <c r="C202" s="1040"/>
      <c r="D202" s="1040"/>
      <c r="E202" s="1040"/>
      <c r="F202" s="1041"/>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0"/>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3"/>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3"/>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3"/>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3"/>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3"/>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3"/>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3"/>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3"/>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3"/>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1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39"/>
      <c r="B216" s="1040"/>
      <c r="C216" s="1040"/>
      <c r="D216" s="1040"/>
      <c r="E216" s="1040"/>
      <c r="F216" s="1041"/>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0"/>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3"/>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3"/>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3"/>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3"/>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3"/>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3"/>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3"/>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3"/>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3"/>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1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39"/>
      <c r="B229" s="1040"/>
      <c r="C229" s="1040"/>
      <c r="D229" s="1040"/>
      <c r="E229" s="1040"/>
      <c r="F229" s="1041"/>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0"/>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3"/>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3"/>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3"/>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3"/>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3"/>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3"/>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3"/>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3"/>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3"/>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1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39"/>
      <c r="B242" s="1040"/>
      <c r="C242" s="1040"/>
      <c r="D242" s="1040"/>
      <c r="E242" s="1040"/>
      <c r="F242" s="1041"/>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0"/>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3"/>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3"/>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3"/>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3"/>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3"/>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3"/>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3"/>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3"/>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3"/>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1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39"/>
      <c r="B255" s="1040"/>
      <c r="C255" s="1040"/>
      <c r="D255" s="1040"/>
      <c r="E255" s="1040"/>
      <c r="F255" s="1041"/>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0"/>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3"/>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3"/>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3"/>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3"/>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3"/>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3"/>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3"/>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3"/>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3"/>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正和</dc:creator>
  <cp:lastModifiedBy>山内 優也(yamauchi-yuuya)</cp:lastModifiedBy>
  <cp:lastPrinted>2021-06-18T14:21:15Z</cp:lastPrinted>
  <dcterms:created xsi:type="dcterms:W3CDTF">2012-03-13T00:50:25Z</dcterms:created>
  <dcterms:modified xsi:type="dcterms:W3CDTF">2021-06-18T14:21:21Z</dcterms:modified>
</cp:coreProperties>
</file>